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archcapservices-my.sharepoint.com/personal/bfarrell_archre_com/Documents/Swisshacks/review/submissions/florida/"/>
    </mc:Choice>
  </mc:AlternateContent>
  <xr:revisionPtr revIDLastSave="194" documentId="8_{F960A6E3-0388-4275-BC6F-87FDF86B7CDB}" xr6:coauthVersionLast="47" xr6:coauthVersionMax="47" xr10:uidLastSave="{78674170-FB48-4BC4-B7B7-139679121D7A}"/>
  <bookViews>
    <workbookView xWindow="-120" yWindow="-120" windowWidth="27240" windowHeight="16530" tabRatio="933" activeTab="1" xr2:uid="{00000000-000D-0000-FFFF-FFFF00000000}"/>
  </bookViews>
  <sheets>
    <sheet name="TOC " sheetId="117" r:id="rId1"/>
    <sheet name="2.A.1 - Modeling Assumptions" sheetId="104" r:id="rId2"/>
    <sheet name="2.A.2 - Modeled Output" sheetId="103" r:id="rId3"/>
    <sheet name="2.B.1 - Wind Exp by LOB" sheetId="101" r:id="rId4"/>
    <sheet name="2.B.2 - Data Quality" sheetId="96" r:id="rId5"/>
    <sheet name="2.B.3 - Limits Profile" sheetId="107" r:id="rId6"/>
    <sheet name="2.B.4 - Wind Exp by County" sheetId="100" r:id="rId7"/>
    <sheet name="2.B.5 - Wind Exp County Maps" sheetId="124" r:id="rId8"/>
    <sheet name="2.B.6 Renewal Policy TIV Comp" sheetId="134" r:id="rId9"/>
    <sheet name="2.B.7 HU Deductible $Bands" sheetId="135" r:id="rId10"/>
    <sheet name="2.B.8 HU Deductible %" sheetId="109" r:id="rId11"/>
    <sheet name="2.B.9 DTC by Geocoding" sheetId="138" r:id="rId12"/>
    <sheet name="2.B.10 Wind Bldg Characteristic" sheetId="105" r:id="rId13"/>
    <sheet name="2.B.11 - Secondary Modifiers" sheetId="110" r:id="rId14"/>
    <sheet name="2.C.2 - Est. FHCF Coverage" sheetId="132" r:id="rId15"/>
    <sheet name="2.D.1 - Cat Losses" sheetId="130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" localSheetId="7">#REF!</definedName>
    <definedName name="A" localSheetId="15">#REF!</definedName>
    <definedName name="A">#REF!</definedName>
    <definedName name="accessdate1">[1]DocumentVariables!$A$6</definedName>
    <definedName name="AdjTPCounter" localSheetId="7">#REF!</definedName>
    <definedName name="AdjTPCounter" localSheetId="9">#REF!</definedName>
    <definedName name="AdjTPCounter" localSheetId="15">#REF!</definedName>
    <definedName name="AdjTPCounter">#REF!</definedName>
    <definedName name="AIR_EP_LTNDS" localSheetId="7">[2]GR_OEP!#REF!</definedName>
    <definedName name="AIR_EP_LTNDS" localSheetId="9">[2]GR_OEP!#REF!</definedName>
    <definedName name="AIR_EP_LTNDS" localSheetId="15">[2]GR_OEP!#REF!</definedName>
    <definedName name="AIR_EP_LTNDS">[2]GR_OEP!#REF!</definedName>
    <definedName name="AIR_EP_LTwithDS" localSheetId="7">[2]GR_OEP!#REF!</definedName>
    <definedName name="AIR_EP_LTwithDS" localSheetId="9">[2]GR_OEP!#REF!</definedName>
    <definedName name="AIR_EP_LTwithDS" localSheetId="15">[2]GR_OEP!#REF!</definedName>
    <definedName name="AIR_EP_LTwithDS">[2]GR_OEP!#REF!</definedName>
    <definedName name="AIR_EP_NTNDS" localSheetId="7">[2]GR_OEP!#REF!</definedName>
    <definedName name="AIR_EP_NTNDS" localSheetId="15">[2]GR_OEP!#REF!</definedName>
    <definedName name="AIR_EP_NTNDS">[2]GR_OEP!#REF!</definedName>
    <definedName name="AIR_EP_NTwithDS" localSheetId="7">[2]GR_OEP!#REF!</definedName>
    <definedName name="AIR_EP_NTwithDS" localSheetId="15">[2]GR_OEP!#REF!</definedName>
    <definedName name="AIR_EP_NTwithDS">[2]GR_OEP!#REF!</definedName>
    <definedName name="AIR_GR_LTNDS" localSheetId="7">[2]GR_OEP!#REF!</definedName>
    <definedName name="AIR_GR_LTNDS" localSheetId="15">[2]GR_OEP!#REF!</definedName>
    <definedName name="AIR_GR_LTNDS">[2]GR_OEP!#REF!</definedName>
    <definedName name="AIR_GR_LTWithDS" localSheetId="7">[2]GR_OEP!#REF!</definedName>
    <definedName name="AIR_GR_LTWithDS" localSheetId="15">[2]GR_OEP!#REF!</definedName>
    <definedName name="AIR_GR_LTWithDS">[2]GR_OEP!#REF!</definedName>
    <definedName name="AIR_GR_NTNDS" localSheetId="7">[2]GR_OEP!#REF!</definedName>
    <definedName name="AIR_GR_NTNDS" localSheetId="15">[2]GR_OEP!#REF!</definedName>
    <definedName name="AIR_GR_NTNDS">[2]GR_OEP!#REF!</definedName>
    <definedName name="AIR_GR_NTWithDS" localSheetId="7">[2]GR_OEP!#REF!</definedName>
    <definedName name="AIR_GR_NTWithDS" localSheetId="15">[2]GR_OEP!#REF!</definedName>
    <definedName name="AIR_GR_NTWithDS">[2]GR_OEP!#REF!</definedName>
    <definedName name="AllLinesCounter" localSheetId="7">#REF!</definedName>
    <definedName name="AllLinesCounter" localSheetId="9">#REF!</definedName>
    <definedName name="AllLinesCounter" localSheetId="15">#REF!</definedName>
    <definedName name="AllLinesCounter">#REF!</definedName>
    <definedName name="as" localSheetId="9">#N/A</definedName>
    <definedName name="as" localSheetId="11">#N/A</definedName>
    <definedName name="as" localSheetId="14">'2.C.2 - Est. FHCF Coverage'!as</definedName>
    <definedName name="as" localSheetId="15">[0]!as</definedName>
    <definedName name="as">'2.B.7 HU Deductible $Bands'!as</definedName>
    <definedName name="asdfasd" localSheetId="9">#N/A</definedName>
    <definedName name="asdfasd" localSheetId="11">#N/A</definedName>
    <definedName name="asdfasd" localSheetId="14">'2.C.2 - Est. FHCF Coverage'!asdfasd</definedName>
    <definedName name="asdfasd" localSheetId="15">[0]!asdfasd</definedName>
    <definedName name="asdfasd">'2.B.7 HU Deductible $Bands'!asdfasd</definedName>
    <definedName name="AveAccDate" localSheetId="7">#REF!</definedName>
    <definedName name="AveAccDate" localSheetId="9">#REF!</definedName>
    <definedName name="AveAccDate" localSheetId="15">#REF!</definedName>
    <definedName name="AveAccDate">#REF!</definedName>
    <definedName name="b" localSheetId="7">#REF!</definedName>
    <definedName name="b" localSheetId="9">#REF!</definedName>
    <definedName name="b" localSheetId="15">#REF!</definedName>
    <definedName name="b">#REF!</definedName>
    <definedName name="Cah" localSheetId="7">#REF!</definedName>
    <definedName name="Cah" localSheetId="9">#REF!</definedName>
    <definedName name="Cah" localSheetId="15">#REF!</definedName>
    <definedName name="Cah">#REF!</definedName>
    <definedName name="Chart" localSheetId="7">#REF!</definedName>
    <definedName name="Chart" localSheetId="15">#REF!</definedName>
    <definedName name="Chart">#REF!</definedName>
    <definedName name="CommAutoCounter" localSheetId="7">#REF!</definedName>
    <definedName name="CommAutoCounter" localSheetId="15">#REF!</definedName>
    <definedName name="CommAutoCounter">#REF!</definedName>
    <definedName name="DATAOCLS" localSheetId="7">#REF!</definedName>
    <definedName name="DATAOCLS" localSheetId="15">#REF!</definedName>
    <definedName name="DATAOCLS">#REF!</definedName>
    <definedName name="dd">[3]DocumentVariables!$A$6</definedName>
    <definedName name="df" localSheetId="9">#N/A</definedName>
    <definedName name="df" localSheetId="11">#N/A</definedName>
    <definedName name="df" localSheetId="14">'2.C.2 - Est. FHCF Coverage'!df</definedName>
    <definedName name="df" localSheetId="15">[0]!df</definedName>
    <definedName name="df">'2.B.7 HU Deductible $Bands'!df</definedName>
    <definedName name="Disclaimers" localSheetId="7">#REF!</definedName>
    <definedName name="Disclaimers" localSheetId="9">#REF!</definedName>
    <definedName name="Disclaimers" localSheetId="15">#REF!</definedName>
    <definedName name="Disclaimers">#REF!</definedName>
    <definedName name="GenLiabCounter" localSheetId="7">#REF!</definedName>
    <definedName name="GenLiabCounter" localSheetId="9">#REF!</definedName>
    <definedName name="GenLiabCounter" localSheetId="15">#REF!</definedName>
    <definedName name="GenLiabCounter">#REF!</definedName>
    <definedName name="hello" localSheetId="9">#N/A</definedName>
    <definedName name="hello" localSheetId="11">#N/A</definedName>
    <definedName name="hello" localSheetId="14">'2.C.2 - Est. FHCF Coverage'!hello</definedName>
    <definedName name="hello" localSheetId="15">[0]!hello</definedName>
    <definedName name="hello">'2.B.7 HU Deductible $Bands'!hello</definedName>
    <definedName name="hjio" localSheetId="7">#REF!</definedName>
    <definedName name="hjio" localSheetId="9">#REF!</definedName>
    <definedName name="hjio" localSheetId="15">#REF!</definedName>
    <definedName name="hjio">#REF!</definedName>
    <definedName name="HZTable" localSheetId="7">#REF!</definedName>
    <definedName name="HZTable" localSheetId="9">#REF!</definedName>
    <definedName name="HZTable" localSheetId="15">#REF!</definedName>
    <definedName name="HZTable">#REF!</definedName>
    <definedName name="IntlCounter" localSheetId="7">#REF!</definedName>
    <definedName name="IntlCounter" localSheetId="9">#REF!</definedName>
    <definedName name="IntlCounter" localSheetId="15">#REF!</definedName>
    <definedName name="IntlCount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A" localSheetId="9">#N/A</definedName>
    <definedName name="LA" localSheetId="11">#N/A</definedName>
    <definedName name="LA" localSheetId="14">'2.C.2 - Est. FHCF Coverage'!LA</definedName>
    <definedName name="LA" localSheetId="15">[0]!LA</definedName>
    <definedName name="LA">'2.B.7 HU Deductible $Bands'!LA</definedName>
    <definedName name="laas" localSheetId="9">#N/A</definedName>
    <definedName name="laas" localSheetId="11">#N/A</definedName>
    <definedName name="laas" localSheetId="14">'2.C.2 - Est. FHCF Coverage'!laas</definedName>
    <definedName name="laas" localSheetId="15">[0]!laas</definedName>
    <definedName name="laas">'2.B.7 HU Deductible $Bands'!laas</definedName>
    <definedName name="lahello" localSheetId="9">#N/A</definedName>
    <definedName name="lahello" localSheetId="11">#N/A</definedName>
    <definedName name="lahello" localSheetId="14">'2.C.2 - Est. FHCF Coverage'!lahello</definedName>
    <definedName name="lahello" localSheetId="15">[0]!lahello</definedName>
    <definedName name="lahello">'2.B.7 HU Deductible $Bands'!lahello</definedName>
    <definedName name="lanumberofri" localSheetId="7">#REF!</definedName>
    <definedName name="lanumberofri" localSheetId="9">#REF!</definedName>
    <definedName name="lanumberofri" localSheetId="15">#REF!</definedName>
    <definedName name="lanumberofri">#REF!</definedName>
    <definedName name="LAprint97year" localSheetId="9">#N/A</definedName>
    <definedName name="LAprint97year" localSheetId="11">#N/A</definedName>
    <definedName name="LAprint97year" localSheetId="14">'2.C.2 - Est. FHCF Coverage'!LAprint97year</definedName>
    <definedName name="LAprint97year" localSheetId="15">[0]!LAprint97year</definedName>
    <definedName name="LAprint97year">'2.B.7 HU Deductible $Bands'!LAprint97year</definedName>
    <definedName name="LARIbeingcalculated" localSheetId="7">#REF!</definedName>
    <definedName name="LARIbeingcalculated" localSheetId="9">#REF!</definedName>
    <definedName name="LARIbeingcalculated" localSheetId="15">#REF!</definedName>
    <definedName name="LARIbeingcalculated">#REF!</definedName>
    <definedName name="LARITABLE" localSheetId="7">#REF!</definedName>
    <definedName name="LARITABLE" localSheetId="9">#REF!</definedName>
    <definedName name="LARITABLE" localSheetId="15">#REF!</definedName>
    <definedName name="LARITABLE">#REF!</definedName>
    <definedName name="LAUPDATE_EXHIBIT" localSheetId="9">#N/A</definedName>
    <definedName name="LAUPDATE_EXHIBIT" localSheetId="11">#N/A</definedName>
    <definedName name="LAUPDATE_EXHIBIT" localSheetId="14">'2.C.2 - Est. FHCF Coverage'!LAUPDATE_EXHIBIT</definedName>
    <definedName name="LAUPDATE_EXHIBIT" localSheetId="15">[0]!LAUPDATE_EXHIBIT</definedName>
    <definedName name="LAUPDATE_EXHIBIT">'2.B.7 HU Deductible $Bands'!LAUPDATE_EXHIBIT</definedName>
    <definedName name="LOB_stats" localSheetId="7">#REF!</definedName>
    <definedName name="LOB_stats" localSheetId="9">#REF!</definedName>
    <definedName name="LOB_stats" localSheetId="15">#REF!</definedName>
    <definedName name="LOB_stats">#REF!</definedName>
    <definedName name="Loss_Calculator" localSheetId="7">#REF!</definedName>
    <definedName name="Loss_Calculator" localSheetId="9">#REF!</definedName>
    <definedName name="Loss_Calculator" localSheetId="15">#REF!</definedName>
    <definedName name="Loss_Calculator">#REF!</definedName>
    <definedName name="MedMalCounter" localSheetId="7">#REF!</definedName>
    <definedName name="MedMalCounter" localSheetId="9">#REF!</definedName>
    <definedName name="MedMalCounter" localSheetId="15">#REF!</definedName>
    <definedName name="MedMalCounter">#REF!</definedName>
    <definedName name="NumberOfReinsurers" localSheetId="7">#REF!</definedName>
    <definedName name="NumberOfReinsurers" localSheetId="15">#REF!</definedName>
    <definedName name="NumberOfReinsurers">#REF!</definedName>
    <definedName name="_xlnm.Print_Area" localSheetId="1">'2.A.1 - Modeling Assumptions'!$A$1:$J$28</definedName>
    <definedName name="_xlnm.Print_Area" localSheetId="2">'2.A.2 - Modeled Output'!$A$1:$K$52</definedName>
    <definedName name="_xlnm.Print_Area" localSheetId="3">'2.B.1 - Wind Exp by LOB'!$A$1:$P$18</definedName>
    <definedName name="_xlnm.Print_Area" localSheetId="12">'2.B.10 Wind Bldg Characteristic'!$A$1:$F$49</definedName>
    <definedName name="_xlnm.Print_Area" localSheetId="13">'2.B.11 - Secondary Modifiers'!$A$1:$F$45</definedName>
    <definedName name="_xlnm.Print_Area" localSheetId="4">'2.B.2 - Data Quality'!$A$1:$L$18</definedName>
    <definedName name="_xlnm.Print_Area" localSheetId="5">'2.B.3 - Limits Profile'!$A$1:$J$25</definedName>
    <definedName name="_xlnm.Print_Area" localSheetId="6">'2.B.4 - Wind Exp by County'!$A$1:$J$35</definedName>
    <definedName name="_xlnm.Print_Area" localSheetId="7">'2.B.5 - Wind Exp County Maps'!$A$1:$Z$50</definedName>
    <definedName name="_xlnm.Print_Area" localSheetId="8">'2.B.6 Renewal Policy TIV Comp'!$A$1:$P$79</definedName>
    <definedName name="_xlnm.Print_Area" localSheetId="9">'2.B.7 HU Deductible $Bands'!$A$1:$O$33</definedName>
    <definedName name="_xlnm.Print_Area" localSheetId="10">'2.B.8 HU Deductible %'!$A$1:$O$25</definedName>
    <definedName name="_xlnm.Print_Area" localSheetId="11">'2.B.9 DTC by Geocoding'!$A$1:$Q$22</definedName>
    <definedName name="_xlnm.Print_Area" localSheetId="14">'2.C.2 - Est. FHCF Coverage'!$A$1:$F$14</definedName>
    <definedName name="_xlnm.Print_Area" localSheetId="15">'2.D.1 - Cat Losses'!$A$1:$T$47</definedName>
    <definedName name="_xlnm.Print_Area" localSheetId="0">'TOC '!$A$1:$O$54</definedName>
    <definedName name="_xlnm.Print_Titles">[4]FORECAST!$A$1:$D$65536,[4]FORECAST!$A$4:$IV$10</definedName>
    <definedName name="PrintMay97Year_AllExhibits" localSheetId="9">#N/A</definedName>
    <definedName name="PrintMay97Year_AllExhibits" localSheetId="11">#N/A</definedName>
    <definedName name="PrintMay97Year_AllExhibits" localSheetId="14">'2.C.2 - Est. FHCF Coverage'!PrintMay97Year_AllExhibits</definedName>
    <definedName name="PrintMay97Year_AllExhibits" localSheetId="15">[0]!PrintMay97Year_AllExhibits</definedName>
    <definedName name="PrintMay97Year_AllExhibits">'2.B.7 HU Deductible $Bands'!PrintMay97Year_AllExhibits</definedName>
    <definedName name="ReinsurerBeingCalculated" localSheetId="7">#REF!</definedName>
    <definedName name="ReinsurerBeingCalculated" localSheetId="9">#REF!</definedName>
    <definedName name="ReinsurerBeingCalculated" localSheetId="15">#REF!</definedName>
    <definedName name="ReinsurerBeingCalculated">#REF!</definedName>
    <definedName name="ReinsurerTable_0597" localSheetId="7">#REF!</definedName>
    <definedName name="ReinsurerTable_0597" localSheetId="9">#REF!</definedName>
    <definedName name="ReinsurerTable_0597" localSheetId="15">#REF!</definedName>
    <definedName name="ReinsurerTable_0597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1</definedName>
    <definedName name="RiskFixedSeed" hidden="1">2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MS_EP_LTNDS" localSheetId="7">[2]GR_OEP!#REF!</definedName>
    <definedName name="RMS_EP_LTNDS" localSheetId="9">[2]GR_OEP!#REF!</definedName>
    <definedName name="RMS_EP_LTNDS" localSheetId="15">[2]GR_OEP!#REF!</definedName>
    <definedName name="RMS_EP_LTNDS">[2]GR_OEP!#REF!</definedName>
    <definedName name="RMS_EP_LTWithDS" localSheetId="7">[2]GR_OEP!#REF!</definedName>
    <definedName name="RMS_EP_LTWithDS" localSheetId="9">[2]GR_OEP!#REF!</definedName>
    <definedName name="RMS_EP_LTWithDS" localSheetId="15">[2]GR_OEP!#REF!</definedName>
    <definedName name="RMS_EP_LTWithDS">[2]GR_OEP!#REF!</definedName>
    <definedName name="RMS_EP_NTNDS" localSheetId="7">[2]GR_OEP!#REF!</definedName>
    <definedName name="RMS_EP_NTNDS" localSheetId="9">[2]GR_OEP!#REF!</definedName>
    <definedName name="RMS_EP_NTNDS" localSheetId="15">[2]GR_OEP!#REF!</definedName>
    <definedName name="RMS_EP_NTNDS">[2]GR_OEP!#REF!</definedName>
    <definedName name="RMS_EP_NTWithDS" localSheetId="7">[2]GR_OEP!#REF!</definedName>
    <definedName name="RMS_EP_NTWithDS" localSheetId="9">[2]GR_OEP!#REF!</definedName>
    <definedName name="RMS_EP_NTWithDS" localSheetId="15">[2]GR_OEP!#REF!</definedName>
    <definedName name="RMS_EP_NTWithDS">[2]GR_OEP!#REF!</definedName>
    <definedName name="RMS_GR_LTNDS" localSheetId="7">[2]GR_OEP!#REF!</definedName>
    <definedName name="RMS_GR_LTNDS" localSheetId="9">[2]GR_OEP!#REF!</definedName>
    <definedName name="RMS_GR_LTNDS" localSheetId="15">[2]GR_OEP!#REF!</definedName>
    <definedName name="RMS_GR_LTNDS">[2]GR_OEP!#REF!</definedName>
    <definedName name="RMS_GR_LTWithDS" localSheetId="7">[2]GR_OEP!#REF!</definedName>
    <definedName name="RMS_GR_LTWithDS" localSheetId="15">[2]GR_OEP!#REF!</definedName>
    <definedName name="RMS_GR_LTWithDS">[2]GR_OEP!#REF!</definedName>
    <definedName name="RMS_GR_NTNDS" localSheetId="7">[2]GR_OEP!#REF!</definedName>
    <definedName name="RMS_GR_NTNDS" localSheetId="15">[2]GR_OEP!#REF!</definedName>
    <definedName name="RMS_GR_NTNDS">[2]GR_OEP!#REF!</definedName>
    <definedName name="RMS_GR_NTWithDS" localSheetId="7">[2]GR_OEP!#REF!</definedName>
    <definedName name="RMS_GR_NTWithDS" localSheetId="15">[2]GR_OEP!#REF!</definedName>
    <definedName name="RMS_GR_NTWithDS">[2]GR_OEP!#REF!</definedName>
    <definedName name="Start" localSheetId="7">#REF!</definedName>
    <definedName name="Start" localSheetId="9">#REF!</definedName>
    <definedName name="Start" localSheetId="15">#REF!</definedName>
    <definedName name="Start">#REF!</definedName>
    <definedName name="StateName" localSheetId="7">#REF!</definedName>
    <definedName name="StateName" localSheetId="9">#REF!</definedName>
    <definedName name="StateName" localSheetId="15">#REF!</definedName>
    <definedName name="StateName">#REF!</definedName>
    <definedName name="TriangleRange" localSheetId="7">#REF!</definedName>
    <definedName name="TriangleRange" localSheetId="9">#REF!</definedName>
    <definedName name="TriangleRange" localSheetId="15">#REF!</definedName>
    <definedName name="TriangleRange">#REF!</definedName>
    <definedName name="UmbCounter" localSheetId="7">#REF!</definedName>
    <definedName name="UmbCounter" localSheetId="15">#REF!</definedName>
    <definedName name="UmbCounter">#REF!</definedName>
    <definedName name="Update_Exhibit" localSheetId="9">#N/A</definedName>
    <definedName name="Update_Exhibit" localSheetId="11">#N/A</definedName>
    <definedName name="Update_Exhibit" localSheetId="14">'2.C.2 - Est. FHCF Coverage'!Update_Exhibit</definedName>
    <definedName name="Update_Exhibit" localSheetId="15">[0]!Update_Exhibit</definedName>
    <definedName name="Update_Exhibit">'2.B.7 HU Deductible $Bands'!Update_Exhibit</definedName>
    <definedName name="UserILFCounter" localSheetId="7">#REF!</definedName>
    <definedName name="UserILFCounter" localSheetId="9">#REF!</definedName>
    <definedName name="UserILFCounter" localSheetId="15">#REF!</definedName>
    <definedName name="UserILFCounter">#REF!</definedName>
    <definedName name="WCCounter" localSheetId="7">#REF!</definedName>
    <definedName name="WCCounter" localSheetId="9">#REF!</definedName>
    <definedName name="WCCounter" localSheetId="15">#REF!</definedName>
    <definedName name="WCCounter">#REF!</definedName>
    <definedName name="windexpos">'[2]Wind Expos Map'!$L$10:$N$77</definedName>
    <definedName name="wrn.Submission." localSheetId="9" hidden="1">{#N/A,#N/A,FALSE,"Signon Screen";#N/A,#N/A,FALSE,"Index";#N/A,#N/A,FALSE,"Ex. II.A.";#N/A,#N/A,FALSE,"Ex. II.B.";#N/A,#N/A,FALSE,"Ex. II.C.";#N/A,#N/A,FALSE,"Ex. II.D.";#N/A,#N/A,FALSE,"Ex. III.A.";#N/A,#N/A,FALSE,"Ex. III.B.";#N/A,#N/A,FALSE,"Ex. III.C.";#N/A,#N/A,FALSE,"Ex. IV. A."}</definedName>
    <definedName name="wrn.Submission." localSheetId="11" hidden="1">{#N/A,#N/A,FALSE,"Signon Screen";#N/A,#N/A,FALSE,"Index";#N/A,#N/A,FALSE,"Ex. II.A.";#N/A,#N/A,FALSE,"Ex. II.B.";#N/A,#N/A,FALSE,"Ex. II.C.";#N/A,#N/A,FALSE,"Ex. II.D.";#N/A,#N/A,FALSE,"Ex. III.A.";#N/A,#N/A,FALSE,"Ex. III.B.";#N/A,#N/A,FALSE,"Ex. III.C.";#N/A,#N/A,FALSE,"Ex. IV. A."}</definedName>
    <definedName name="wrn.Submission." localSheetId="14" hidden="1">{#N/A,#N/A,FALSE,"Signon Screen";#N/A,#N/A,FALSE,"Index";#N/A,#N/A,FALSE,"Ex. II.A.";#N/A,#N/A,FALSE,"Ex. II.B.";#N/A,#N/A,FALSE,"Ex. II.C.";#N/A,#N/A,FALSE,"Ex. II.D.";#N/A,#N/A,FALSE,"Ex. III.A.";#N/A,#N/A,FALSE,"Ex. III.B.";#N/A,#N/A,FALSE,"Ex. III.C.";#N/A,#N/A,FALSE,"Ex. IV. A."}</definedName>
    <definedName name="wrn.Submission." localSheetId="15" hidden="1">{#N/A,#N/A,FALSE,"Signon Screen";#N/A,#N/A,FALSE,"Index";#N/A,#N/A,FALSE,"Ex. II.A.";#N/A,#N/A,FALSE,"Ex. II.B.";#N/A,#N/A,FALSE,"Ex. II.C.";#N/A,#N/A,FALSE,"Ex. II.D.";#N/A,#N/A,FALSE,"Ex. III.A.";#N/A,#N/A,FALSE,"Ex. III.B.";#N/A,#N/A,FALSE,"Ex. III.C.";#N/A,#N/A,FALSE,"Ex. IV. A."}</definedName>
    <definedName name="wrn.Submission." hidden="1">{#N/A,#N/A,FALSE,"Signon Screen";#N/A,#N/A,FALSE,"Index";#N/A,#N/A,FALSE,"Ex. II.A.";#N/A,#N/A,FALSE,"Ex. II.B.";#N/A,#N/A,FALSE,"Ex. II.C.";#N/A,#N/A,FALSE,"Ex. II.D.";#N/A,#N/A,FALSE,"Ex. III.A.";#N/A,#N/A,FALSE,"Ex. III.B.";#N/A,#N/A,FALSE,"Ex. III.C.";#N/A,#N/A,FALSE,"Ex. IV. A."}</definedName>
    <definedName name="ZONECURR">'[5]CLS DEC99'!$B$98:$Q$101</definedName>
  </definedNames>
  <calcPr calcId="191028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10" l="1"/>
  <c r="H14" i="110"/>
  <c r="G15" i="110"/>
  <c r="H15" i="110"/>
  <c r="H13" i="110"/>
  <c r="G13" i="110"/>
  <c r="H12" i="110"/>
  <c r="G12" i="110"/>
  <c r="H11" i="110"/>
  <c r="G11" i="110"/>
  <c r="H31" i="135"/>
  <c r="I31" i="135"/>
  <c r="J31" i="135"/>
  <c r="K31" i="135"/>
  <c r="F12" i="135"/>
  <c r="L12" i="135"/>
  <c r="N12" i="135"/>
  <c r="F13" i="135"/>
  <c r="L13" i="135"/>
  <c r="N13" i="135"/>
  <c r="F14" i="135"/>
  <c r="L14" i="135"/>
  <c r="N14" i="135"/>
  <c r="F15" i="135"/>
  <c r="L15" i="135"/>
  <c r="N15" i="135"/>
  <c r="F16" i="135"/>
  <c r="L16" i="135"/>
  <c r="N16" i="135"/>
  <c r="F17" i="135"/>
  <c r="L17" i="135"/>
  <c r="N17" i="135"/>
  <c r="F18" i="135"/>
  <c r="L18" i="135"/>
  <c r="N18" i="135"/>
  <c r="F19" i="135"/>
  <c r="L19" i="135"/>
  <c r="N19" i="135"/>
  <c r="F20" i="135"/>
  <c r="L20" i="135"/>
  <c r="N20" i="135"/>
  <c r="F21" i="135"/>
  <c r="L21" i="135"/>
  <c r="N21" i="135"/>
  <c r="F22" i="135"/>
  <c r="L22" i="135"/>
  <c r="N22" i="135"/>
  <c r="F23" i="135"/>
  <c r="L23" i="135"/>
  <c r="N23" i="135"/>
  <c r="F24" i="135"/>
  <c r="L24" i="135"/>
  <c r="N24" i="135"/>
  <c r="F25" i="135"/>
  <c r="L25" i="135"/>
  <c r="N25" i="135"/>
  <c r="F26" i="135"/>
  <c r="L26" i="135"/>
  <c r="N26" i="135"/>
  <c r="F27" i="135"/>
  <c r="L27" i="135"/>
  <c r="N27" i="135"/>
  <c r="F28" i="135"/>
  <c r="L28" i="135"/>
  <c r="N28" i="135"/>
  <c r="F29" i="135"/>
  <c r="L29" i="135"/>
  <c r="N29" i="135"/>
  <c r="F30" i="135"/>
  <c r="L30" i="135"/>
  <c r="N30" i="135"/>
  <c r="A4" i="96"/>
  <c r="T28" i="130"/>
  <c r="H49" i="130"/>
  <c r="G49" i="130"/>
  <c r="P28" i="130"/>
  <c r="L28" i="130"/>
  <c r="F28" i="130"/>
  <c r="H28" i="130"/>
  <c r="F49" i="130"/>
  <c r="P15" i="130"/>
  <c r="F27" i="130"/>
  <c r="H27" i="130"/>
  <c r="F26" i="130"/>
  <c r="H26" i="130"/>
  <c r="F25" i="130"/>
  <c r="H25" i="130"/>
  <c r="F24" i="130"/>
  <c r="H24" i="130"/>
  <c r="F23" i="130"/>
  <c r="H23" i="130"/>
  <c r="F22" i="130"/>
  <c r="H22" i="130"/>
  <c r="F21" i="130"/>
  <c r="H21" i="130"/>
  <c r="F20" i="130"/>
  <c r="H20" i="130"/>
  <c r="F19" i="130"/>
  <c r="H19" i="130"/>
  <c r="F18" i="130"/>
  <c r="H18" i="130"/>
  <c r="F17" i="130"/>
  <c r="H17" i="130"/>
  <c r="F16" i="130"/>
  <c r="H16" i="130"/>
  <c r="F15" i="130"/>
  <c r="H15" i="130"/>
  <c r="F14" i="130"/>
  <c r="H14" i="130"/>
  <c r="F13" i="130"/>
  <c r="H13" i="130"/>
  <c r="F12" i="130"/>
  <c r="H12" i="130"/>
  <c r="T27" i="130"/>
  <c r="T26" i="130"/>
  <c r="T25" i="130"/>
  <c r="T24" i="130"/>
  <c r="T23" i="130"/>
  <c r="T22" i="130"/>
  <c r="T21" i="130"/>
  <c r="T20" i="130"/>
  <c r="T19" i="130"/>
  <c r="T18" i="130"/>
  <c r="T17" i="130"/>
  <c r="T16" i="130"/>
  <c r="T15" i="130"/>
  <c r="T14" i="130"/>
  <c r="T13" i="130"/>
  <c r="T12" i="130"/>
  <c r="T11" i="130"/>
  <c r="F11" i="130"/>
  <c r="H11" i="130"/>
  <c r="D49" i="130"/>
  <c r="E49" i="130"/>
  <c r="A5" i="105"/>
  <c r="A5" i="138"/>
  <c r="A4" i="138"/>
  <c r="A4" i="135"/>
  <c r="J49" i="103"/>
  <c r="E49" i="103"/>
  <c r="J48" i="103"/>
  <c r="E48" i="103"/>
  <c r="J46" i="103"/>
  <c r="E46" i="103"/>
  <c r="J45" i="103"/>
  <c r="E45" i="103"/>
  <c r="E44" i="103"/>
  <c r="J43" i="103"/>
  <c r="E43" i="103"/>
  <c r="J42" i="103"/>
  <c r="E42" i="103"/>
  <c r="J41" i="103"/>
  <c r="E41" i="103"/>
  <c r="J40" i="103"/>
  <c r="E40" i="103"/>
  <c r="J39" i="103"/>
  <c r="E39" i="103"/>
  <c r="J38" i="103"/>
  <c r="E38" i="103"/>
  <c r="J37" i="103"/>
  <c r="E37" i="103"/>
  <c r="J36" i="103"/>
  <c r="E36" i="103"/>
  <c r="J35" i="103"/>
  <c r="E35" i="103"/>
  <c r="J34" i="103"/>
  <c r="E34" i="103"/>
  <c r="J33" i="103"/>
  <c r="E33" i="103"/>
  <c r="J27" i="103"/>
  <c r="E27" i="103"/>
  <c r="J26" i="103"/>
  <c r="E26" i="103"/>
  <c r="J24" i="103"/>
  <c r="E24" i="103"/>
  <c r="J23" i="103"/>
  <c r="E23" i="103"/>
  <c r="J22" i="103"/>
  <c r="J21" i="103"/>
  <c r="E21" i="103"/>
  <c r="J20" i="103"/>
  <c r="E20" i="103"/>
  <c r="J19" i="103"/>
  <c r="E19" i="103"/>
  <c r="J18" i="103"/>
  <c r="E18" i="103"/>
  <c r="J17" i="103"/>
  <c r="E17" i="103"/>
  <c r="J16" i="103"/>
  <c r="E16" i="103"/>
  <c r="J15" i="103"/>
  <c r="E15" i="103"/>
  <c r="J14" i="103"/>
  <c r="E14" i="103"/>
  <c r="J13" i="103"/>
  <c r="E13" i="103"/>
  <c r="J12" i="103"/>
  <c r="E12" i="103"/>
  <c r="J11" i="103"/>
  <c r="E11" i="103"/>
  <c r="J44" i="103"/>
  <c r="E22" i="103"/>
  <c r="B37" i="105"/>
  <c r="C37" i="105"/>
  <c r="I23" i="109"/>
  <c r="C23" i="109"/>
  <c r="C31" i="135"/>
  <c r="I20" i="107"/>
  <c r="H20" i="107"/>
  <c r="F15" i="101"/>
  <c r="E15" i="101"/>
  <c r="D15" i="101"/>
  <c r="C15" i="101"/>
  <c r="B15" i="101"/>
  <c r="H15" i="101"/>
  <c r="I15" i="101"/>
  <c r="O12" i="101"/>
  <c r="N12" i="101"/>
  <c r="L15" i="101"/>
  <c r="K15" i="101"/>
  <c r="J15" i="101"/>
  <c r="L19" i="138"/>
  <c r="K19" i="138"/>
  <c r="J19" i="138"/>
  <c r="I19" i="138"/>
  <c r="E19" i="138"/>
  <c r="D19" i="138"/>
  <c r="C19" i="138"/>
  <c r="B19" i="138"/>
  <c r="M18" i="138"/>
  <c r="F18" i="138"/>
  <c r="M17" i="138"/>
  <c r="F17" i="138"/>
  <c r="M16" i="138"/>
  <c r="F16" i="138"/>
  <c r="M15" i="138"/>
  <c r="F15" i="138"/>
  <c r="M14" i="138"/>
  <c r="F14" i="138"/>
  <c r="M13" i="138"/>
  <c r="F13" i="138"/>
  <c r="P14" i="138"/>
  <c r="F19" i="138"/>
  <c r="G15" i="138"/>
  <c r="P18" i="138"/>
  <c r="P15" i="138"/>
  <c r="P16" i="138"/>
  <c r="P13" i="138"/>
  <c r="P17" i="138"/>
  <c r="M19" i="138"/>
  <c r="G18" i="138"/>
  <c r="G16" i="138"/>
  <c r="G14" i="138"/>
  <c r="G13" i="138"/>
  <c r="G17" i="138"/>
  <c r="P19" i="138"/>
  <c r="N17" i="138"/>
  <c r="N13" i="138"/>
  <c r="N18" i="138"/>
  <c r="N15" i="138"/>
  <c r="N16" i="138"/>
  <c r="N14" i="138"/>
  <c r="G19" i="138"/>
  <c r="N19" i="138"/>
  <c r="A47" i="130"/>
  <c r="B47" i="130"/>
  <c r="C47" i="130"/>
  <c r="D47" i="130"/>
  <c r="E47" i="130"/>
  <c r="F47" i="130"/>
  <c r="G47" i="130"/>
  <c r="H47" i="130"/>
  <c r="A48" i="130"/>
  <c r="B48" i="130"/>
  <c r="C48" i="130"/>
  <c r="D48" i="130"/>
  <c r="E48" i="130"/>
  <c r="F48" i="130"/>
  <c r="G48" i="130"/>
  <c r="H48" i="130"/>
  <c r="A33" i="130"/>
  <c r="B33" i="130"/>
  <c r="C33" i="130"/>
  <c r="A34" i="130"/>
  <c r="B34" i="130"/>
  <c r="C34" i="130"/>
  <c r="A35" i="130"/>
  <c r="B35" i="130"/>
  <c r="C35" i="130"/>
  <c r="A36" i="130"/>
  <c r="B36" i="130"/>
  <c r="C36" i="130"/>
  <c r="A37" i="130"/>
  <c r="B37" i="130"/>
  <c r="C37" i="130"/>
  <c r="A38" i="130"/>
  <c r="B38" i="130"/>
  <c r="C38" i="130"/>
  <c r="A39" i="130"/>
  <c r="B39" i="130"/>
  <c r="C39" i="130"/>
  <c r="A40" i="130"/>
  <c r="B40" i="130"/>
  <c r="C40" i="130"/>
  <c r="A41" i="130"/>
  <c r="B41" i="130"/>
  <c r="C41" i="130"/>
  <c r="A42" i="130"/>
  <c r="B42" i="130"/>
  <c r="C42" i="130"/>
  <c r="A43" i="130"/>
  <c r="B43" i="130"/>
  <c r="C43" i="130"/>
  <c r="D43" i="130"/>
  <c r="G43" i="130"/>
  <c r="A44" i="130"/>
  <c r="B44" i="130"/>
  <c r="C44" i="130"/>
  <c r="A45" i="130"/>
  <c r="B45" i="130"/>
  <c r="C45" i="130"/>
  <c r="H45" i="130"/>
  <c r="A46" i="130"/>
  <c r="B46" i="130"/>
  <c r="C46" i="130"/>
  <c r="D46" i="130"/>
  <c r="C32" i="130"/>
  <c r="B32" i="130"/>
  <c r="A32" i="130"/>
  <c r="H32" i="130"/>
  <c r="G32" i="130"/>
  <c r="E32" i="130"/>
  <c r="D32" i="130"/>
  <c r="F32" i="130"/>
  <c r="P26" i="130"/>
  <c r="L26" i="130"/>
  <c r="P27" i="130"/>
  <c r="L27" i="130"/>
  <c r="P25" i="130"/>
  <c r="E46" i="130"/>
  <c r="L25" i="130"/>
  <c r="F45" i="130"/>
  <c r="P24" i="130"/>
  <c r="E45" i="130"/>
  <c r="L24" i="130"/>
  <c r="D45" i="130"/>
  <c r="E43" i="130"/>
  <c r="P22" i="130"/>
  <c r="P23" i="130"/>
  <c r="L22" i="130"/>
  <c r="L23" i="130"/>
  <c r="G45" i="130"/>
  <c r="G46" i="130"/>
  <c r="F46" i="130"/>
  <c r="H46" i="130"/>
  <c r="F43" i="130"/>
  <c r="H43" i="130"/>
  <c r="D35" i="130"/>
  <c r="D39" i="130"/>
  <c r="D44" i="130"/>
  <c r="L12" i="130"/>
  <c r="L13" i="130"/>
  <c r="L14" i="130"/>
  <c r="L15" i="130"/>
  <c r="L16" i="130"/>
  <c r="L17" i="130"/>
  <c r="L18" i="130"/>
  <c r="L19" i="130"/>
  <c r="L20" i="130"/>
  <c r="L21" i="130"/>
  <c r="L11" i="130"/>
  <c r="P13" i="130"/>
  <c r="P14" i="130"/>
  <c r="P16" i="130"/>
  <c r="P17" i="130"/>
  <c r="P18" i="130"/>
  <c r="P19" i="130"/>
  <c r="P20" i="130"/>
  <c r="P21" i="130"/>
  <c r="P11" i="130"/>
  <c r="P12" i="130"/>
  <c r="F18" i="109"/>
  <c r="E41" i="130"/>
  <c r="G41" i="130"/>
  <c r="D33" i="130"/>
  <c r="D42" i="130"/>
  <c r="D34" i="130"/>
  <c r="E35" i="130"/>
  <c r="G35" i="130"/>
  <c r="E33" i="130"/>
  <c r="G33" i="130"/>
  <c r="H33" i="130"/>
  <c r="D41" i="130"/>
  <c r="D37" i="130"/>
  <c r="E44" i="130"/>
  <c r="G44" i="130"/>
  <c r="E39" i="130"/>
  <c r="G39" i="130"/>
  <c r="H39" i="130"/>
  <c r="E34" i="130"/>
  <c r="G34" i="130"/>
  <c r="E37" i="130"/>
  <c r="G37" i="130"/>
  <c r="D38" i="130"/>
  <c r="E40" i="130"/>
  <c r="G40" i="130"/>
  <c r="H40" i="130"/>
  <c r="D40" i="130"/>
  <c r="D36" i="130"/>
  <c r="E42" i="130"/>
  <c r="G42" i="130"/>
  <c r="E38" i="130"/>
  <c r="G38" i="130"/>
  <c r="E36" i="130"/>
  <c r="G36" i="130"/>
  <c r="F35" i="130"/>
  <c r="F33" i="130"/>
  <c r="F44" i="130"/>
  <c r="F39" i="130"/>
  <c r="F36" i="130"/>
  <c r="F42" i="130"/>
  <c r="F41" i="130"/>
  <c r="F40" i="130"/>
  <c r="F38" i="130"/>
  <c r="F37" i="130"/>
  <c r="F34" i="130"/>
  <c r="H34" i="130"/>
  <c r="H37" i="130"/>
  <c r="H42" i="130"/>
  <c r="H41" i="130"/>
  <c r="H38" i="130"/>
  <c r="H36" i="130"/>
  <c r="H44" i="130"/>
  <c r="H35" i="130"/>
  <c r="B78" i="134"/>
  <c r="C78" i="134"/>
  <c r="D42" i="134"/>
  <c r="D77" i="134"/>
  <c r="D76" i="134"/>
  <c r="D75" i="134"/>
  <c r="D12" i="134"/>
  <c r="D13" i="134"/>
  <c r="D14" i="134"/>
  <c r="D15" i="134"/>
  <c r="D16" i="134"/>
  <c r="D17" i="134"/>
  <c r="D18" i="134"/>
  <c r="D19" i="134"/>
  <c r="D20" i="134"/>
  <c r="D21" i="134"/>
  <c r="D22" i="134"/>
  <c r="D23" i="134"/>
  <c r="D24" i="134"/>
  <c r="D25" i="134"/>
  <c r="D26" i="134"/>
  <c r="D27" i="134"/>
  <c r="D28" i="134"/>
  <c r="D29" i="134"/>
  <c r="D30" i="134"/>
  <c r="D31" i="134"/>
  <c r="D32" i="134"/>
  <c r="D33" i="134"/>
  <c r="D34" i="134"/>
  <c r="D35" i="134"/>
  <c r="D36" i="134"/>
  <c r="D37" i="134"/>
  <c r="D38" i="134"/>
  <c r="D39" i="134"/>
  <c r="D40" i="134"/>
  <c r="D41" i="134"/>
  <c r="D43" i="134"/>
  <c r="D44" i="134"/>
  <c r="D45" i="134"/>
  <c r="D46" i="134"/>
  <c r="D47" i="134"/>
  <c r="D48" i="134"/>
  <c r="D49" i="134"/>
  <c r="D50" i="134"/>
  <c r="D51" i="134"/>
  <c r="D52" i="134"/>
  <c r="D53" i="134"/>
  <c r="D54" i="134"/>
  <c r="D55" i="134"/>
  <c r="D56" i="134"/>
  <c r="D57" i="134"/>
  <c r="D58" i="134"/>
  <c r="D59" i="134"/>
  <c r="D60" i="134"/>
  <c r="D61" i="134"/>
  <c r="D62" i="134"/>
  <c r="D63" i="134"/>
  <c r="D64" i="134"/>
  <c r="D65" i="134"/>
  <c r="D66" i="134"/>
  <c r="D67" i="134"/>
  <c r="D68" i="134"/>
  <c r="D69" i="134"/>
  <c r="D70" i="134"/>
  <c r="D71" i="134"/>
  <c r="D72" i="134"/>
  <c r="D73" i="134"/>
  <c r="D74" i="134"/>
  <c r="D11" i="134"/>
  <c r="A1" i="134"/>
  <c r="A5" i="130"/>
  <c r="A4" i="130"/>
  <c r="A1" i="130"/>
  <c r="E31" i="135"/>
  <c r="D31" i="135"/>
  <c r="B31" i="135"/>
  <c r="L31" i="135"/>
  <c r="F31" i="135"/>
  <c r="N31" i="135"/>
  <c r="D78" i="134"/>
  <c r="A5" i="134"/>
  <c r="A5" i="135"/>
  <c r="A4" i="134"/>
  <c r="L18" i="109"/>
  <c r="N18" i="109"/>
  <c r="B31" i="100"/>
  <c r="C31" i="100"/>
  <c r="B24" i="110"/>
  <c r="C24" i="110"/>
  <c r="F31" i="100"/>
  <c r="E31" i="100"/>
  <c r="B22" i="107"/>
  <c r="F13" i="109"/>
  <c r="F14" i="109"/>
  <c r="F15" i="109"/>
  <c r="F16" i="109"/>
  <c r="F17" i="109"/>
  <c r="F19" i="109"/>
  <c r="F20" i="109"/>
  <c r="F21" i="109"/>
  <c r="F22" i="109"/>
  <c r="F12" i="109"/>
  <c r="L22" i="109"/>
  <c r="L21" i="109"/>
  <c r="L20" i="109"/>
  <c r="L19" i="109"/>
  <c r="L17" i="109"/>
  <c r="L16" i="109"/>
  <c r="L15" i="109"/>
  <c r="L14" i="109"/>
  <c r="L13" i="109"/>
  <c r="L12" i="109"/>
  <c r="N15" i="109"/>
  <c r="N14" i="109"/>
  <c r="N16" i="109"/>
  <c r="N19" i="109"/>
  <c r="N20" i="109"/>
  <c r="N12" i="109"/>
  <c r="N21" i="109"/>
  <c r="N13" i="109"/>
  <c r="N22" i="109"/>
  <c r="N17" i="109"/>
  <c r="A5" i="132"/>
  <c r="A4" i="132"/>
  <c r="A1" i="132"/>
  <c r="C15" i="96"/>
  <c r="D14" i="96"/>
  <c r="B15" i="96"/>
  <c r="G15" i="96"/>
  <c r="H14" i="96"/>
  <c r="F15" i="96"/>
  <c r="H15" i="96"/>
  <c r="H13" i="96"/>
  <c r="H12" i="96"/>
  <c r="H11" i="96"/>
  <c r="D15" i="96"/>
  <c r="D13" i="96"/>
  <c r="D12" i="96"/>
  <c r="D11" i="96"/>
  <c r="A5" i="124"/>
  <c r="A4" i="124"/>
  <c r="A1" i="124"/>
  <c r="A5" i="110"/>
  <c r="A4" i="110"/>
  <c r="A1" i="110"/>
  <c r="A5" i="107"/>
  <c r="A4" i="107"/>
  <c r="A1" i="107"/>
  <c r="A5" i="109"/>
  <c r="A4" i="109"/>
  <c r="A1" i="109"/>
  <c r="A4" i="105"/>
  <c r="A1" i="105"/>
  <c r="A5" i="96"/>
  <c r="A1" i="96"/>
  <c r="A5" i="101"/>
  <c r="A4" i="101"/>
  <c r="A1" i="101"/>
  <c r="A5" i="100"/>
  <c r="A4" i="100"/>
  <c r="A1" i="100"/>
  <c r="A4" i="103"/>
  <c r="A2" i="103"/>
  <c r="A1" i="103"/>
  <c r="A5" i="104"/>
  <c r="A4" i="104"/>
  <c r="A2" i="104"/>
  <c r="A1" i="104"/>
  <c r="I13" i="107"/>
  <c r="H11" i="107"/>
  <c r="J11" i="96"/>
  <c r="K11" i="96"/>
  <c r="O13" i="101"/>
  <c r="K23" i="109"/>
  <c r="J23" i="109"/>
  <c r="H23" i="109"/>
  <c r="D23" i="109"/>
  <c r="E23" i="109"/>
  <c r="B23" i="109"/>
  <c r="H32" i="100"/>
  <c r="I32" i="100"/>
  <c r="H31" i="100"/>
  <c r="H16" i="100"/>
  <c r="I16" i="100"/>
  <c r="H27" i="100"/>
  <c r="I27" i="100"/>
  <c r="H19" i="100"/>
  <c r="I19" i="100"/>
  <c r="H22" i="100"/>
  <c r="I22" i="100"/>
  <c r="H25" i="100"/>
  <c r="I25" i="100"/>
  <c r="H14" i="100"/>
  <c r="I14" i="100"/>
  <c r="H12" i="100"/>
  <c r="I12" i="100"/>
  <c r="H20" i="100"/>
  <c r="I20" i="100"/>
  <c r="H18" i="100"/>
  <c r="I18" i="100"/>
  <c r="H26" i="100"/>
  <c r="I26" i="100"/>
  <c r="H11" i="100"/>
  <c r="I11" i="100"/>
  <c r="H23" i="100"/>
  <c r="I23" i="100"/>
  <c r="H13" i="100"/>
  <c r="I13" i="100"/>
  <c r="H29" i="100"/>
  <c r="I29" i="100"/>
  <c r="H17" i="100"/>
  <c r="I17" i="100"/>
  <c r="H30" i="100"/>
  <c r="I30" i="100"/>
  <c r="H28" i="100"/>
  <c r="I28" i="100"/>
  <c r="H24" i="100"/>
  <c r="I24" i="100"/>
  <c r="H21" i="100"/>
  <c r="I21" i="100"/>
  <c r="I15" i="100"/>
  <c r="H15" i="100"/>
  <c r="I11" i="107"/>
  <c r="I12" i="107"/>
  <c r="I14" i="107"/>
  <c r="I15" i="107"/>
  <c r="I16" i="107"/>
  <c r="I17" i="107"/>
  <c r="I18" i="107"/>
  <c r="I19" i="107"/>
  <c r="H12" i="107"/>
  <c r="H13" i="107"/>
  <c r="H14" i="107"/>
  <c r="H15" i="107"/>
  <c r="H16" i="107"/>
  <c r="H17" i="107"/>
  <c r="H18" i="107"/>
  <c r="H19" i="107"/>
  <c r="F22" i="107"/>
  <c r="E22" i="107"/>
  <c r="C22" i="107"/>
  <c r="O14" i="101"/>
  <c r="N13" i="101"/>
  <c r="N14" i="101"/>
  <c r="K12" i="96"/>
  <c r="K13" i="96"/>
  <c r="J12" i="96"/>
  <c r="J13" i="96"/>
  <c r="N15" i="101"/>
  <c r="L23" i="109"/>
  <c r="O15" i="101"/>
  <c r="K15" i="96"/>
  <c r="I31" i="100"/>
  <c r="H22" i="107"/>
  <c r="I22" i="107"/>
  <c r="J15" i="96"/>
  <c r="F23" i="109"/>
  <c r="N23" i="109"/>
  <c r="B42" i="110"/>
  <c r="C42" i="110"/>
  <c r="C46" i="105"/>
  <c r="B46" i="105"/>
  <c r="C28" i="105"/>
  <c r="B28" i="105"/>
  <c r="C21" i="105"/>
  <c r="B21" i="105"/>
  <c r="C15" i="105"/>
  <c r="D13" i="105"/>
  <c r="E13" i="105"/>
  <c r="B15" i="105"/>
  <c r="C34" i="110"/>
  <c r="B34" i="110"/>
  <c r="C16" i="110"/>
  <c r="B16" i="110"/>
  <c r="D29" i="110"/>
  <c r="E29" i="110"/>
  <c r="D33" i="110"/>
  <c r="E33" i="110"/>
  <c r="D30" i="110"/>
  <c r="E30" i="110"/>
  <c r="D34" i="110"/>
  <c r="D31" i="110"/>
  <c r="E31" i="110"/>
  <c r="D28" i="110"/>
  <c r="E28" i="110"/>
  <c r="D32" i="110"/>
  <c r="E32" i="110"/>
  <c r="D22" i="110"/>
  <c r="E22" i="110"/>
  <c r="D23" i="110"/>
  <c r="E23" i="110"/>
  <c r="D24" i="110"/>
  <c r="D21" i="110"/>
  <c r="E21" i="110"/>
  <c r="D20" i="110"/>
  <c r="E20" i="110"/>
  <c r="D39" i="110"/>
  <c r="E39" i="110"/>
  <c r="D40" i="110"/>
  <c r="E40" i="110"/>
  <c r="D41" i="110"/>
  <c r="E41" i="110"/>
  <c r="D42" i="110"/>
  <c r="D38" i="110"/>
  <c r="E38" i="110"/>
  <c r="D12" i="110"/>
  <c r="E12" i="110"/>
  <c r="D16" i="110"/>
  <c r="D13" i="110"/>
  <c r="E13" i="110"/>
  <c r="D11" i="110"/>
  <c r="E11" i="110"/>
  <c r="D14" i="110"/>
  <c r="E14" i="110"/>
  <c r="D15" i="110"/>
  <c r="E15" i="110"/>
  <c r="D21" i="105"/>
  <c r="D19" i="105"/>
  <c r="E19" i="105"/>
  <c r="D20" i="105"/>
  <c r="E20" i="105"/>
  <c r="D36" i="105"/>
  <c r="E36" i="105"/>
  <c r="D33" i="105"/>
  <c r="E33" i="105"/>
  <c r="D37" i="105"/>
  <c r="D34" i="105"/>
  <c r="E34" i="105"/>
  <c r="D32" i="105"/>
  <c r="E32" i="105"/>
  <c r="D35" i="105"/>
  <c r="E35" i="105"/>
  <c r="D11" i="105"/>
  <c r="E11" i="105"/>
  <c r="D15" i="105"/>
  <c r="D12" i="105"/>
  <c r="E12" i="105"/>
  <c r="D14" i="105"/>
  <c r="E14" i="105"/>
  <c r="D27" i="105"/>
  <c r="E27" i="105"/>
  <c r="D28" i="105"/>
  <c r="D25" i="105"/>
  <c r="E25" i="105"/>
  <c r="D26" i="105"/>
  <c r="E26" i="105"/>
  <c r="D43" i="105"/>
  <c r="E43" i="105"/>
  <c r="D41" i="105"/>
  <c r="E41" i="105"/>
  <c r="D44" i="105"/>
  <c r="E44" i="105"/>
  <c r="D45" i="105"/>
  <c r="E45" i="105"/>
  <c r="D42" i="105"/>
  <c r="E42" i="105"/>
  <c r="D46" i="105"/>
</calcChain>
</file>

<file path=xl/sharedStrings.xml><?xml version="1.0" encoding="utf-8"?>
<sst xmlns="http://schemas.openxmlformats.org/spreadsheetml/2006/main" count="553" uniqueCount="332">
  <si>
    <t>Cedant XYZ</t>
  </si>
  <si>
    <t>2024 Reinsurance Submission</t>
  </si>
  <si>
    <t>Table of Contents</t>
  </si>
  <si>
    <t>Exhibit 1</t>
  </si>
  <si>
    <t>Company Overview &amp; Proposal</t>
  </si>
  <si>
    <t>A.</t>
  </si>
  <si>
    <t>Executive Summary</t>
  </si>
  <si>
    <t>Exhibit 2</t>
  </si>
  <si>
    <t>Exposure and Rating Information</t>
  </si>
  <si>
    <t>Modeling Data</t>
  </si>
  <si>
    <t>Modeling Assumptions</t>
  </si>
  <si>
    <t>Modeled Output</t>
  </si>
  <si>
    <t>B.</t>
  </si>
  <si>
    <t>2/23/2024 In-Force Exposure Information</t>
  </si>
  <si>
    <t>Wind Coverages by Line of Business</t>
  </si>
  <si>
    <t>Wind Data Quality</t>
  </si>
  <si>
    <t>Limits Profile</t>
  </si>
  <si>
    <t>Wind Exposures by County</t>
  </si>
  <si>
    <t>Wind Exposure by County Map</t>
  </si>
  <si>
    <t>Renewal Policy TIV Comparison</t>
  </si>
  <si>
    <t>Hurricane Deducible Profile $</t>
  </si>
  <si>
    <t>Hurricane Deducible Profile %</t>
  </si>
  <si>
    <t>Distance to Coast by Geocoding Profile</t>
  </si>
  <si>
    <t>Wind Building Characteristics</t>
  </si>
  <si>
    <t>Secondary Modifer Profile</t>
  </si>
  <si>
    <t>C.</t>
  </si>
  <si>
    <t>Reinsurance Overview</t>
  </si>
  <si>
    <t>2024 Catastrophe Excess of Loss Program</t>
  </si>
  <si>
    <t>2024 Projected Inuring FHCF Cover</t>
  </si>
  <si>
    <t>D.</t>
  </si>
  <si>
    <t>Historical Cat Losses</t>
  </si>
  <si>
    <r>
      <t>Modeling Assumptions</t>
    </r>
    <r>
      <rPr>
        <sz val="16"/>
        <color rgb="FFFF0000"/>
        <rFont val="Arial"/>
        <family val="2"/>
      </rPr>
      <t xml:space="preserve"> </t>
    </r>
  </si>
  <si>
    <t>Model 1 Long Term without Demand Surge</t>
  </si>
  <si>
    <t>Model 2 Long Term without Demand Surge</t>
  </si>
  <si>
    <t>[1]</t>
  </si>
  <si>
    <t>[2]</t>
  </si>
  <si>
    <t>[1] vs [2]</t>
  </si>
  <si>
    <t>Return Period</t>
  </si>
  <si>
    <t>model_a
2/23/24</t>
  </si>
  <si>
    <t>model_a
1/15/23</t>
  </si>
  <si>
    <t>Exposure % Change</t>
  </si>
  <si>
    <t>model_b 2/23/24</t>
  </si>
  <si>
    <t>model_b 1/15/23</t>
  </si>
  <si>
    <t>250 yr</t>
  </si>
  <si>
    <t>200 yr</t>
  </si>
  <si>
    <t>130 yr</t>
  </si>
  <si>
    <t>100 yr</t>
  </si>
  <si>
    <t>80 yr</t>
  </si>
  <si>
    <t>70 yr</t>
  </si>
  <si>
    <t>60 yr</t>
  </si>
  <si>
    <t>50 yr</t>
  </si>
  <si>
    <t>25 yr</t>
  </si>
  <si>
    <t>20 yr</t>
  </si>
  <si>
    <t>5 yr</t>
  </si>
  <si>
    <t>Blended 100-20</t>
  </si>
  <si>
    <t>Annual avg</t>
  </si>
  <si>
    <t>Std dev</t>
  </si>
  <si>
    <t>IIF</t>
  </si>
  <si>
    <t>Count (ones)</t>
  </si>
  <si>
    <t>Model 1 Long Term with Demand Surge</t>
  </si>
  <si>
    <t>Model 2 Long Term with Demand Surge</t>
  </si>
  <si>
    <t>[2] vs [3]</t>
  </si>
  <si>
    <t>US $ in Millions</t>
  </si>
  <si>
    <t>HU Only</t>
  </si>
  <si>
    <t>Line of Business Profile</t>
  </si>
  <si>
    <t>% Change</t>
  </si>
  <si>
    <t>Form</t>
  </si>
  <si>
    <t>Risk Count</t>
  </si>
  <si>
    <t>Cov. A</t>
  </si>
  <si>
    <t>Cov. C</t>
  </si>
  <si>
    <t>Cov. D</t>
  </si>
  <si>
    <t>TIV</t>
  </si>
  <si>
    <t>DP3</t>
  </si>
  <si>
    <t>NA</t>
  </si>
  <si>
    <t>HO3</t>
  </si>
  <si>
    <t>HO4</t>
  </si>
  <si>
    <t>HO6</t>
  </si>
  <si>
    <t>Total</t>
  </si>
  <si>
    <t>US $ in Millions, Risk Count in Ones</t>
  </si>
  <si>
    <t>* TIV values throughout Section 2.B do not include coverage B</t>
  </si>
  <si>
    <t>Data Quality for Wind Exposures</t>
  </si>
  <si>
    <t>Address Resolution</t>
  </si>
  <si>
    <t>% Total</t>
  </si>
  <si>
    <t>Street Level</t>
  </si>
  <si>
    <t>Block Group/Census Tract</t>
  </si>
  <si>
    <t>Zip Level</t>
  </si>
  <si>
    <t>City</t>
  </si>
  <si>
    <t>Limit Band</t>
  </si>
  <si>
    <t>0 - 10,000</t>
  </si>
  <si>
    <t>10,001 - 50,000</t>
  </si>
  <si>
    <t>50,001 - 100,000</t>
  </si>
  <si>
    <t>100,001 - 250,000</t>
  </si>
  <si>
    <t>250,001 - 500,000</t>
  </si>
  <si>
    <t>500,001 - 1,000,000</t>
  </si>
  <si>
    <t>1,000,001 - 2,000,000</t>
  </si>
  <si>
    <t>2,000,001 - 3,000,000</t>
  </si>
  <si>
    <t>3,000,001 - 4,000,000</t>
  </si>
  <si>
    <t>4,000,001 - 5,000,000</t>
  </si>
  <si>
    <t>5,000,001 - 6,000,000</t>
  </si>
  <si>
    <t>All Limit Bands</t>
  </si>
  <si>
    <t>Wind Exposure by County</t>
  </si>
  <si>
    <t>County</t>
  </si>
  <si>
    <t>PALM BEACH COUNTY</t>
  </si>
  <si>
    <t>BROWARD COUNTY</t>
  </si>
  <si>
    <t>MIAMI-DADE COUNTY</t>
  </si>
  <si>
    <t>HILLSBOROUGH COUNTY</t>
  </si>
  <si>
    <t>PINELLAS COUNTY</t>
  </si>
  <si>
    <t>COLLIER COUNTY</t>
  </si>
  <si>
    <t>LEE COUNTY</t>
  </si>
  <si>
    <t>ORANGE COUNTY</t>
  </si>
  <si>
    <t>ST. LUCIE COUNTY</t>
  </si>
  <si>
    <t>DUVAL COUNTY</t>
  </si>
  <si>
    <t>SARASOTA COUNTY</t>
  </si>
  <si>
    <t>BREVARD COUNTY</t>
  </si>
  <si>
    <t>MANATEE COUNTY</t>
  </si>
  <si>
    <t>PASCO COUNTY</t>
  </si>
  <si>
    <t>VOLUSIA COUNTY</t>
  </si>
  <si>
    <t>ESCAMBIA COUNTY</t>
  </si>
  <si>
    <t>MARTIN COUNTY</t>
  </si>
  <si>
    <t>BAY COUNTY</t>
  </si>
  <si>
    <t>ST. JOHNS COUNTY</t>
  </si>
  <si>
    <t>POLK COUNTY</t>
  </si>
  <si>
    <t>Top 20 Subtotal</t>
  </si>
  <si>
    <t>Grand Total</t>
  </si>
  <si>
    <t>Wind Exposure by County Maps</t>
  </si>
  <si>
    <t>Combined as of February 23, 2024</t>
  </si>
  <si>
    <t>Combined as of January 15, 2023</t>
  </si>
  <si>
    <t xml:space="preserve"> [2] to [1]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</si>
  <si>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</si>
  <si>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</si>
  <si>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</si>
  <si>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</si>
  <si>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</si>
  <si>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</si>
  <si>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</si>
  <si>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</si>
  <si>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</si>
  <si>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</si>
  <si>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</si>
  <si>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</si>
  <si>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</si>
  <si>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</si>
  <si>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</si>
  <si>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</si>
  <si>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</si>
  <si>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</si>
  <si>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</si>
  <si>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</si>
  <si>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</si>
  <si>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</si>
  <si>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</si>
  <si>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</si>
  <si>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</si>
  <si>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</si>
  <si>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</si>
  <si>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</si>
  <si>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</si>
  <si>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</si>
  <si>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</si>
  <si>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Layfayette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</si>
  <si>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</si>
  <si>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</si>
  <si>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</si>
  <si>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</si>
  <si>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</si>
  <si>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</si>
  <si>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</si>
  <si>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</si>
  <si>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</si>
  <si>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Miami-Dade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</si>
  <si>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</si>
  <si>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</si>
  <si>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</si>
  <si>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</si>
  <si>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</si>
  <si>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</si>
  <si>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</si>
  <si>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</si>
  <si>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</si>
  <si>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</si>
  <si>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</si>
  <si>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</si>
  <si>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</si>
  <si>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</si>
  <si>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</si>
  <si>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</si>
  <si>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</si>
  <si>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</si>
  <si>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</si>
  <si>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</si>
  <si>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</si>
  <si>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</si>
  <si>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</si>
  <si>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Bi County</t>
  </si>
  <si>
    <t>Tri County</t>
  </si>
  <si>
    <t>Hurricane Deductible Profile</t>
  </si>
  <si>
    <t>Risk Count by Policy Form</t>
  </si>
  <si>
    <t>HU Deductible</t>
  </si>
  <si>
    <t>All Forms</t>
  </si>
  <si>
    <t>Total Risk Count</t>
  </si>
  <si>
    <t>$500 or less</t>
  </si>
  <si>
    <t>$500 to $1,000</t>
  </si>
  <si>
    <t>$1,000 to $1,500</t>
  </si>
  <si>
    <t>$1,500 to $2,000</t>
  </si>
  <si>
    <t>$2,000 to $2,500</t>
  </si>
  <si>
    <t>$2,500 to $3,000</t>
  </si>
  <si>
    <t>$3,000 to $3,500</t>
  </si>
  <si>
    <t>$3,500 to $4,000</t>
  </si>
  <si>
    <t>$4,000 to $4,500</t>
  </si>
  <si>
    <t>$4,500 to $5,000</t>
  </si>
  <si>
    <t>$5,000 to $7,500</t>
  </si>
  <si>
    <t>$7,500 to $10,000</t>
  </si>
  <si>
    <t>$10,000 to $12,500</t>
  </si>
  <si>
    <t>$12,500 to $15,000</t>
  </si>
  <si>
    <t>$15,000 to $20,000</t>
  </si>
  <si>
    <t>$20,000 to $30,000</t>
  </si>
  <si>
    <t>$30,000 to $40,000</t>
  </si>
  <si>
    <t>$40,000 to $50,000</t>
  </si>
  <si>
    <t>$50,000 or greater</t>
  </si>
  <si>
    <t>Risk Count in Ones</t>
  </si>
  <si>
    <t>1,000</t>
  </si>
  <si>
    <t>1,250</t>
  </si>
  <si>
    <t>2,500</t>
  </si>
  <si>
    <t>Distance to Coast Profile for Wind Exposures</t>
  </si>
  <si>
    <t>TIV by Geocoding Resolution</t>
  </si>
  <si>
    <t>Distance</t>
  </si>
  <si>
    <t>Street</t>
  </si>
  <si>
    <t>Block</t>
  </si>
  <si>
    <t>Postal</t>
  </si>
  <si>
    <t>to Coast</t>
  </si>
  <si>
    <t>Level</t>
  </si>
  <si>
    <t>Group</t>
  </si>
  <si>
    <t>Code</t>
  </si>
  <si>
    <t>Total TIV</t>
  </si>
  <si>
    <t>&lt; 1/2 mile</t>
  </si>
  <si>
    <t>1/2 - 1 mile</t>
  </si>
  <si>
    <t>1 - 3 miles</t>
  </si>
  <si>
    <t>3 - 5 miles</t>
  </si>
  <si>
    <t>5 - 10 miles</t>
  </si>
  <si>
    <t>&gt;=10 miles</t>
  </si>
  <si>
    <t>Wind Exposure Building Characteristics</t>
  </si>
  <si>
    <t>as of February 23, 2024</t>
  </si>
  <si>
    <t>Construction</t>
  </si>
  <si>
    <t>% of Total TIV</t>
  </si>
  <si>
    <t>Frame</t>
  </si>
  <si>
    <t>Masonry</t>
  </si>
  <si>
    <t>Structural Masonry</t>
  </si>
  <si>
    <t>Reinforced Concrete with Concrete Roof</t>
  </si>
  <si>
    <t>Occupancy</t>
  </si>
  <si>
    <t>Single-Family</t>
  </si>
  <si>
    <t>Multi-Family</t>
  </si>
  <si>
    <t>Year Built</t>
  </si>
  <si>
    <t>Before 1995</t>
  </si>
  <si>
    <t>1995 - 2001</t>
  </si>
  <si>
    <t>After 2001</t>
  </si>
  <si>
    <t>Number of Stories</t>
  </si>
  <si>
    <t>One Story</t>
  </si>
  <si>
    <t>Two to Three Stories</t>
  </si>
  <si>
    <t>Four to Seven Stories</t>
  </si>
  <si>
    <t>Eight to Fourteen Stories</t>
  </si>
  <si>
    <t>Fifteen or more Stories</t>
  </si>
  <si>
    <t>Square Footage</t>
  </si>
  <si>
    <t>&lt; 1,500</t>
  </si>
  <si>
    <t>1,500 - 2,499</t>
  </si>
  <si>
    <t>2,500 - 4,999</t>
  </si>
  <si>
    <t>5,000 +</t>
  </si>
  <si>
    <t>Unknown</t>
  </si>
  <si>
    <t>Wind Exposure Building Secondary Modifiers</t>
  </si>
  <si>
    <t>Roof System</t>
  </si>
  <si>
    <t>Shingle rated for high wind speeds (110 mph)</t>
  </si>
  <si>
    <t>Normal shingle (55 mph)</t>
  </si>
  <si>
    <t>Shingle rated for high wind speeds (110 mph) w SWR</t>
  </si>
  <si>
    <t>Built-up roof or single-ply membrane roof w/o gutter</t>
  </si>
  <si>
    <t>Roof Geometry</t>
  </si>
  <si>
    <t>Hip roof with slope less than or equal to 6:12</t>
  </si>
  <si>
    <t>Gable roof with slope less than or equal to 6:12</t>
  </si>
  <si>
    <t>Braced gable roof with slope &lt;= 6:12</t>
  </si>
  <si>
    <t>Roof to Wall Connection</t>
  </si>
  <si>
    <t>Double wraps</t>
  </si>
  <si>
    <t>Single wraps</t>
  </si>
  <si>
    <t>Clips</t>
  </si>
  <si>
    <t>Toe nailing / No anchorage</t>
  </si>
  <si>
    <t>Structural</t>
  </si>
  <si>
    <t>Roof Age</t>
  </si>
  <si>
    <t>0 - 5 years</t>
  </si>
  <si>
    <t>6 -10 years</t>
  </si>
  <si>
    <t>11+ years</t>
  </si>
  <si>
    <t>Coverage Estimate</t>
  </si>
  <si>
    <t>Premium (estimated)</t>
  </si>
  <si>
    <t>Limit (90% of)</t>
  </si>
  <si>
    <t>(12.485 x premium)</t>
  </si>
  <si>
    <t>Retention</t>
  </si>
  <si>
    <t>(6.073 x premium)</t>
  </si>
  <si>
    <t>Cat losses greater than $5M</t>
  </si>
  <si>
    <t>as of Feb 28th, 2024</t>
  </si>
  <si>
    <t>Paid</t>
  </si>
  <si>
    <t>Case Reserves</t>
  </si>
  <si>
    <t>Year</t>
  </si>
  <si>
    <t>Description</t>
  </si>
  <si>
    <t>PCS
Cat No.</t>
  </si>
  <si>
    <t># of Closed with Payment Claims</t>
  </si>
  <si>
    <t># of Closed without Payment Claims</t>
  </si>
  <si>
    <t># of Closed Claims</t>
  </si>
  <si>
    <t># of Open Claims</t>
  </si>
  <si>
    <t># Total Claims</t>
  </si>
  <si>
    <t>Indemnity</t>
  </si>
  <si>
    <t>Expense</t>
  </si>
  <si>
    <t>Incurred</t>
  </si>
  <si>
    <t>Hurricane Matthew</t>
  </si>
  <si>
    <t>Hurricane Irma</t>
  </si>
  <si>
    <t>PCS 1817</t>
  </si>
  <si>
    <t>Hurricane Michael</t>
  </si>
  <si>
    <t>Non-PCS Event - DEC18</t>
  </si>
  <si>
    <t>-</t>
  </si>
  <si>
    <t>PCS 1921</t>
  </si>
  <si>
    <t>PCS 2014</t>
  </si>
  <si>
    <t>PCS 2021</t>
  </si>
  <si>
    <t>PCS 2023</t>
  </si>
  <si>
    <t>Hurricane Sally</t>
  </si>
  <si>
    <t>Hurricane Eta</t>
  </si>
  <si>
    <t>PCS 2029</t>
  </si>
  <si>
    <t>PCS 2125</t>
  </si>
  <si>
    <t>PCS 2179</t>
  </si>
  <si>
    <t>PCS 2212</t>
  </si>
  <si>
    <t>Non-PCS Event - MAR22</t>
  </si>
  <si>
    <t>Huricane Ian</t>
  </si>
  <si>
    <t>PCS 2339</t>
  </si>
  <si>
    <t>Average Indemnity Per Claim</t>
  </si>
  <si>
    <t>Average LAE Per Claim</t>
  </si>
  <si>
    <t>Average Incurred Per Claim</t>
  </si>
  <si>
    <t>LAE as a % of Indemnity</t>
  </si>
  <si>
    <t>LAE as a % of Total Incurred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</si>
</sst>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%"/>
    <numFmt numFmtId="167" formatCode="0.0%&quot; npv&quot;"/>
    <numFmt numFmtId="168" formatCode="_(* #,##0.00_);\(* #,##0.00\);_(* &quot;-&quot;??_);_(@_)"/>
    <numFmt numFmtId="169" formatCode="0.0000"/>
    <numFmt numFmtId="170" formatCode="0.0"/>
    <numFmt numFmtId="171" formatCode="_(* #,##0,,_);_(* \(#,##0,,\);_(* &quot;-&quot;?;_(@_)"/>
    <numFmt numFmtId="172" formatCode="#,##0,,_);\(#,##0,,\);_(&quot;-&quot;_)"/>
    <numFmt numFmtId="173" formatCode="#,##0_);\-#,##0_);0_);_(@_)"/>
    <numFmt numFmtId="174" formatCode="[$-409]mmmm\ d\,\ yyyy;@"/>
    <numFmt numFmtId="175" formatCode="_(&quot;$&quot;* #,##0.00_);\(&quot;$&quot;* #,##0.00\);_(&quot;$&quot;* &quot;-&quot;??_);_(@_)"/>
    <numFmt numFmtId="176" formatCode="_(* #,##0_);\(* #,##0\);_(* &quot;-&quot;??_);_(@_)"/>
    <numFmt numFmtId="177" formatCode="_(* #,##0_);_(* \(#,##0\);_(* &quot;-&quot;?_);_(@_)"/>
    <numFmt numFmtId="178" formatCode="#,##0.0%;\(#,##0.0%\)"/>
    <numFmt numFmtId="179" formatCode="#,##0,,"/>
    <numFmt numFmtId="180" formatCode="&quot;$&quot;\ #,##0"/>
    <numFmt numFmtId="181" formatCode="&quot;$&quot;\ #,,"/>
    <numFmt numFmtId="182" formatCode="&quot;$&quot;\ #,###,"/>
    <numFmt numFmtId="183" formatCode="_-* #,##0.00_-;\-* #,##0.00_-;_-* &quot;-&quot;??_-;_-@_-"/>
    <numFmt numFmtId="184" formatCode="mm/dd/yyyy"/>
    <numFmt numFmtId="185" formatCode="_([$€-2]* #,##0.00_);_([$€-2]* \(#,##0.00\);_([$€-2]* &quot;-&quot;??_)"/>
    <numFmt numFmtId="186" formatCode="0_)"/>
    <numFmt numFmtId="187" formatCode="[$€-2]\ #,##0.00_);[Red]\([$€-2]\ #,##0.00\)"/>
    <numFmt numFmtId="188" formatCode="[$-F400]h:mm:ss\ AM/PM"/>
    <numFmt numFmtId="189" formatCode="&quot;$&quot;#,##0.0,,_);\(&quot;$&quot;#,##0.0,,\)"/>
    <numFmt numFmtId="190" formatCode="&quot;$&quot;#,##0.0,_);\(&quot;$&quot;#,##0.0,\)"/>
    <numFmt numFmtId="191" formatCode="0.0%;\(0.0%\)"/>
    <numFmt numFmtId="192" formatCode="#,##0.0_);[Red]\(#,##0.0\)"/>
    <numFmt numFmtId="193" formatCode="#,##0.0_);\(#,##0.0\)"/>
    <numFmt numFmtId="194" formatCode="&quot;$&quot;#,##0,_);\(&quot;$&quot;#,##0,\)"/>
    <numFmt numFmtId="195" formatCode="0.00%;\(0.00%\)"/>
    <numFmt numFmtId="196" formatCode="&quot;$&quot;#,##0.00"/>
    <numFmt numFmtId="197" formatCode="&quot;$&quot;#,##0;\(&quot;$&quot;#,##0\)"/>
    <numFmt numFmtId="198" formatCode="_(* #,##0.0_);_(* \(#,##0.0\);_(* &quot;-&quot;?_);_(@_)"/>
  </numFmts>
  <fonts count="1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b/>
      <i/>
      <sz val="11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8"/>
      <name val="Arial"/>
      <family val="2"/>
    </font>
    <font>
      <sz val="9"/>
      <color indexed="72"/>
      <name val="Arial"/>
      <family val="2"/>
    </font>
    <font>
      <sz val="20"/>
      <color rgb="FFE11B2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i/>
      <sz val="8"/>
      <color indexed="9"/>
      <name val="Arial"/>
      <family val="2"/>
    </font>
    <font>
      <sz val="16"/>
      <color rgb="FFFF0000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i/>
      <sz val="8"/>
      <name val="Arial"/>
      <family val="2"/>
    </font>
    <font>
      <b/>
      <sz val="10"/>
      <color rgb="FF0083A9"/>
      <name val="Arial"/>
      <family val="2"/>
    </font>
    <font>
      <b/>
      <sz val="11"/>
      <color rgb="FF0083A9"/>
      <name val="Arial"/>
      <family val="2"/>
    </font>
    <font>
      <b/>
      <sz val="9"/>
      <color rgb="FF0083A9"/>
      <name val="Arial"/>
      <family val="2"/>
    </font>
    <font>
      <sz val="16"/>
      <color rgb="FF0083A9"/>
      <name val="Arial"/>
      <family val="2"/>
    </font>
    <font>
      <sz val="12"/>
      <color rgb="FF0083A9"/>
      <name val="Arial"/>
      <family val="2"/>
    </font>
    <font>
      <sz val="10"/>
      <color rgb="FF0083A9"/>
      <name val="Arial"/>
      <family val="2"/>
    </font>
    <font>
      <sz val="9"/>
      <color rgb="FF0083A9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sz val="10"/>
      <color rgb="FF808080"/>
      <name val="Arial"/>
      <family val="2"/>
    </font>
    <font>
      <b/>
      <sz val="10"/>
      <color rgb="FF808080"/>
      <name val="Arial"/>
      <family val="2"/>
    </font>
    <font>
      <b/>
      <sz val="12"/>
      <color rgb="FF0083A9"/>
      <name val="Arial"/>
      <family val="2"/>
    </font>
    <font>
      <b/>
      <sz val="8"/>
      <color rgb="FF0083A9"/>
      <name val="Arial"/>
      <family val="2"/>
    </font>
    <font>
      <b/>
      <sz val="14"/>
      <color rgb="FF0083A9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indexed="44"/>
      <name val="Calibri"/>
      <family val="2"/>
    </font>
    <font>
      <sz val="10"/>
      <color indexed="18"/>
      <name val="Arial"/>
      <family val="2"/>
    </font>
    <font>
      <sz val="10"/>
      <color rgb="FF9C0006"/>
      <name val="Arial"/>
      <family val="2"/>
    </font>
    <font>
      <sz val="11"/>
      <color indexed="16"/>
      <name val="Calibri"/>
      <family val="2"/>
    </font>
    <font>
      <b/>
      <sz val="10"/>
      <color rgb="FFFA7D00"/>
      <name val="Arial"/>
      <family val="2"/>
    </font>
    <font>
      <b/>
      <sz val="11"/>
      <color indexed="59"/>
      <name val="Calibri"/>
      <family val="2"/>
    </font>
    <font>
      <sz val="10"/>
      <name val="Courier New"/>
      <family val="3"/>
    </font>
    <font>
      <sz val="10"/>
      <color theme="1"/>
      <name val="Segoe UI"/>
      <family val="2"/>
    </font>
    <font>
      <sz val="12"/>
      <color theme="1"/>
      <name val="Calibri"/>
      <family val="2"/>
      <scheme val="minor"/>
    </font>
    <font>
      <sz val="10"/>
      <name val="Geneva"/>
      <family val="2"/>
    </font>
    <font>
      <b/>
      <sz val="12"/>
      <color indexed="17"/>
      <name val="Arial"/>
      <family val="2"/>
    </font>
    <font>
      <b/>
      <sz val="14"/>
      <color indexed="17"/>
      <name val="Arial"/>
      <family val="2"/>
    </font>
    <font>
      <i/>
      <sz val="10"/>
      <color rgb="FF7F7F7F"/>
      <name val="Arial"/>
      <family val="2"/>
    </font>
    <font>
      <i/>
      <sz val="11"/>
      <color indexed="44"/>
      <name val="Calibri"/>
      <family val="2"/>
    </font>
    <font>
      <sz val="10"/>
      <color indexed="16"/>
      <name val="Arial"/>
      <family val="2"/>
    </font>
    <font>
      <sz val="10"/>
      <color rgb="FF006100"/>
      <name val="Arial"/>
      <family val="2"/>
    </font>
    <font>
      <sz val="11"/>
      <color indexed="59"/>
      <name val="Calibri"/>
      <family val="2"/>
    </font>
    <font>
      <b/>
      <sz val="10"/>
      <color indexed="17"/>
      <name val="Arial"/>
      <family val="2"/>
    </font>
    <font>
      <b/>
      <sz val="9"/>
      <color indexed="17"/>
      <name val="Arial"/>
      <family val="2"/>
    </font>
    <font>
      <b/>
      <sz val="15"/>
      <color indexed="62"/>
      <name val="Calibri"/>
      <family val="2"/>
    </font>
    <font>
      <b/>
      <sz val="15"/>
      <color indexed="18"/>
      <name val="Calibri"/>
      <family val="2"/>
    </font>
    <font>
      <b/>
      <sz val="13"/>
      <color indexed="62"/>
      <name val="Calibri"/>
      <family val="2"/>
    </font>
    <font>
      <b/>
      <sz val="13"/>
      <color indexed="18"/>
      <name val="Calibri"/>
      <family val="2"/>
    </font>
    <font>
      <b/>
      <sz val="11"/>
      <color indexed="62"/>
      <name val="Calibri"/>
      <family val="2"/>
    </font>
    <font>
      <b/>
      <sz val="11"/>
      <color indexed="18"/>
      <name val="Calibri"/>
      <family val="2"/>
    </font>
    <font>
      <sz val="9"/>
      <color indexed="17"/>
      <name val="Arial"/>
      <family val="2"/>
    </font>
    <font>
      <sz val="10"/>
      <color rgb="FF3F3F76"/>
      <name val="Arial"/>
      <family val="2"/>
    </font>
    <font>
      <sz val="11"/>
      <color indexed="30"/>
      <name val="Calibri"/>
      <family val="2"/>
    </font>
    <font>
      <sz val="11"/>
      <color indexed="12"/>
      <name val="Calibri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0"/>
      <name val="Frutiger 45 Light"/>
    </font>
    <font>
      <sz val="10"/>
      <color indexed="8"/>
      <name val="MS Sans Serif"/>
      <family val="2"/>
    </font>
    <font>
      <sz val="10"/>
      <name val="Geneva"/>
    </font>
    <font>
      <sz val="10"/>
      <name val="DUTCH"/>
    </font>
    <font>
      <sz val="11"/>
      <name val="‚l‚r –¾’©"/>
      <charset val="128"/>
    </font>
    <font>
      <b/>
      <sz val="10"/>
      <color rgb="FF3F3F3F"/>
      <name val="Arial"/>
      <family val="2"/>
    </font>
    <font>
      <b/>
      <sz val="11"/>
      <color indexed="44"/>
      <name val="Calibri"/>
      <family val="2"/>
    </font>
    <font>
      <b/>
      <sz val="10"/>
      <name val="MS Sans Serif"/>
      <family val="2"/>
    </font>
    <font>
      <sz val="10"/>
      <name val="Arial Narrow"/>
      <family val="2"/>
    </font>
    <font>
      <b/>
      <sz val="10"/>
      <color indexed="15"/>
      <name val="Arial Narrow"/>
      <family val="2"/>
    </font>
    <font>
      <b/>
      <sz val="10"/>
      <color theme="4"/>
      <name val="Arial Narrow"/>
      <family val="2"/>
    </font>
    <font>
      <b/>
      <sz val="10"/>
      <color theme="8"/>
      <name val="Arial Narrow"/>
      <family val="2"/>
    </font>
    <font>
      <sz val="10"/>
      <color indexed="18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sz val="10"/>
      <color indexed="18"/>
      <name val="Arial Narrow"/>
      <family val="2"/>
    </font>
    <font>
      <sz val="20"/>
      <color indexed="25"/>
      <name val="Arial"/>
      <family val="2"/>
    </font>
    <font>
      <b/>
      <sz val="18"/>
      <color indexed="62"/>
      <name val="Cambria"/>
      <family val="2"/>
    </font>
    <font>
      <b/>
      <sz val="18"/>
      <color indexed="18"/>
      <name val="Cambria"/>
      <family val="2"/>
    </font>
    <font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name val="Microsoft Sans Serif"/>
      <family val="2"/>
    </font>
    <font>
      <b/>
      <sz val="10"/>
      <color rgb="FF008BA1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8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5"/>
      </patternFill>
    </fill>
    <fill>
      <patternFill patternType="solid">
        <fgColor indexed="40"/>
      </patternFill>
    </fill>
    <fill>
      <patternFill patternType="solid">
        <fgColor indexed="48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0"/>
      </patternFill>
    </fill>
    <fill>
      <patternFill patternType="solid">
        <fgColor indexed="14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rgb="FFD8D7D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83A9"/>
      </bottom>
      <diagonal/>
    </border>
    <border>
      <left/>
      <right/>
      <top style="medium">
        <color rgb="FF0083A9"/>
      </top>
      <bottom style="thin">
        <color rgb="FF0083A9"/>
      </bottom>
      <diagonal/>
    </border>
    <border>
      <left/>
      <right/>
      <top style="thin">
        <color rgb="FF0083A9"/>
      </top>
      <bottom style="medium">
        <color rgb="FF0083A9"/>
      </bottom>
      <diagonal/>
    </border>
    <border>
      <left/>
      <right/>
      <top style="thin">
        <color rgb="FF0083A9"/>
      </top>
      <bottom/>
      <diagonal/>
    </border>
    <border>
      <left/>
      <right/>
      <top/>
      <bottom style="thin">
        <color rgb="FF0083A9"/>
      </bottom>
      <diagonal/>
    </border>
    <border>
      <left/>
      <right/>
      <top style="medium">
        <color rgb="FF0083A9"/>
      </top>
      <bottom/>
      <diagonal/>
    </border>
    <border>
      <left style="thin">
        <color indexed="64"/>
      </left>
      <right/>
      <top style="thin">
        <color rgb="FF0083A9"/>
      </top>
      <bottom/>
      <diagonal/>
    </border>
    <border>
      <left style="thin">
        <color indexed="64"/>
      </left>
      <right/>
      <top/>
      <bottom style="thin">
        <color rgb="FF0083A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double">
        <color indexed="44"/>
      </left>
      <right style="double">
        <color indexed="44"/>
      </right>
      <top style="double">
        <color indexed="44"/>
      </top>
      <bottom style="double">
        <color indexed="44"/>
      </bottom>
      <diagonal/>
    </border>
    <border>
      <left/>
      <right/>
      <top/>
      <bottom style="thin">
        <color indexed="17"/>
      </bottom>
      <diagonal/>
    </border>
    <border>
      <left/>
      <right/>
      <top/>
      <bottom style="double">
        <color indexed="17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6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8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medium">
        <color indexed="28"/>
      </bottom>
      <diagonal/>
    </border>
    <border>
      <left/>
      <right/>
      <top/>
      <bottom style="double">
        <color indexed="59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26"/>
      </top>
      <bottom style="double">
        <color indexed="2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008BA1"/>
      </top>
      <bottom style="thin">
        <color rgb="FF008BA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4489"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2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5" borderId="0" applyNumberFormat="0" applyBorder="0" applyAlignment="0" applyProtection="0"/>
    <xf numFmtId="0" fontId="43" fillId="8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9" borderId="0" applyNumberFormat="0" applyBorder="0" applyAlignment="0" applyProtection="0"/>
    <xf numFmtId="0" fontId="45" fillId="3" borderId="0" applyNumberFormat="0" applyBorder="0" applyAlignment="0" applyProtection="0"/>
    <xf numFmtId="0" fontId="46" fillId="20" borderId="1" applyNumberFormat="0" applyAlignment="0" applyProtection="0"/>
    <xf numFmtId="0" fontId="47" fillId="21" borderId="2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2" fillId="0" borderId="0" applyFont="0" applyFill="0" applyBorder="0" applyAlignment="0" applyProtection="0"/>
    <xf numFmtId="14" fontId="23" fillId="22" borderId="3" applyFont="0" applyFill="0" applyBorder="0" applyProtection="0">
      <alignment horizontal="center"/>
    </xf>
    <xf numFmtId="0" fontId="48" fillId="0" borderId="0" applyNumberFormat="0" applyFill="0" applyBorder="0" applyAlignment="0" applyProtection="0"/>
    <xf numFmtId="0" fontId="49" fillId="4" borderId="0" applyNumberFormat="0" applyBorder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2" fillId="0" borderId="6" applyNumberFormat="0" applyFill="0" applyAlignment="0" applyProtection="0"/>
    <xf numFmtId="0" fontId="52" fillId="0" borderId="0" applyNumberFormat="0" applyFill="0" applyBorder="0" applyAlignment="0" applyProtection="0"/>
    <xf numFmtId="0" fontId="53" fillId="7" borderId="1" applyNumberFormat="0" applyAlignment="0" applyProtection="0"/>
    <xf numFmtId="0" fontId="54" fillId="0" borderId="7" applyNumberFormat="0" applyFill="0" applyAlignment="0" applyProtection="0"/>
    <xf numFmtId="0" fontId="55" fillId="23" borderId="0" applyNumberFormat="0" applyBorder="0" applyAlignment="0" applyProtection="0"/>
    <xf numFmtId="0" fontId="26" fillId="0" borderId="0"/>
    <xf numFmtId="0" fontId="22" fillId="0" borderId="0"/>
    <xf numFmtId="0" fontId="34" fillId="0" borderId="0"/>
    <xf numFmtId="0" fontId="22" fillId="24" borderId="8" applyNumberFormat="0" applyFont="0" applyAlignment="0" applyProtection="0"/>
    <xf numFmtId="167" fontId="33" fillId="0" borderId="0" applyFont="0" applyFill="0" applyBorder="0" applyAlignment="0" applyProtection="0">
      <alignment horizontal="right"/>
    </xf>
    <xf numFmtId="0" fontId="56" fillId="20" borderId="9" applyNumberFormat="0" applyAlignment="0" applyProtection="0"/>
    <xf numFmtId="166" fontId="24" fillId="0" borderId="0">
      <alignment horizontal="right"/>
    </xf>
    <xf numFmtId="166" fontId="23" fillId="0" borderId="0"/>
    <xf numFmtId="9" fontId="22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2" fillId="0" borderId="0"/>
    <xf numFmtId="49" fontId="23" fillId="0" borderId="0">
      <alignment horizontal="left"/>
    </xf>
    <xf numFmtId="0" fontId="57" fillId="0" borderId="0" applyNumberFormat="0" applyFill="0" applyBorder="0" applyAlignment="0" applyProtection="0"/>
    <xf numFmtId="0" fontId="58" fillId="0" borderId="10" applyNumberFormat="0" applyFill="0" applyAlignment="0" applyProtection="0"/>
    <xf numFmtId="0" fontId="59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24" borderId="8" applyNumberFormat="0" applyFont="0" applyAlignment="0" applyProtection="0"/>
    <xf numFmtId="0" fontId="26" fillId="0" borderId="0"/>
    <xf numFmtId="9" fontId="60" fillId="0" borderId="0" applyFont="0" applyFill="0" applyBorder="0" applyAlignment="0" applyProtection="0"/>
    <xf numFmtId="0" fontId="30" fillId="0" borderId="0"/>
    <xf numFmtId="0" fontId="21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62" fillId="0" borderId="0">
      <alignment horizontal="left" vertical="top"/>
      <protection locked="0"/>
    </xf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11" fontId="23" fillId="0" borderId="0">
      <alignment horizontal="right"/>
    </xf>
    <xf numFmtId="0" fontId="61" fillId="0" borderId="0"/>
    <xf numFmtId="0" fontId="63" fillId="0" borderId="12"/>
    <xf numFmtId="0" fontId="63" fillId="0" borderId="0"/>
    <xf numFmtId="168" fontId="65" fillId="0" borderId="0" applyFont="0" applyFill="0" applyBorder="0" applyAlignment="0" applyProtection="0"/>
    <xf numFmtId="0" fontId="43" fillId="2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5" borderId="0" applyNumberFormat="0" applyBorder="0" applyAlignment="0" applyProtection="0"/>
    <xf numFmtId="0" fontId="43" fillId="8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9" borderId="0" applyNumberFormat="0" applyBorder="0" applyAlignment="0" applyProtection="0"/>
    <xf numFmtId="0" fontId="45" fillId="3" borderId="0" applyNumberFormat="0" applyBorder="0" applyAlignment="0" applyProtection="0"/>
    <xf numFmtId="0" fontId="46" fillId="20" borderId="1" applyNumberFormat="0" applyAlignment="0" applyProtection="0"/>
    <xf numFmtId="0" fontId="47" fillId="21" borderId="2" applyNumberFormat="0" applyAlignment="0" applyProtection="0"/>
    <xf numFmtId="0" fontId="48" fillId="0" borderId="0" applyNumberFormat="0" applyFill="0" applyBorder="0" applyAlignment="0" applyProtection="0"/>
    <xf numFmtId="0" fontId="49" fillId="4" borderId="0" applyNumberFormat="0" applyBorder="0" applyAlignment="0" applyProtection="0"/>
    <xf numFmtId="0" fontId="50" fillId="0" borderId="4" applyNumberFormat="0" applyFill="0" applyAlignment="0" applyProtection="0"/>
    <xf numFmtId="0" fontId="22" fillId="0" borderId="0" applyNumberFormat="0" applyFill="0" applyBorder="0" applyProtection="0">
      <alignment wrapText="1"/>
    </xf>
    <xf numFmtId="0" fontId="22" fillId="0" borderId="0" applyNumberFormat="0" applyFill="0" applyBorder="0" applyProtection="0">
      <alignment horizontal="justify" vertical="top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3" fillId="7" borderId="1" applyNumberFormat="0" applyAlignment="0" applyProtection="0"/>
    <xf numFmtId="0" fontId="55" fillId="23" borderId="0" applyNumberFormat="0" applyBorder="0" applyAlignment="0" applyProtection="0"/>
    <xf numFmtId="0" fontId="43" fillId="0" borderId="0"/>
    <xf numFmtId="0" fontId="43" fillId="0" borderId="0"/>
    <xf numFmtId="0" fontId="66" fillId="0" borderId="0"/>
    <xf numFmtId="0" fontId="67" fillId="0" borderId="0"/>
    <xf numFmtId="0" fontId="43" fillId="0" borderId="0"/>
    <xf numFmtId="0" fontId="56" fillId="20" borderId="9" applyNumberFormat="0" applyAlignment="0" applyProtection="0"/>
    <xf numFmtId="9" fontId="6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68" fillId="26" borderId="0" applyNumberFormat="0" applyBorder="0" applyAlignment="0" applyProtection="0"/>
    <xf numFmtId="0" fontId="27" fillId="0" borderId="0" applyNumberFormat="0" applyFill="0" applyBorder="0" applyAlignment="0" applyProtection="0"/>
    <xf numFmtId="0" fontId="69" fillId="26" borderId="0" applyNumberFormat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Protection="0">
      <alignment horizontal="center"/>
    </xf>
    <xf numFmtId="0" fontId="70" fillId="27" borderId="0" applyNumberFormat="0" applyBorder="0" applyAlignment="0" applyProtection="0"/>
    <xf numFmtId="0" fontId="22" fillId="0" borderId="0" applyNumberFormat="0" applyFont="0" applyFill="0" applyBorder="0" applyProtection="0">
      <alignment horizontal="right"/>
    </xf>
    <xf numFmtId="0" fontId="22" fillId="0" borderId="0" applyNumberFormat="0" applyFont="0" applyFill="0" applyBorder="0" applyProtection="0">
      <alignment horizontal="left"/>
    </xf>
    <xf numFmtId="0" fontId="3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28" borderId="0" applyNumberFormat="0" applyFont="0" applyBorder="0" applyAlignment="0" applyProtection="0"/>
    <xf numFmtId="169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11" applyNumberFormat="0" applyFont="0" applyFill="0" applyAlignment="0" applyProtection="0"/>
    <xf numFmtId="0" fontId="58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0" fillId="0" borderId="0"/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20" fillId="0" borderId="0"/>
    <xf numFmtId="0" fontId="20" fillId="0" borderId="0"/>
    <xf numFmtId="0" fontId="20" fillId="0" borderId="0"/>
    <xf numFmtId="0" fontId="20" fillId="0" borderId="0"/>
    <xf numFmtId="37" fontId="22" fillId="0" borderId="0"/>
    <xf numFmtId="0" fontId="72" fillId="0" borderId="0"/>
    <xf numFmtId="0" fontId="20" fillId="0" borderId="0"/>
    <xf numFmtId="168" fontId="25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175" fontId="25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2" fillId="0" borderId="0"/>
    <xf numFmtId="0" fontId="43" fillId="0" borderId="0"/>
    <xf numFmtId="0" fontId="22" fillId="24" borderId="8" applyNumberFormat="0" applyFont="0" applyAlignment="0" applyProtection="0"/>
    <xf numFmtId="9" fontId="34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73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8" fontId="25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10" applyNumberFormat="0" applyFill="0" applyAlignment="0" applyProtection="0"/>
    <xf numFmtId="0" fontId="57" fillId="0" borderId="0" applyNumberForma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6" fillId="0" borderId="0"/>
    <xf numFmtId="0" fontId="56" fillId="20" borderId="9" applyNumberFormat="0" applyAlignment="0" applyProtection="0"/>
    <xf numFmtId="0" fontId="72" fillId="0" borderId="0"/>
    <xf numFmtId="0" fontId="16" fillId="0" borderId="0"/>
    <xf numFmtId="0" fontId="16" fillId="0" borderId="0"/>
    <xf numFmtId="0" fontId="22" fillId="24" borderId="8" applyNumberFormat="0" applyFont="0" applyAlignment="0" applyProtection="0"/>
    <xf numFmtId="0" fontId="55" fillId="23" borderId="0" applyNumberFormat="0" applyBorder="0" applyAlignment="0" applyProtection="0"/>
    <xf numFmtId="0" fontId="22" fillId="0" borderId="0"/>
    <xf numFmtId="0" fontId="54" fillId="0" borderId="7" applyNumberFormat="0" applyFill="0" applyAlignment="0" applyProtection="0"/>
    <xf numFmtId="0" fontId="53" fillId="7" borderId="1" applyNumberFormat="0" applyAlignment="0" applyProtection="0"/>
    <xf numFmtId="0" fontId="16" fillId="0" borderId="0"/>
    <xf numFmtId="0" fontId="16" fillId="0" borderId="0"/>
    <xf numFmtId="0" fontId="52" fillId="0" borderId="0" applyNumberFormat="0" applyFill="0" applyBorder="0" applyAlignment="0" applyProtection="0"/>
    <xf numFmtId="0" fontId="52" fillId="0" borderId="6" applyNumberFormat="0" applyFill="0" applyAlignment="0" applyProtection="0"/>
    <xf numFmtId="0" fontId="16" fillId="0" borderId="0"/>
    <xf numFmtId="0" fontId="16" fillId="0" borderId="0"/>
    <xf numFmtId="0" fontId="51" fillId="0" borderId="5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0" fillId="0" borderId="4" applyNumberFormat="0" applyFill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9" fillId="4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48" fillId="0" borderId="0" applyNumberFormat="0" applyFill="0" applyBorder="0" applyAlignment="0" applyProtection="0"/>
    <xf numFmtId="0" fontId="16" fillId="0" borderId="0"/>
    <xf numFmtId="167" fontId="30" fillId="0" borderId="0" applyFont="0" applyFill="0" applyBorder="0" applyAlignment="0" applyProtection="0">
      <alignment horizontal="right"/>
    </xf>
    <xf numFmtId="0" fontId="47" fillId="21" borderId="2" applyNumberFormat="0" applyAlignment="0" applyProtection="0"/>
    <xf numFmtId="0" fontId="46" fillId="20" borderId="1" applyNumberFormat="0" applyAlignment="0" applyProtection="0"/>
    <xf numFmtId="0" fontId="45" fillId="3" borderId="0" applyNumberFormat="0" applyBorder="0" applyAlignment="0" applyProtection="0"/>
    <xf numFmtId="0" fontId="44" fillId="19" borderId="0" applyNumberFormat="0" applyBorder="0" applyAlignment="0" applyProtection="0"/>
    <xf numFmtId="9" fontId="22" fillId="0" borderId="0" applyFont="0" applyFill="0" applyBorder="0" applyAlignment="0" applyProtection="0"/>
    <xf numFmtId="0" fontId="44" fillId="14" borderId="0" applyNumberFormat="0" applyBorder="0" applyAlignment="0" applyProtection="0"/>
    <xf numFmtId="0" fontId="44" fillId="13" borderId="0" applyNumberFormat="0" applyBorder="0" applyAlignment="0" applyProtection="0"/>
    <xf numFmtId="0" fontId="44" fillId="18" borderId="0" applyNumberFormat="0" applyBorder="0" applyAlignment="0" applyProtection="0"/>
    <xf numFmtId="0" fontId="44" fillId="17" borderId="0" applyNumberFormat="0" applyBorder="0" applyAlignment="0" applyProtection="0"/>
    <xf numFmtId="0" fontId="44" fillId="16" borderId="0" applyNumberFormat="0" applyBorder="0" applyAlignment="0" applyProtection="0"/>
    <xf numFmtId="0" fontId="44" fillId="15" borderId="0" applyNumberFormat="0" applyBorder="0" applyAlignment="0" applyProtection="0"/>
    <xf numFmtId="0" fontId="44" fillId="14" borderId="0" applyNumberFormat="0" applyBorder="0" applyAlignment="0" applyProtection="0"/>
    <xf numFmtId="0" fontId="44" fillId="13" borderId="0" applyNumberFormat="0" applyBorder="0" applyAlignment="0" applyProtection="0"/>
    <xf numFmtId="0" fontId="44" fillId="10" borderId="0" applyNumberFormat="0" applyBorder="0" applyAlignment="0" applyProtection="0"/>
    <xf numFmtId="0" fontId="44" fillId="9" borderId="0" applyNumberFormat="0" applyBorder="0" applyAlignment="0" applyProtection="0"/>
    <xf numFmtId="0" fontId="22" fillId="0" borderId="0"/>
    <xf numFmtId="0" fontId="44" fillId="12" borderId="0" applyNumberFormat="0" applyBorder="0" applyAlignment="0" applyProtection="0"/>
    <xf numFmtId="0" fontId="43" fillId="11" borderId="0" applyNumberFormat="0" applyBorder="0" applyAlignment="0" applyProtection="0"/>
    <xf numFmtId="0" fontId="43" fillId="8" borderId="0" applyNumberFormat="0" applyBorder="0" applyAlignment="0" applyProtection="0"/>
    <xf numFmtId="0" fontId="43" fillId="5" borderId="0" applyNumberFormat="0" applyBorder="0" applyAlignment="0" applyProtection="0"/>
    <xf numFmtId="0" fontId="43" fillId="10" borderId="0" applyNumberFormat="0" applyBorder="0" applyAlignment="0" applyProtection="0"/>
    <xf numFmtId="0" fontId="43" fillId="9" borderId="0" applyNumberFormat="0" applyBorder="0" applyAlignment="0" applyProtection="0"/>
    <xf numFmtId="0" fontId="43" fillId="8" borderId="0" applyNumberFormat="0" applyBorder="0" applyAlignment="0" applyProtection="0"/>
    <xf numFmtId="0" fontId="43" fillId="7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43" fillId="4" borderId="0" applyNumberFormat="0" applyBorder="0" applyAlignment="0" applyProtection="0"/>
    <xf numFmtId="0" fontId="43" fillId="3" borderId="0" applyNumberFormat="0" applyBorder="0" applyAlignment="0" applyProtection="0"/>
    <xf numFmtId="0" fontId="43" fillId="2" borderId="0" applyNumberFormat="0" applyBorder="0" applyAlignment="0" applyProtection="0"/>
    <xf numFmtId="0" fontId="74" fillId="0" borderId="0"/>
    <xf numFmtId="0" fontId="22" fillId="0" borderId="0"/>
    <xf numFmtId="0" fontId="68" fillId="26" borderId="0" applyNumberFormat="0" applyBorder="0" applyAlignment="0" applyProtection="0"/>
    <xf numFmtId="0" fontId="27" fillId="0" borderId="0" applyNumberFormat="0" applyFill="0" applyBorder="0" applyAlignment="0" applyProtection="0"/>
    <xf numFmtId="0" fontId="69" fillId="26" borderId="0" applyNumberFormat="0" applyBorder="0" applyAlignment="0" applyProtection="0"/>
    <xf numFmtId="0" fontId="2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Protection="0">
      <alignment horizontal="center"/>
    </xf>
    <xf numFmtId="0" fontId="70" fillId="27" borderId="0" applyNumberFormat="0" applyBorder="0" applyAlignment="0" applyProtection="0"/>
    <xf numFmtId="0" fontId="22" fillId="0" borderId="0" applyNumberFormat="0" applyFont="0" applyFill="0" applyBorder="0" applyProtection="0">
      <alignment horizontal="right"/>
    </xf>
    <xf numFmtId="0" fontId="22" fillId="0" borderId="0" applyNumberFormat="0" applyFont="0" applyFill="0" applyBorder="0" applyProtection="0">
      <alignment horizontal="left"/>
    </xf>
    <xf numFmtId="0" fontId="3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28" borderId="0" applyNumberFormat="0" applyFont="0" applyBorder="0" applyAlignment="0" applyProtection="0"/>
    <xf numFmtId="169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NumberFormat="0" applyFill="0" applyBorder="0" applyProtection="0">
      <alignment wrapText="1"/>
    </xf>
    <xf numFmtId="0" fontId="22" fillId="0" borderId="0" applyNumberFormat="0" applyFill="0" applyBorder="0" applyProtection="0">
      <alignment horizontal="justify" vertical="top" wrapText="1"/>
    </xf>
    <xf numFmtId="0" fontId="22" fillId="0" borderId="11" applyNumberFormat="0" applyFont="0" applyFill="0" applyAlignment="0" applyProtection="0"/>
    <xf numFmtId="0" fontId="2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7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3" fillId="2" borderId="0" applyNumberFormat="0" applyBorder="0" applyAlignment="0" applyProtection="0"/>
    <xf numFmtId="0" fontId="43" fillId="2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8" borderId="0" applyNumberFormat="0" applyBorder="0" applyAlignment="0" applyProtection="0"/>
    <xf numFmtId="0" fontId="43" fillId="8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168" fontId="7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7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75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4" fillId="0" borderId="7" applyNumberFormat="0" applyFill="0" applyAlignment="0" applyProtection="0"/>
    <xf numFmtId="0" fontId="54" fillId="0" borderId="7" applyNumberFormat="0" applyFill="0" applyAlignment="0" applyProtection="0"/>
    <xf numFmtId="0" fontId="54" fillId="0" borderId="7" applyNumberFormat="0" applyFill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22" fillId="0" borderId="0"/>
    <xf numFmtId="0" fontId="22" fillId="0" borderId="0"/>
    <xf numFmtId="0" fontId="77" fillId="0" borderId="0"/>
    <xf numFmtId="0" fontId="77" fillId="0" borderId="0"/>
    <xf numFmtId="0" fontId="12" fillId="0" borderId="0"/>
    <xf numFmtId="0" fontId="22" fillId="0" borderId="0"/>
    <xf numFmtId="0" fontId="43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9" fontId="7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2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25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0" fillId="0" borderId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114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80" fontId="34" fillId="0" borderId="0"/>
    <xf numFmtId="181" fontId="34" fillId="0" borderId="0"/>
    <xf numFmtId="182" fontId="34" fillId="0" borderId="0"/>
    <xf numFmtId="0" fontId="77" fillId="39" borderId="0" applyNumberFormat="0" applyBorder="0" applyAlignment="0" applyProtection="0"/>
    <xf numFmtId="0" fontId="43" fillId="2" borderId="0" applyNumberFormat="0" applyBorder="0" applyAlignment="0" applyProtection="0"/>
    <xf numFmtId="0" fontId="43" fillId="24" borderId="0" applyNumberFormat="0" applyBorder="0" applyAlignment="0" applyProtection="0"/>
    <xf numFmtId="0" fontId="43" fillId="7" borderId="0" applyNumberFormat="0" applyBorder="0" applyAlignment="0" applyProtection="0"/>
    <xf numFmtId="0" fontId="43" fillId="2" borderId="0" applyNumberFormat="0" applyBorder="0" applyAlignment="0" applyProtection="0"/>
    <xf numFmtId="0" fontId="43" fillId="7" borderId="0" applyNumberFormat="0" applyBorder="0" applyAlignment="0" applyProtection="0"/>
    <xf numFmtId="0" fontId="43" fillId="24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2" borderId="0" applyNumberFormat="0" applyBorder="0" applyAlignment="0" applyProtection="0"/>
    <xf numFmtId="0" fontId="120" fillId="62" borderId="0" applyNumberFormat="0" applyBorder="0" applyAlignment="0" applyProtection="0"/>
    <xf numFmtId="0" fontId="43" fillId="24" borderId="0" applyNumberFormat="0" applyBorder="0" applyAlignment="0" applyProtection="0"/>
    <xf numFmtId="0" fontId="120" fillId="62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77" fillId="43" borderId="0" applyNumberFormat="0" applyBorder="0" applyAlignment="0" applyProtection="0"/>
    <xf numFmtId="0" fontId="43" fillId="3" borderId="0" applyNumberFormat="0" applyBorder="0" applyAlignment="0" applyProtection="0"/>
    <xf numFmtId="0" fontId="43" fillId="7" borderId="0" applyNumberFormat="0" applyBorder="0" applyAlignment="0" applyProtection="0"/>
    <xf numFmtId="0" fontId="43" fillId="4" borderId="0" applyNumberFormat="0" applyBorder="0" applyAlignment="0" applyProtection="0"/>
    <xf numFmtId="0" fontId="43" fillId="3" borderId="0" applyNumberFormat="0" applyBorder="0" applyAlignment="0" applyProtection="0"/>
    <xf numFmtId="0" fontId="43" fillId="4" borderId="0" applyNumberFormat="0" applyBorder="0" applyAlignment="0" applyProtection="0"/>
    <xf numFmtId="0" fontId="43" fillId="7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3" borderId="0" applyNumberFormat="0" applyBorder="0" applyAlignment="0" applyProtection="0"/>
    <xf numFmtId="0" fontId="120" fillId="7" borderId="0" applyNumberFormat="0" applyBorder="0" applyAlignment="0" applyProtection="0"/>
    <xf numFmtId="0" fontId="43" fillId="7" borderId="0" applyNumberFormat="0" applyBorder="0" applyAlignment="0" applyProtection="0"/>
    <xf numFmtId="0" fontId="120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77" fillId="47" borderId="0" applyNumberFormat="0" applyBorder="0" applyAlignment="0" applyProtection="0"/>
    <xf numFmtId="0" fontId="43" fillId="4" borderId="0" applyNumberFormat="0" applyBorder="0" applyAlignment="0" applyProtection="0"/>
    <xf numFmtId="0" fontId="43" fillId="12" borderId="0" applyNumberFormat="0" applyBorder="0" applyAlignment="0" applyProtection="0"/>
    <xf numFmtId="0" fontId="43" fillId="4" borderId="0" applyNumberFormat="0" applyBorder="0" applyAlignment="0" applyProtection="0"/>
    <xf numFmtId="0" fontId="43" fillId="12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120" fillId="23" borderId="0" applyNumberFormat="0" applyBorder="0" applyAlignment="0" applyProtection="0"/>
    <xf numFmtId="0" fontId="43" fillId="12" borderId="0" applyNumberFormat="0" applyBorder="0" applyAlignment="0" applyProtection="0"/>
    <xf numFmtId="0" fontId="120" fillId="23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77" fillId="51" borderId="0" applyNumberFormat="0" applyBorder="0" applyAlignment="0" applyProtection="0"/>
    <xf numFmtId="0" fontId="43" fillId="5" borderId="0" applyNumberFormat="0" applyBorder="0" applyAlignment="0" applyProtection="0"/>
    <xf numFmtId="0" fontId="43" fillId="63" borderId="0" applyNumberFormat="0" applyBorder="0" applyAlignment="0" applyProtection="0"/>
    <xf numFmtId="0" fontId="43" fillId="5" borderId="0" applyNumberFormat="0" applyBorder="0" applyAlignment="0" applyProtection="0"/>
    <xf numFmtId="0" fontId="43" fillId="63" borderId="0" applyNumberFormat="0" applyBorder="0" applyAlignment="0" applyProtection="0"/>
    <xf numFmtId="0" fontId="43" fillId="63" borderId="0" applyNumberFormat="0" applyBorder="0" applyAlignment="0" applyProtection="0"/>
    <xf numFmtId="0" fontId="43" fillId="63" borderId="0" applyNumberFormat="0" applyBorder="0" applyAlignment="0" applyProtection="0"/>
    <xf numFmtId="0" fontId="43" fillId="63" borderId="0" applyNumberFormat="0" applyBorder="0" applyAlignment="0" applyProtection="0"/>
    <xf numFmtId="0" fontId="43" fillId="63" borderId="0" applyNumberFormat="0" applyBorder="0" applyAlignment="0" applyProtection="0"/>
    <xf numFmtId="0" fontId="43" fillId="5" borderId="0" applyNumberFormat="0" applyBorder="0" applyAlignment="0" applyProtection="0"/>
    <xf numFmtId="0" fontId="120" fillId="63" borderId="0" applyNumberFormat="0" applyBorder="0" applyAlignment="0" applyProtection="0"/>
    <xf numFmtId="0" fontId="43" fillId="63" borderId="0" applyNumberFormat="0" applyBorder="0" applyAlignment="0" applyProtection="0"/>
    <xf numFmtId="0" fontId="120" fillId="63" borderId="0" applyNumberFormat="0" applyBorder="0" applyAlignment="0" applyProtection="0"/>
    <xf numFmtId="0" fontId="43" fillId="63" borderId="0" applyNumberFormat="0" applyBorder="0" applyAlignment="0" applyProtection="0"/>
    <xf numFmtId="0" fontId="43" fillId="63" borderId="0" applyNumberFormat="0" applyBorder="0" applyAlignment="0" applyProtection="0"/>
    <xf numFmtId="0" fontId="77" fillId="55" borderId="0" applyNumberFormat="0" applyBorder="0" applyAlignment="0" applyProtection="0"/>
    <xf numFmtId="0" fontId="43" fillId="6" borderId="0" applyNumberFormat="0" applyBorder="0" applyAlignment="0" applyProtection="0"/>
    <xf numFmtId="0" fontId="43" fillId="24" borderId="0" applyNumberFormat="0" applyBorder="0" applyAlignment="0" applyProtection="0"/>
    <xf numFmtId="0" fontId="43" fillId="7" borderId="0" applyNumberFormat="0" applyBorder="0" applyAlignment="0" applyProtection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24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6" borderId="0" applyNumberFormat="0" applyBorder="0" applyAlignment="0" applyProtection="0"/>
    <xf numFmtId="0" fontId="120" fillId="62" borderId="0" applyNumberFormat="0" applyBorder="0" applyAlignment="0" applyProtection="0"/>
    <xf numFmtId="0" fontId="43" fillId="24" borderId="0" applyNumberFormat="0" applyBorder="0" applyAlignment="0" applyProtection="0"/>
    <xf numFmtId="0" fontId="120" fillId="62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77" fillId="59" borderId="0" applyNumberFormat="0" applyBorder="0" applyAlignment="0" applyProtection="0"/>
    <xf numFmtId="0" fontId="43" fillId="7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120" fillId="23" borderId="0" applyNumberFormat="0" applyBorder="0" applyAlignment="0" applyProtection="0"/>
    <xf numFmtId="0" fontId="43" fillId="7" borderId="0" applyNumberFormat="0" applyBorder="0" applyAlignment="0" applyProtection="0"/>
    <xf numFmtId="0" fontId="120" fillId="23" borderId="0" applyNumberFormat="0" applyBorder="0" applyAlignment="0" applyProtection="0"/>
    <xf numFmtId="0" fontId="43" fillId="7" borderId="0" applyNumberFormat="0" applyBorder="0" applyAlignment="0" applyProtection="0"/>
    <xf numFmtId="0" fontId="77" fillId="40" borderId="0" applyNumberFormat="0" applyBorder="0" applyAlignment="0" applyProtection="0"/>
    <xf numFmtId="0" fontId="43" fillId="8" borderId="0" applyNumberFormat="0" applyBorder="0" applyAlignment="0" applyProtection="0"/>
    <xf numFmtId="0" fontId="43" fillId="24" borderId="0" applyNumberFormat="0" applyBorder="0" applyAlignment="0" applyProtection="0"/>
    <xf numFmtId="0" fontId="43" fillId="6" borderId="0" applyNumberFormat="0" applyBorder="0" applyAlignment="0" applyProtection="0"/>
    <xf numFmtId="0" fontId="43" fillId="8" borderId="0" applyNumberFormat="0" applyBorder="0" applyAlignment="0" applyProtection="0"/>
    <xf numFmtId="0" fontId="43" fillId="6" borderId="0" applyNumberFormat="0" applyBorder="0" applyAlignment="0" applyProtection="0"/>
    <xf numFmtId="0" fontId="43" fillId="24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8" borderId="0" applyNumberFormat="0" applyBorder="0" applyAlignment="0" applyProtection="0"/>
    <xf numFmtId="0" fontId="120" fillId="62" borderId="0" applyNumberFormat="0" applyBorder="0" applyAlignment="0" applyProtection="0"/>
    <xf numFmtId="0" fontId="43" fillId="24" borderId="0" applyNumberFormat="0" applyBorder="0" applyAlignment="0" applyProtection="0"/>
    <xf numFmtId="0" fontId="120" fillId="62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77" fillId="44" borderId="0" applyNumberFormat="0" applyBorder="0" applyAlignment="0" applyProtection="0"/>
    <xf numFmtId="0" fontId="43" fillId="9" borderId="0" applyNumberFormat="0" applyBorder="0" applyAlignment="0" applyProtection="0"/>
    <xf numFmtId="0" fontId="43" fillId="7" borderId="0" applyNumberFormat="0" applyBorder="0" applyAlignment="0" applyProtection="0"/>
    <xf numFmtId="0" fontId="43" fillId="23" borderId="0" applyNumberFormat="0" applyBorder="0" applyAlignment="0" applyProtection="0"/>
    <xf numFmtId="0" fontId="43" fillId="9" borderId="0" applyNumberFormat="0" applyBorder="0" applyAlignment="0" applyProtection="0"/>
    <xf numFmtId="0" fontId="43" fillId="23" borderId="0" applyNumberFormat="0" applyBorder="0" applyAlignment="0" applyProtection="0"/>
    <xf numFmtId="0" fontId="43" fillId="7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9" borderId="0" applyNumberFormat="0" applyBorder="0" applyAlignment="0" applyProtection="0"/>
    <xf numFmtId="0" fontId="120" fillId="11" borderId="0" applyNumberFormat="0" applyBorder="0" applyAlignment="0" applyProtection="0"/>
    <xf numFmtId="0" fontId="43" fillId="7" borderId="0" applyNumberFormat="0" applyBorder="0" applyAlignment="0" applyProtection="0"/>
    <xf numFmtId="0" fontId="120" fillId="11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77" fillId="48" borderId="0" applyNumberFormat="0" applyBorder="0" applyAlignment="0" applyProtection="0"/>
    <xf numFmtId="0" fontId="43" fillId="10" borderId="0" applyNumberFormat="0" applyBorder="0" applyAlignment="0" applyProtection="0"/>
    <xf numFmtId="0" fontId="43" fillId="12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120" fillId="64" borderId="0" applyNumberFormat="0" applyBorder="0" applyAlignment="0" applyProtection="0"/>
    <xf numFmtId="0" fontId="43" fillId="12" borderId="0" applyNumberFormat="0" applyBorder="0" applyAlignment="0" applyProtection="0"/>
    <xf numFmtId="0" fontId="120" fillId="64" borderId="0" applyNumberFormat="0" applyBorder="0" applyAlignment="0" applyProtection="0"/>
    <xf numFmtId="0" fontId="43" fillId="12" borderId="0" applyNumberFormat="0" applyBorder="0" applyAlignment="0" applyProtection="0"/>
    <xf numFmtId="0" fontId="43" fillId="12" borderId="0" applyNumberFormat="0" applyBorder="0" applyAlignment="0" applyProtection="0"/>
    <xf numFmtId="0" fontId="77" fillId="52" borderId="0" applyNumberFormat="0" applyBorder="0" applyAlignment="0" applyProtection="0"/>
    <xf numFmtId="0" fontId="43" fillId="5" borderId="0" applyNumberFormat="0" applyBorder="0" applyAlignment="0" applyProtection="0"/>
    <xf numFmtId="0" fontId="43" fillId="20" borderId="0" applyNumberFormat="0" applyBorder="0" applyAlignment="0" applyProtection="0"/>
    <xf numFmtId="0" fontId="43" fillId="2" borderId="0" applyNumberFormat="0" applyBorder="0" applyAlignment="0" applyProtection="0"/>
    <xf numFmtId="0" fontId="43" fillId="5" borderId="0" applyNumberFormat="0" applyBorder="0" applyAlignment="0" applyProtection="0"/>
    <xf numFmtId="0" fontId="43" fillId="2" borderId="0" applyNumberFormat="0" applyBorder="0" applyAlignment="0" applyProtection="0"/>
    <xf numFmtId="0" fontId="43" fillId="20" borderId="0" applyNumberFormat="0" applyBorder="0" applyAlignment="0" applyProtection="0"/>
    <xf numFmtId="0" fontId="43" fillId="2" borderId="0" applyNumberFormat="0" applyBorder="0" applyAlignment="0" applyProtection="0"/>
    <xf numFmtId="0" fontId="43" fillId="2" borderId="0" applyNumberFormat="0" applyBorder="0" applyAlignment="0" applyProtection="0"/>
    <xf numFmtId="0" fontId="43" fillId="2" borderId="0" applyNumberFormat="0" applyBorder="0" applyAlignment="0" applyProtection="0"/>
    <xf numFmtId="0" fontId="43" fillId="2" borderId="0" applyNumberFormat="0" applyBorder="0" applyAlignment="0" applyProtection="0"/>
    <xf numFmtId="0" fontId="43" fillId="2" borderId="0" applyNumberFormat="0" applyBorder="0" applyAlignment="0" applyProtection="0"/>
    <xf numFmtId="0" fontId="43" fillId="5" borderId="0" applyNumberFormat="0" applyBorder="0" applyAlignment="0" applyProtection="0"/>
    <xf numFmtId="0" fontId="120" fillId="8" borderId="0" applyNumberFormat="0" applyBorder="0" applyAlignment="0" applyProtection="0"/>
    <xf numFmtId="0" fontId="43" fillId="20" borderId="0" applyNumberFormat="0" applyBorder="0" applyAlignment="0" applyProtection="0"/>
    <xf numFmtId="0" fontId="120" fillId="8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77" fillId="56" borderId="0" applyNumberFormat="0" applyBorder="0" applyAlignment="0" applyProtection="0"/>
    <xf numFmtId="0" fontId="43" fillId="8" borderId="0" applyNumberFormat="0" applyBorder="0" applyAlignment="0" applyProtection="0"/>
    <xf numFmtId="0" fontId="43" fillId="24" borderId="0" applyNumberFormat="0" applyBorder="0" applyAlignment="0" applyProtection="0"/>
    <xf numFmtId="0" fontId="43" fillId="6" borderId="0" applyNumberFormat="0" applyBorder="0" applyAlignment="0" applyProtection="0"/>
    <xf numFmtId="0" fontId="43" fillId="8" borderId="0" applyNumberFormat="0" applyBorder="0" applyAlignment="0" applyProtection="0"/>
    <xf numFmtId="0" fontId="43" fillId="6" borderId="0" applyNumberFormat="0" applyBorder="0" applyAlignment="0" applyProtection="0"/>
    <xf numFmtId="0" fontId="43" fillId="24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8" borderId="0" applyNumberFormat="0" applyBorder="0" applyAlignment="0" applyProtection="0"/>
    <xf numFmtId="0" fontId="120" fillId="62" borderId="0" applyNumberFormat="0" applyBorder="0" applyAlignment="0" applyProtection="0"/>
    <xf numFmtId="0" fontId="43" fillId="24" borderId="0" applyNumberFormat="0" applyBorder="0" applyAlignment="0" applyProtection="0"/>
    <xf numFmtId="0" fontId="120" fillId="62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77" fillId="60" borderId="0" applyNumberFormat="0" applyBorder="0" applyAlignment="0" applyProtection="0"/>
    <xf numFmtId="0" fontId="43" fillId="11" borderId="0" applyNumberFormat="0" applyBorder="0" applyAlignment="0" applyProtection="0"/>
    <xf numFmtId="0" fontId="43" fillId="7" borderId="0" applyNumberFormat="0" applyBorder="0" applyAlignment="0" applyProtection="0"/>
    <xf numFmtId="0" fontId="43" fillId="23" borderId="0" applyNumberFormat="0" applyBorder="0" applyAlignment="0" applyProtection="0"/>
    <xf numFmtId="0" fontId="43" fillId="11" borderId="0" applyNumberFormat="0" applyBorder="0" applyAlignment="0" applyProtection="0"/>
    <xf numFmtId="0" fontId="43" fillId="23" borderId="0" applyNumberFormat="0" applyBorder="0" applyAlignment="0" applyProtection="0"/>
    <xf numFmtId="0" fontId="43" fillId="7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11" borderId="0" applyNumberFormat="0" applyBorder="0" applyAlignment="0" applyProtection="0"/>
    <xf numFmtId="0" fontId="120" fillId="23" borderId="0" applyNumberFormat="0" applyBorder="0" applyAlignment="0" applyProtection="0"/>
    <xf numFmtId="0" fontId="43" fillId="7" borderId="0" applyNumberFormat="0" applyBorder="0" applyAlignment="0" applyProtection="0"/>
    <xf numFmtId="0" fontId="120" fillId="23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118" fillId="41" borderId="0" applyNumberFormat="0" applyBorder="0" applyAlignment="0" applyProtection="0"/>
    <xf numFmtId="0" fontId="44" fillId="12" borderId="0" applyNumberFormat="0" applyBorder="0" applyAlignment="0" applyProtection="0"/>
    <xf numFmtId="0" fontId="44" fillId="6" borderId="0" applyNumberFormat="0" applyBorder="0" applyAlignment="0" applyProtection="0"/>
    <xf numFmtId="0" fontId="44" fillId="3" borderId="0" applyNumberFormat="0" applyBorder="0" applyAlignment="0" applyProtection="0"/>
    <xf numFmtId="0" fontId="44" fillId="12" borderId="0" applyNumberFormat="0" applyBorder="0" applyAlignment="0" applyProtection="0"/>
    <xf numFmtId="0" fontId="44" fillId="3" borderId="0" applyNumberFormat="0" applyBorder="0" applyAlignment="0" applyProtection="0"/>
    <xf numFmtId="0" fontId="44" fillId="6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12" borderId="0" applyNumberFormat="0" applyBorder="0" applyAlignment="0" applyProtection="0"/>
    <xf numFmtId="0" fontId="44" fillId="62" borderId="0" applyNumberFormat="0" applyBorder="0" applyAlignment="0" applyProtection="0"/>
    <xf numFmtId="0" fontId="44" fillId="6" borderId="0" applyNumberFormat="0" applyBorder="0" applyAlignment="0" applyProtection="0"/>
    <xf numFmtId="0" fontId="44" fillId="62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18" fillId="45" borderId="0" applyNumberFormat="0" applyBorder="0" applyAlignment="0" applyProtection="0"/>
    <xf numFmtId="0" fontId="44" fillId="9" borderId="0" applyNumberFormat="0" applyBorder="0" applyAlignment="0" applyProtection="0"/>
    <xf numFmtId="0" fontId="44" fillId="62" borderId="0" applyNumberFormat="0" applyBorder="0" applyAlignment="0" applyProtection="0"/>
    <xf numFmtId="0" fontId="44" fillId="65" borderId="0" applyNumberFormat="0" applyBorder="0" applyAlignment="0" applyProtection="0"/>
    <xf numFmtId="0" fontId="44" fillId="9" borderId="0" applyNumberFormat="0" applyBorder="0" applyAlignment="0" applyProtection="0"/>
    <xf numFmtId="0" fontId="44" fillId="65" borderId="0" applyNumberFormat="0" applyBorder="0" applyAlignment="0" applyProtection="0"/>
    <xf numFmtId="0" fontId="44" fillId="62" borderId="0" applyNumberFormat="0" applyBorder="0" applyAlignment="0" applyProtection="0"/>
    <xf numFmtId="0" fontId="44" fillId="65" borderId="0" applyNumberFormat="0" applyBorder="0" applyAlignment="0" applyProtection="0"/>
    <xf numFmtId="0" fontId="44" fillId="65" borderId="0" applyNumberFormat="0" applyBorder="0" applyAlignment="0" applyProtection="0"/>
    <xf numFmtId="0" fontId="44" fillId="65" borderId="0" applyNumberFormat="0" applyBorder="0" applyAlignment="0" applyProtection="0"/>
    <xf numFmtId="0" fontId="44" fillId="65" borderId="0" applyNumberFormat="0" applyBorder="0" applyAlignment="0" applyProtection="0"/>
    <xf numFmtId="0" fontId="44" fillId="65" borderId="0" applyNumberFormat="0" applyBorder="0" applyAlignment="0" applyProtection="0"/>
    <xf numFmtId="0" fontId="44" fillId="9" borderId="0" applyNumberFormat="0" applyBorder="0" applyAlignment="0" applyProtection="0"/>
    <xf numFmtId="0" fontId="44" fillId="15" borderId="0" applyNumberFormat="0" applyBorder="0" applyAlignment="0" applyProtection="0"/>
    <xf numFmtId="0" fontId="44" fillId="62" borderId="0" applyNumberFormat="0" applyBorder="0" applyAlignment="0" applyProtection="0"/>
    <xf numFmtId="0" fontId="44" fillId="15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118" fillId="49" borderId="0" applyNumberFormat="0" applyBorder="0" applyAlignment="0" applyProtection="0"/>
    <xf numFmtId="0" fontId="44" fillId="10" borderId="0" applyNumberFormat="0" applyBorder="0" applyAlignment="0" applyProtection="0"/>
    <xf numFmtId="0" fontId="44" fillId="62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9" borderId="0" applyNumberFormat="0" applyBorder="0" applyAlignment="0" applyProtection="0"/>
    <xf numFmtId="0" fontId="44" fillId="62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64" borderId="0" applyNumberFormat="0" applyBorder="0" applyAlignment="0" applyProtection="0"/>
    <xf numFmtId="0" fontId="44" fillId="62" borderId="0" applyNumberFormat="0" applyBorder="0" applyAlignment="0" applyProtection="0"/>
    <xf numFmtId="0" fontId="44" fillId="64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118" fillId="53" borderId="0" applyNumberFormat="0" applyBorder="0" applyAlignment="0" applyProtection="0"/>
    <xf numFmtId="0" fontId="44" fillId="13" borderId="0" applyNumberFormat="0" applyBorder="0" applyAlignment="0" applyProtection="0"/>
    <xf numFmtId="0" fontId="44" fillId="2" borderId="0" applyNumberFormat="0" applyBorder="0" applyAlignment="0" applyProtection="0"/>
    <xf numFmtId="0" fontId="44" fillId="13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13" borderId="0" applyNumberFormat="0" applyBorder="0" applyAlignment="0" applyProtection="0"/>
    <xf numFmtId="0" fontId="44" fillId="66" borderId="0" applyNumberFormat="0" applyBorder="0" applyAlignment="0" applyProtection="0"/>
    <xf numFmtId="0" fontId="44" fillId="2" borderId="0" applyNumberFormat="0" applyBorder="0" applyAlignment="0" applyProtection="0"/>
    <xf numFmtId="0" fontId="44" fillId="66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18" fillId="57" borderId="0" applyNumberFormat="0" applyBorder="0" applyAlignment="0" applyProtection="0"/>
    <xf numFmtId="0" fontId="44" fillId="14" borderId="0" applyNumberFormat="0" applyBorder="0" applyAlignment="0" applyProtection="0"/>
    <xf numFmtId="0" fontId="44" fillId="24" borderId="0" applyNumberFormat="0" applyBorder="0" applyAlignment="0" applyProtection="0"/>
    <xf numFmtId="0" fontId="44" fillId="3" borderId="0" applyNumberFormat="0" applyBorder="0" applyAlignment="0" applyProtection="0"/>
    <xf numFmtId="0" fontId="44" fillId="14" borderId="0" applyNumberFormat="0" applyBorder="0" applyAlignment="0" applyProtection="0"/>
    <xf numFmtId="0" fontId="44" fillId="3" borderId="0" applyNumberFormat="0" applyBorder="0" applyAlignment="0" applyProtection="0"/>
    <xf numFmtId="0" fontId="44" fillId="24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14" borderId="0" applyNumberFormat="0" applyBorder="0" applyAlignment="0" applyProtection="0"/>
    <xf numFmtId="0" fontId="44" fillId="62" borderId="0" applyNumberFormat="0" applyBorder="0" applyAlignment="0" applyProtection="0"/>
    <xf numFmtId="0" fontId="44" fillId="24" borderId="0" applyNumberFormat="0" applyBorder="0" applyAlignment="0" applyProtection="0"/>
    <xf numFmtId="0" fontId="44" fillId="62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118" fillId="61" borderId="0" applyNumberFormat="0" applyBorder="0" applyAlignment="0" applyProtection="0"/>
    <xf numFmtId="0" fontId="44" fillId="15" borderId="0" applyNumberFormat="0" applyBorder="0" applyAlignment="0" applyProtection="0"/>
    <xf numFmtId="0" fontId="44" fillId="7" borderId="0" applyNumberFormat="0" applyBorder="0" applyAlignment="0" applyProtection="0"/>
    <xf numFmtId="0" fontId="44" fillId="65" borderId="0" applyNumberFormat="0" applyBorder="0" applyAlignment="0" applyProtection="0"/>
    <xf numFmtId="0" fontId="44" fillId="15" borderId="0" applyNumberFormat="0" applyBorder="0" applyAlignment="0" applyProtection="0"/>
    <xf numFmtId="0" fontId="44" fillId="65" borderId="0" applyNumberFormat="0" applyBorder="0" applyAlignment="0" applyProtection="0"/>
    <xf numFmtId="0" fontId="44" fillId="7" borderId="0" applyNumberFormat="0" applyBorder="0" applyAlignment="0" applyProtection="0"/>
    <xf numFmtId="0" fontId="44" fillId="65" borderId="0" applyNumberFormat="0" applyBorder="0" applyAlignment="0" applyProtection="0"/>
    <xf numFmtId="0" fontId="44" fillId="65" borderId="0" applyNumberFormat="0" applyBorder="0" applyAlignment="0" applyProtection="0"/>
    <xf numFmtId="0" fontId="44" fillId="65" borderId="0" applyNumberFormat="0" applyBorder="0" applyAlignment="0" applyProtection="0"/>
    <xf numFmtId="0" fontId="44" fillId="65" borderId="0" applyNumberFormat="0" applyBorder="0" applyAlignment="0" applyProtection="0"/>
    <xf numFmtId="0" fontId="44" fillId="65" borderId="0" applyNumberFormat="0" applyBorder="0" applyAlignment="0" applyProtection="0"/>
    <xf numFmtId="0" fontId="44" fillId="15" borderId="0" applyNumberFormat="0" applyBorder="0" applyAlignment="0" applyProtection="0"/>
    <xf numFmtId="0" fontId="44" fillId="64" borderId="0" applyNumberFormat="0" applyBorder="0" applyAlignment="0" applyProtection="0"/>
    <xf numFmtId="0" fontId="44" fillId="7" borderId="0" applyNumberFormat="0" applyBorder="0" applyAlignment="0" applyProtection="0"/>
    <xf numFmtId="0" fontId="44" fillId="64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118" fillId="38" borderId="0" applyNumberFormat="0" applyBorder="0" applyAlignment="0" applyProtection="0"/>
    <xf numFmtId="0" fontId="44" fillId="16" borderId="0" applyNumberFormat="0" applyBorder="0" applyAlignment="0" applyProtection="0"/>
    <xf numFmtId="0" fontId="44" fillId="14" borderId="0" applyNumberFormat="0" applyBorder="0" applyAlignment="0" applyProtection="0"/>
    <xf numFmtId="0" fontId="44" fillId="24" borderId="0" applyNumberFormat="0" applyBorder="0" applyAlignment="0" applyProtection="0"/>
    <xf numFmtId="0" fontId="44" fillId="16" borderId="0" applyNumberFormat="0" applyBorder="0" applyAlignment="0" applyProtection="0"/>
    <xf numFmtId="0" fontId="44" fillId="24" borderId="0" applyNumberFormat="0" applyBorder="0" applyAlignment="0" applyProtection="0"/>
    <xf numFmtId="0" fontId="44" fillId="1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16" borderId="0" applyNumberFormat="0" applyBorder="0" applyAlignment="0" applyProtection="0"/>
    <xf numFmtId="0" fontId="44" fillId="67" borderId="0" applyNumberFormat="0" applyBorder="0" applyAlignment="0" applyProtection="0"/>
    <xf numFmtId="0" fontId="44" fillId="14" borderId="0" applyNumberFormat="0" applyBorder="0" applyAlignment="0" applyProtection="0"/>
    <xf numFmtId="0" fontId="44" fillId="67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118" fillId="42" borderId="0" applyNumberFormat="0" applyBorder="0" applyAlignment="0" applyProtection="0"/>
    <xf numFmtId="0" fontId="44" fillId="17" borderId="0" applyNumberFormat="0" applyBorder="0" applyAlignment="0" applyProtection="0"/>
    <xf numFmtId="0" fontId="44" fillId="62" borderId="0" applyNumberFormat="0" applyBorder="0" applyAlignment="0" applyProtection="0"/>
    <xf numFmtId="0" fontId="44" fillId="8" borderId="0" applyNumberFormat="0" applyBorder="0" applyAlignment="0" applyProtection="0"/>
    <xf numFmtId="0" fontId="44" fillId="17" borderId="0" applyNumberFormat="0" applyBorder="0" applyAlignment="0" applyProtection="0"/>
    <xf numFmtId="0" fontId="44" fillId="8" borderId="0" applyNumberFormat="0" applyBorder="0" applyAlignment="0" applyProtection="0"/>
    <xf numFmtId="0" fontId="44" fillId="62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17" borderId="0" applyNumberFormat="0" applyBorder="0" applyAlignment="0" applyProtection="0"/>
    <xf numFmtId="0" fontId="44" fillId="19" borderId="0" applyNumberFormat="0" applyBorder="0" applyAlignment="0" applyProtection="0"/>
    <xf numFmtId="0" fontId="44" fillId="62" borderId="0" applyNumberFormat="0" applyBorder="0" applyAlignment="0" applyProtection="0"/>
    <xf numFmtId="0" fontId="44" fillId="19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118" fillId="46" borderId="0" applyNumberFormat="0" applyBorder="0" applyAlignment="0" applyProtection="0"/>
    <xf numFmtId="0" fontId="44" fillId="18" borderId="0" applyNumberFormat="0" applyBorder="0" applyAlignment="0" applyProtection="0"/>
    <xf numFmtId="0" fontId="44" fillId="62" borderId="0" applyNumberFormat="0" applyBorder="0" applyAlignment="0" applyProtection="0"/>
    <xf numFmtId="0" fontId="44" fillId="18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44" fillId="18" borderId="0" applyNumberFormat="0" applyBorder="0" applyAlignment="0" applyProtection="0"/>
    <xf numFmtId="0" fontId="44" fillId="68" borderId="0" applyNumberFormat="0" applyBorder="0" applyAlignment="0" applyProtection="0"/>
    <xf numFmtId="0" fontId="44" fillId="62" borderId="0" applyNumberFormat="0" applyBorder="0" applyAlignment="0" applyProtection="0"/>
    <xf numFmtId="0" fontId="44" fillId="68" borderId="0" applyNumberFormat="0" applyBorder="0" applyAlignment="0" applyProtection="0"/>
    <xf numFmtId="0" fontId="44" fillId="62" borderId="0" applyNumberFormat="0" applyBorder="0" applyAlignment="0" applyProtection="0"/>
    <xf numFmtId="0" fontId="44" fillId="62" borderId="0" applyNumberFormat="0" applyBorder="0" applyAlignment="0" applyProtection="0"/>
    <xf numFmtId="0" fontId="118" fillId="50" borderId="0" applyNumberFormat="0" applyBorder="0" applyAlignment="0" applyProtection="0"/>
    <xf numFmtId="0" fontId="44" fillId="13" borderId="0" applyNumberFormat="0" applyBorder="0" applyAlignment="0" applyProtection="0"/>
    <xf numFmtId="0" fontId="44" fillId="69" borderId="0" applyNumberFormat="0" applyBorder="0" applyAlignment="0" applyProtection="0"/>
    <xf numFmtId="0" fontId="44" fillId="13" borderId="0" applyNumberFormat="0" applyBorder="0" applyAlignment="0" applyProtection="0"/>
    <xf numFmtId="0" fontId="44" fillId="69" borderId="0" applyNumberFormat="0" applyBorder="0" applyAlignment="0" applyProtection="0"/>
    <xf numFmtId="0" fontId="44" fillId="69" borderId="0" applyNumberFormat="0" applyBorder="0" applyAlignment="0" applyProtection="0"/>
    <xf numFmtId="0" fontId="44" fillId="69" borderId="0" applyNumberFormat="0" applyBorder="0" applyAlignment="0" applyProtection="0"/>
    <xf numFmtId="0" fontId="44" fillId="69" borderId="0" applyNumberFormat="0" applyBorder="0" applyAlignment="0" applyProtection="0"/>
    <xf numFmtId="0" fontId="44" fillId="69" borderId="0" applyNumberFormat="0" applyBorder="0" applyAlignment="0" applyProtection="0"/>
    <xf numFmtId="0" fontId="44" fillId="13" borderId="0" applyNumberFormat="0" applyBorder="0" applyAlignment="0" applyProtection="0"/>
    <xf numFmtId="0" fontId="44" fillId="67" borderId="0" applyNumberFormat="0" applyBorder="0" applyAlignment="0" applyProtection="0"/>
    <xf numFmtId="0" fontId="44" fillId="69" borderId="0" applyNumberFormat="0" applyBorder="0" applyAlignment="0" applyProtection="0"/>
    <xf numFmtId="0" fontId="44" fillId="67" borderId="0" applyNumberFormat="0" applyBorder="0" applyAlignment="0" applyProtection="0"/>
    <xf numFmtId="0" fontId="44" fillId="69" borderId="0" applyNumberFormat="0" applyBorder="0" applyAlignment="0" applyProtection="0"/>
    <xf numFmtId="0" fontId="44" fillId="69" borderId="0" applyNumberFormat="0" applyBorder="0" applyAlignment="0" applyProtection="0"/>
    <xf numFmtId="0" fontId="118" fillId="5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62" borderId="0" applyNumberFormat="0" applyBorder="0" applyAlignment="0" applyProtection="0"/>
    <xf numFmtId="0" fontId="44" fillId="14" borderId="0" applyNumberFormat="0" applyBorder="0" applyAlignment="0" applyProtection="0"/>
    <xf numFmtId="0" fontId="44" fillId="62" borderId="0" applyNumberFormat="0" applyBorder="0" applyAlignment="0" applyProtection="0"/>
    <xf numFmtId="0" fontId="44" fillId="14" borderId="0" applyNumberFormat="0" applyBorder="0" applyAlignment="0" applyProtection="0"/>
    <xf numFmtId="0" fontId="118" fillId="58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70" borderId="0" applyNumberFormat="0" applyBorder="0" applyAlignment="0" applyProtection="0"/>
    <xf numFmtId="0" fontId="44" fillId="19" borderId="0" applyNumberFormat="0" applyBorder="0" applyAlignment="0" applyProtection="0"/>
    <xf numFmtId="0" fontId="44" fillId="70" borderId="0" applyNumberFormat="0" applyBorder="0" applyAlignment="0" applyProtection="0"/>
    <xf numFmtId="0" fontId="44" fillId="19" borderId="0" applyNumberFormat="0" applyBorder="0" applyAlignment="0" applyProtection="0"/>
    <xf numFmtId="3" fontId="121" fillId="63" borderId="0" applyBorder="0">
      <alignment horizontal="right"/>
      <protection locked="0"/>
    </xf>
    <xf numFmtId="3" fontId="121" fillId="63" borderId="0" applyBorder="0">
      <alignment horizontal="right"/>
      <protection locked="0"/>
    </xf>
    <xf numFmtId="0" fontId="23" fillId="0" borderId="0">
      <alignment horizontal="center" wrapText="1"/>
      <protection locked="0"/>
    </xf>
    <xf numFmtId="0" fontId="23" fillId="0" borderId="0">
      <alignment horizontal="center" wrapText="1"/>
      <protection locked="0"/>
    </xf>
    <xf numFmtId="0" fontId="122" fillId="32" borderId="0" applyNumberFormat="0" applyBorder="0" applyAlignment="0" applyProtection="0"/>
    <xf numFmtId="0" fontId="45" fillId="3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45" fillId="71" borderId="0" applyNumberFormat="0" applyBorder="0" applyAlignment="0" applyProtection="0"/>
    <xf numFmtId="0" fontId="123" fillId="3" borderId="0" applyNumberFormat="0" applyBorder="0" applyAlignment="0" applyProtection="0"/>
    <xf numFmtId="0" fontId="45" fillId="3" borderId="0" applyNumberFormat="0" applyBorder="0" applyAlignment="0" applyProtection="0"/>
    <xf numFmtId="0" fontId="123" fillId="3" borderId="0" applyNumberFormat="0" applyBorder="0" applyAlignment="0" applyProtection="0"/>
    <xf numFmtId="0" fontId="45" fillId="3" borderId="0" applyNumberFormat="0" applyBorder="0" applyAlignment="0" applyProtection="0"/>
    <xf numFmtId="0" fontId="124" fillId="35" borderId="24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125" fillId="20" borderId="30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125" fillId="20" borderId="30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119" fillId="36" borderId="27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47" fillId="8" borderId="31" applyNumberFormat="0" applyAlignment="0" applyProtection="0"/>
    <xf numFmtId="0" fontId="47" fillId="21" borderId="2" applyNumberFormat="0" applyAlignment="0" applyProtection="0"/>
    <xf numFmtId="0" fontId="47" fillId="8" borderId="31" applyNumberFormat="0" applyAlignment="0" applyProtection="0"/>
    <xf numFmtId="0" fontId="47" fillId="21" borderId="2" applyNumberFormat="0" applyAlignment="0" applyProtection="0"/>
    <xf numFmtId="0" fontId="126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3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5" fillId="0" borderId="0" applyFont="0" applyFill="0" applyBorder="0" applyAlignment="0" applyProtection="0"/>
    <xf numFmtId="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12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3" fontId="22" fillId="0" borderId="0"/>
    <xf numFmtId="0" fontId="130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84" fontId="23" fillId="0" borderId="0" applyFont="0" applyFill="0" applyBorder="0" applyProtection="0">
      <alignment horizontal="center"/>
    </xf>
    <xf numFmtId="0" fontId="30" fillId="0" borderId="0" applyNumberFormat="0">
      <protection locked="0"/>
    </xf>
    <xf numFmtId="0" fontId="30" fillId="0" borderId="0" applyNumberFormat="0">
      <protection locked="0"/>
    </xf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0" fontId="131" fillId="0" borderId="0"/>
    <xf numFmtId="0" fontId="13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5" fillId="31" borderId="0" applyNumberFormat="0" applyBorder="0" applyAlignment="0" applyProtection="0"/>
    <xf numFmtId="0" fontId="49" fillId="4" borderId="0" applyNumberFormat="0" applyBorder="0" applyAlignment="0" applyProtection="0"/>
    <xf numFmtId="0" fontId="49" fillId="24" borderId="0" applyNumberFormat="0" applyBorder="0" applyAlignment="0" applyProtection="0"/>
    <xf numFmtId="0" fontId="49" fillId="7" borderId="0" applyNumberFormat="0" applyBorder="0" applyAlignment="0" applyProtection="0"/>
    <xf numFmtId="0" fontId="49" fillId="4" borderId="0" applyNumberFormat="0" applyBorder="0" applyAlignment="0" applyProtection="0"/>
    <xf numFmtId="0" fontId="49" fillId="7" borderId="0" applyNumberFormat="0" applyBorder="0" applyAlignment="0" applyProtection="0"/>
    <xf numFmtId="0" fontId="49" fillId="24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4" borderId="0" applyNumberFormat="0" applyBorder="0" applyAlignment="0" applyProtection="0"/>
    <xf numFmtId="0" fontId="136" fillId="4" borderId="0" applyNumberFormat="0" applyBorder="0" applyAlignment="0" applyProtection="0"/>
    <xf numFmtId="0" fontId="49" fillId="24" borderId="0" applyNumberFormat="0" applyBorder="0" applyAlignment="0" applyProtection="0"/>
    <xf numFmtId="0" fontId="136" fillId="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137" fillId="0" borderId="32" applyFont="0" applyAlignment="0">
      <alignment horizontal="center"/>
    </xf>
    <xf numFmtId="0" fontId="138" fillId="0" borderId="33">
      <alignment horizontal="center" wrapText="1"/>
    </xf>
    <xf numFmtId="0" fontId="28" fillId="0" borderId="34" applyNumberFormat="0" applyAlignment="0" applyProtection="0">
      <alignment horizontal="left" vertical="center"/>
    </xf>
    <xf numFmtId="0" fontId="28" fillId="0" borderId="35">
      <alignment horizontal="left" vertical="center"/>
    </xf>
    <xf numFmtId="0" fontId="24" fillId="22" borderId="36" applyBorder="0">
      <alignment wrapText="1"/>
    </xf>
    <xf numFmtId="0" fontId="115" fillId="0" borderId="21" applyNumberFormat="0" applyFill="0" applyAlignment="0" applyProtection="0"/>
    <xf numFmtId="0" fontId="98" fillId="0" borderId="21" applyNumberFormat="0" applyFill="0" applyAlignment="0" applyProtection="0"/>
    <xf numFmtId="0" fontId="139" fillId="0" borderId="37" applyNumberFormat="0" applyFill="0" applyAlignment="0" applyProtection="0"/>
    <xf numFmtId="0" fontId="139" fillId="0" borderId="38" applyNumberFormat="0" applyFill="0" applyAlignment="0" applyProtection="0"/>
    <xf numFmtId="0" fontId="50" fillId="0" borderId="4" applyNumberFormat="0" applyFill="0" applyAlignment="0" applyProtection="0"/>
    <xf numFmtId="0" fontId="139" fillId="0" borderId="38" applyNumberFormat="0" applyFill="0" applyAlignment="0" applyProtection="0"/>
    <xf numFmtId="0" fontId="139" fillId="0" borderId="37" applyNumberFormat="0" applyFill="0" applyAlignment="0" applyProtection="0"/>
    <xf numFmtId="0" fontId="139" fillId="0" borderId="38" applyNumberFormat="0" applyFill="0" applyAlignment="0" applyProtection="0"/>
    <xf numFmtId="0" fontId="139" fillId="0" borderId="38" applyNumberFormat="0" applyFill="0" applyAlignment="0" applyProtection="0"/>
    <xf numFmtId="0" fontId="139" fillId="0" borderId="38" applyNumberFormat="0" applyFill="0" applyAlignment="0" applyProtection="0"/>
    <xf numFmtId="0" fontId="139" fillId="0" borderId="38" applyNumberFormat="0" applyFill="0" applyAlignment="0" applyProtection="0"/>
    <xf numFmtId="0" fontId="139" fillId="0" borderId="38" applyNumberFormat="0" applyFill="0" applyAlignment="0" applyProtection="0"/>
    <xf numFmtId="0" fontId="50" fillId="0" borderId="4" applyNumberFormat="0" applyFill="0" applyAlignment="0" applyProtection="0"/>
    <xf numFmtId="0" fontId="140" fillId="0" borderId="39" applyNumberFormat="0" applyFill="0" applyAlignment="0" applyProtection="0"/>
    <xf numFmtId="0" fontId="140" fillId="0" borderId="39" applyNumberFormat="0" applyFill="0" applyAlignment="0" applyProtection="0"/>
    <xf numFmtId="0" fontId="139" fillId="0" borderId="37" applyNumberFormat="0" applyFill="0" applyAlignment="0" applyProtection="0"/>
    <xf numFmtId="0" fontId="140" fillId="0" borderId="39" applyNumberFormat="0" applyFill="0" applyAlignment="0" applyProtection="0"/>
    <xf numFmtId="0" fontId="139" fillId="0" borderId="37" applyNumberFormat="0" applyFill="0" applyAlignment="0" applyProtection="0"/>
    <xf numFmtId="0" fontId="139" fillId="0" borderId="37" applyNumberFormat="0" applyFill="0" applyAlignment="0" applyProtection="0"/>
    <xf numFmtId="0" fontId="139" fillId="0" borderId="37" applyNumberFormat="0" applyFill="0" applyAlignment="0" applyProtection="0"/>
    <xf numFmtId="0" fontId="139" fillId="0" borderId="37" applyNumberFormat="0" applyFill="0" applyAlignment="0" applyProtection="0"/>
    <xf numFmtId="0" fontId="116" fillId="0" borderId="22" applyNumberFormat="0" applyFill="0" applyAlignment="0" applyProtection="0"/>
    <xf numFmtId="0" fontId="51" fillId="0" borderId="5" applyNumberFormat="0" applyFill="0" applyAlignment="0" applyProtection="0"/>
    <xf numFmtId="0" fontId="141" fillId="0" borderId="40" applyNumberFormat="0" applyFill="0" applyAlignment="0" applyProtection="0"/>
    <xf numFmtId="0" fontId="51" fillId="0" borderId="5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51" fillId="0" borderId="5" applyNumberFormat="0" applyFill="0" applyAlignment="0" applyProtection="0"/>
    <xf numFmtId="0" fontId="142" fillId="0" borderId="41" applyNumberFormat="0" applyFill="0" applyAlignment="0" applyProtection="0"/>
    <xf numFmtId="0" fontId="141" fillId="0" borderId="40" applyNumberFormat="0" applyFill="0" applyAlignment="0" applyProtection="0"/>
    <xf numFmtId="0" fontId="142" fillId="0" borderId="41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17" fillId="0" borderId="23" applyNumberFormat="0" applyFill="0" applyAlignment="0" applyProtection="0"/>
    <xf numFmtId="0" fontId="52" fillId="0" borderId="6" applyNumberFormat="0" applyFill="0" applyAlignment="0" applyProtection="0"/>
    <xf numFmtId="0" fontId="143" fillId="0" borderId="42" applyNumberFormat="0" applyFill="0" applyAlignment="0" applyProtection="0"/>
    <xf numFmtId="0" fontId="143" fillId="0" borderId="43" applyNumberFormat="0" applyFill="0" applyAlignment="0" applyProtection="0"/>
    <xf numFmtId="0" fontId="52" fillId="0" borderId="6" applyNumberFormat="0" applyFill="0" applyAlignment="0" applyProtection="0"/>
    <xf numFmtId="0" fontId="143" fillId="0" borderId="43" applyNumberFormat="0" applyFill="0" applyAlignment="0" applyProtection="0"/>
    <xf numFmtId="0" fontId="143" fillId="0" borderId="42" applyNumberFormat="0" applyFill="0" applyAlignment="0" applyProtection="0"/>
    <xf numFmtId="0" fontId="143" fillId="0" borderId="43" applyNumberFormat="0" applyFill="0" applyAlignment="0" applyProtection="0"/>
    <xf numFmtId="0" fontId="143" fillId="0" borderId="43" applyNumberFormat="0" applyFill="0" applyAlignment="0" applyProtection="0"/>
    <xf numFmtId="0" fontId="143" fillId="0" borderId="43" applyNumberFormat="0" applyFill="0" applyAlignment="0" applyProtection="0"/>
    <xf numFmtId="0" fontId="143" fillId="0" borderId="43" applyNumberFormat="0" applyFill="0" applyAlignment="0" applyProtection="0"/>
    <xf numFmtId="0" fontId="143" fillId="0" borderId="43" applyNumberFormat="0" applyFill="0" applyAlignment="0" applyProtection="0"/>
    <xf numFmtId="0" fontId="52" fillId="0" borderId="6" applyNumberFormat="0" applyFill="0" applyAlignment="0" applyProtection="0"/>
    <xf numFmtId="0" fontId="144" fillId="0" borderId="44" applyNumberFormat="0" applyFill="0" applyAlignment="0" applyProtection="0"/>
    <xf numFmtId="0" fontId="143" fillId="0" borderId="42" applyNumberFormat="0" applyFill="0" applyAlignment="0" applyProtection="0"/>
    <xf numFmtId="0" fontId="144" fillId="0" borderId="44" applyNumberFormat="0" applyFill="0" applyAlignment="0" applyProtection="0"/>
    <xf numFmtId="0" fontId="143" fillId="0" borderId="42" applyNumberFormat="0" applyFill="0" applyAlignment="0" applyProtection="0"/>
    <xf numFmtId="0" fontId="143" fillId="0" borderId="42" applyNumberFormat="0" applyFill="0" applyAlignment="0" applyProtection="0"/>
    <xf numFmtId="0" fontId="117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145" fillId="0" borderId="0">
      <alignment horizontal="left"/>
    </xf>
    <xf numFmtId="0" fontId="146" fillId="34" borderId="24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147" fillId="23" borderId="1" applyNumberFormat="0" applyAlignment="0" applyProtection="0"/>
    <xf numFmtId="0" fontId="53" fillId="7" borderId="1" applyNumberFormat="0" applyAlignment="0" applyProtection="0"/>
    <xf numFmtId="0" fontId="148" fillId="64" borderId="30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148" fillId="64" borderId="30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149" fillId="0" borderId="26" applyNumberFormat="0" applyFill="0" applyAlignment="0" applyProtection="0"/>
    <xf numFmtId="0" fontId="54" fillId="0" borderId="7" applyNumberFormat="0" applyFill="0" applyAlignment="0" applyProtection="0"/>
    <xf numFmtId="0" fontId="54" fillId="0" borderId="7" applyNumberFormat="0" applyFill="0" applyAlignment="0" applyProtection="0"/>
    <xf numFmtId="0" fontId="54" fillId="0" borderId="7" applyNumberFormat="0" applyFill="0" applyAlignment="0" applyProtection="0"/>
    <xf numFmtId="0" fontId="54" fillId="0" borderId="7" applyNumberFormat="0" applyFill="0" applyAlignment="0" applyProtection="0"/>
    <xf numFmtId="0" fontId="54" fillId="0" borderId="7" applyNumberFormat="0" applyFill="0" applyAlignment="0" applyProtection="0"/>
    <xf numFmtId="0" fontId="54" fillId="0" borderId="7" applyNumberFormat="0" applyFill="0" applyAlignment="0" applyProtection="0"/>
    <xf numFmtId="0" fontId="136" fillId="0" borderId="45" applyNumberFormat="0" applyFill="0" applyAlignment="0" applyProtection="0"/>
    <xf numFmtId="0" fontId="54" fillId="0" borderId="7" applyNumberFormat="0" applyFill="0" applyAlignment="0" applyProtection="0"/>
    <xf numFmtId="0" fontId="136" fillId="0" borderId="45" applyNumberFormat="0" applyFill="0" applyAlignment="0" applyProtection="0"/>
    <xf numFmtId="0" fontId="54" fillId="0" borderId="7" applyNumberFormat="0" applyFill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50" fillId="33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136" fillId="64" borderId="0" applyNumberFormat="0" applyBorder="0" applyAlignment="0" applyProtection="0"/>
    <xf numFmtId="0" fontId="55" fillId="23" borderId="0" applyNumberFormat="0" applyBorder="0" applyAlignment="0" applyProtection="0"/>
    <xf numFmtId="0" fontId="136" fillId="64" borderId="0" applyNumberFormat="0" applyBorder="0" applyAlignment="0" applyProtection="0"/>
    <xf numFmtId="0" fontId="55" fillId="23" borderId="0" applyNumberFormat="0" applyBorder="0" applyAlignment="0" applyProtection="0"/>
    <xf numFmtId="3" fontId="30" fillId="72" borderId="0" applyNumberFormat="0"/>
    <xf numFmtId="3" fontId="30" fillId="72" borderId="0" applyNumberFormat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186" fontId="22" fillId="0" borderId="0"/>
    <xf numFmtId="0" fontId="1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22" fillId="0" borderId="0"/>
    <xf numFmtId="0" fontId="77" fillId="0" borderId="0"/>
    <xf numFmtId="0" fontId="5" fillId="0" borderId="0"/>
    <xf numFmtId="0" fontId="77" fillId="0" borderId="0"/>
    <xf numFmtId="187" fontId="22" fillId="0" borderId="0"/>
    <xf numFmtId="187" fontId="22" fillId="0" borderId="0"/>
    <xf numFmtId="0" fontId="77" fillId="0" borderId="0"/>
    <xf numFmtId="0" fontId="5" fillId="0" borderId="0"/>
    <xf numFmtId="0" fontId="77" fillId="0" borderId="0"/>
    <xf numFmtId="187" fontId="2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2" fillId="0" borderId="0">
      <alignment vertical="top"/>
    </xf>
    <xf numFmtId="0" fontId="77" fillId="0" borderId="0"/>
    <xf numFmtId="0" fontId="5" fillId="0" borderId="0"/>
    <xf numFmtId="188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22" fillId="0" borderId="0">
      <protection locked="0"/>
    </xf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8" fontId="22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7" fontId="22" fillId="0" borderId="0"/>
    <xf numFmtId="187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7" fontId="22" fillId="0" borderId="0"/>
    <xf numFmtId="0" fontId="5" fillId="0" borderId="0"/>
    <xf numFmtId="0" fontId="22" fillId="0" borderId="0"/>
    <xf numFmtId="0" fontId="22" fillId="0" borderId="0"/>
    <xf numFmtId="37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37" fontId="22" fillId="0" borderId="0"/>
    <xf numFmtId="0" fontId="22" fillId="0" borderId="0"/>
    <xf numFmtId="37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7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7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7" fontId="22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5" fillId="0" borderId="0"/>
    <xf numFmtId="0" fontId="5" fillId="0" borderId="0"/>
    <xf numFmtId="0" fontId="1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2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32" fillId="0" borderId="0"/>
    <xf numFmtId="187" fontId="22" fillId="0" borderId="0"/>
    <xf numFmtId="0" fontId="22" fillId="0" borderId="0"/>
    <xf numFmtId="0" fontId="32" fillId="0" borderId="0"/>
    <xf numFmtId="0" fontId="15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2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7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37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5" fillId="0" borderId="0"/>
    <xf numFmtId="0" fontId="22" fillId="0" borderId="0">
      <alignment vertical="top"/>
    </xf>
    <xf numFmtId="0" fontId="5" fillId="0" borderId="0"/>
    <xf numFmtId="0" fontId="22" fillId="0" borderId="0">
      <alignment vertical="top"/>
    </xf>
    <xf numFmtId="0" fontId="22" fillId="0" borderId="0"/>
    <xf numFmtId="0" fontId="5" fillId="0" borderId="0"/>
    <xf numFmtId="0" fontId="77" fillId="0" borderId="0"/>
    <xf numFmtId="0" fontId="5" fillId="0" borderId="0"/>
    <xf numFmtId="0" fontId="22" fillId="0" borderId="0">
      <alignment vertical="top"/>
    </xf>
    <xf numFmtId="0" fontId="5" fillId="0" borderId="0"/>
    <xf numFmtId="0" fontId="22" fillId="0" borderId="0">
      <alignment vertical="top"/>
    </xf>
    <xf numFmtId="0" fontId="5" fillId="0" borderId="0"/>
    <xf numFmtId="0" fontId="22" fillId="0" borderId="0">
      <alignment vertical="top"/>
    </xf>
    <xf numFmtId="0" fontId="5" fillId="0" borderId="0"/>
    <xf numFmtId="0" fontId="22" fillId="0" borderId="0">
      <alignment vertical="top"/>
    </xf>
    <xf numFmtId="0" fontId="5" fillId="0" borderId="0"/>
    <xf numFmtId="0" fontId="22" fillId="0" borderId="0">
      <alignment vertical="top"/>
    </xf>
    <xf numFmtId="0" fontId="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5" fillId="0" borderId="0"/>
    <xf numFmtId="0" fontId="22" fillId="0" borderId="0">
      <alignment vertical="top"/>
    </xf>
    <xf numFmtId="0" fontId="5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1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7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15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1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77" fillId="0" borderId="0"/>
    <xf numFmtId="0" fontId="5" fillId="0" borderId="0"/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43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22" fillId="0" borderId="0">
      <alignment vertical="top"/>
    </xf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0" borderId="0"/>
    <xf numFmtId="0" fontId="22" fillId="0" borderId="0"/>
    <xf numFmtId="0" fontId="77" fillId="37" borderId="2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32" fillId="37" borderId="2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77" fillId="37" borderId="2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154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72" fillId="2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4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30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30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32" fillId="37" borderId="28" applyNumberFormat="0" applyFont="0" applyAlignment="0" applyProtection="0"/>
    <xf numFmtId="0" fontId="22" fillId="23" borderId="8" applyNumberFormat="0" applyFont="0" applyAlignment="0" applyProtection="0"/>
    <xf numFmtId="4" fontId="23" fillId="0" borderId="0" applyFont="0" applyFill="0" applyBorder="0" applyProtection="0"/>
    <xf numFmtId="40" fontId="155" fillId="0" borderId="0" applyFont="0" applyFill="0" applyBorder="0" applyAlignment="0" applyProtection="0"/>
    <xf numFmtId="38" fontId="155" fillId="0" borderId="0" applyFont="0" applyFill="0" applyBorder="0" applyAlignment="0" applyProtection="0"/>
    <xf numFmtId="0" fontId="156" fillId="35" borderId="25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157" fillId="20" borderId="30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157" fillId="20" borderId="30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14" fontId="23" fillId="0" borderId="0">
      <alignment horizontal="center" wrapText="1"/>
      <protection locked="0"/>
    </xf>
    <xf numFmtId="14" fontId="23" fillId="0" borderId="0">
      <alignment horizontal="center" wrapText="1"/>
      <protection locked="0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4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158" fillId="0" borderId="11">
      <alignment horizontal="center"/>
    </xf>
    <xf numFmtId="0" fontId="158" fillId="0" borderId="11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0" fontId="67" fillId="73" borderId="0" applyNumberFormat="0" applyFont="0" applyBorder="0" applyAlignment="0" applyProtection="0"/>
    <xf numFmtId="0" fontId="67" fillId="73" borderId="0" applyNumberFormat="0" applyFont="0" applyBorder="0" applyAlignment="0" applyProtection="0"/>
    <xf numFmtId="0" fontId="22" fillId="0" borderId="46" applyNumberFormat="0" applyFont="0" applyFill="0" applyAlignment="0" applyProtection="0"/>
    <xf numFmtId="0" fontId="22" fillId="0" borderId="46" applyNumberFormat="0" applyFont="0" applyFill="0" applyAlignment="0" applyProtection="0"/>
    <xf numFmtId="0" fontId="22" fillId="0" borderId="46" applyNumberFormat="0" applyFont="0" applyFill="0" applyAlignment="0" applyProtection="0"/>
    <xf numFmtId="0" fontId="22" fillId="0" borderId="46" applyNumberFormat="0" applyFont="0" applyFill="0" applyAlignment="0" applyProtection="0"/>
    <xf numFmtId="0" fontId="22" fillId="0" borderId="47" applyNumberFormat="0" applyFont="0" applyFill="0" applyAlignment="0" applyProtection="0"/>
    <xf numFmtId="0" fontId="22" fillId="0" borderId="47" applyNumberFormat="0" applyFont="0" applyFill="0" applyAlignment="0" applyProtection="0"/>
    <xf numFmtId="0" fontId="22" fillId="0" borderId="47" applyNumberFormat="0" applyFont="0" applyFill="0" applyAlignment="0" applyProtection="0"/>
    <xf numFmtId="0" fontId="22" fillId="0" borderId="47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22" fillId="0" borderId="8" applyNumberFormat="0" applyFont="0" applyFill="0" applyAlignment="0" applyProtection="0"/>
    <xf numFmtId="0" fontId="36" fillId="0" borderId="0" applyNumberFormat="0" applyFill="0" applyBorder="0" applyAlignment="0" applyProtection="0"/>
    <xf numFmtId="0" fontId="95" fillId="0" borderId="0" applyNumberFormat="0" applyFill="0" applyBorder="0" applyProtection="0">
      <alignment horizontal="left"/>
    </xf>
    <xf numFmtId="0" fontId="61" fillId="0" borderId="0" applyNumberFormat="0" applyFill="0" applyBorder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2" fillId="0" borderId="48" applyNumberFormat="0" applyFont="0" applyFill="0" applyAlignment="0" applyProtection="0"/>
    <xf numFmtId="0" fontId="23" fillId="0" borderId="12" applyNumberFormat="0" applyFont="0" applyFill="0" applyAlignment="0" applyProtection="0">
      <alignment horizontal="left"/>
    </xf>
    <xf numFmtId="0" fontId="32" fillId="0" borderId="0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5" fillId="0" borderId="0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22" fillId="25" borderId="49"/>
    <xf numFmtId="0" fontId="159" fillId="25" borderId="0">
      <alignment horizontal="right" wrapText="1"/>
    </xf>
    <xf numFmtId="189" fontId="159" fillId="25" borderId="0">
      <alignment horizontal="right" wrapText="1"/>
    </xf>
    <xf numFmtId="190" fontId="159" fillId="25" borderId="0">
      <alignment horizontal="right" wrapText="1"/>
    </xf>
    <xf numFmtId="0" fontId="160" fillId="25" borderId="0">
      <alignment horizontal="right" wrapText="1"/>
    </xf>
    <xf numFmtId="0" fontId="161" fillId="25" borderId="0">
      <alignment horizontal="right" wrapText="1"/>
    </xf>
    <xf numFmtId="0" fontId="162" fillId="25" borderId="0">
      <alignment horizontal="right" wrapText="1"/>
    </xf>
    <xf numFmtId="0" fontId="160" fillId="25" borderId="0">
      <alignment horizontal="right" wrapText="1"/>
    </xf>
    <xf numFmtId="38" fontId="159" fillId="25" borderId="0">
      <alignment horizontal="right" wrapText="1"/>
    </xf>
    <xf numFmtId="38" fontId="160" fillId="25" borderId="0">
      <alignment horizontal="right" wrapText="1"/>
    </xf>
    <xf numFmtId="5" fontId="161" fillId="25" borderId="0">
      <alignment horizontal="right" wrapText="1"/>
    </xf>
    <xf numFmtId="5" fontId="162" fillId="25" borderId="0">
      <alignment horizontal="right" wrapText="1"/>
    </xf>
    <xf numFmtId="38" fontId="160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38" fontId="163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38" fontId="163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59" fillId="25" borderId="0">
      <alignment horizontal="right" wrapText="1"/>
    </xf>
    <xf numFmtId="5" fontId="164" fillId="74" borderId="0">
      <alignment horizontal="righ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64" fillId="74" borderId="35">
      <alignment horizontal="lef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5" fontId="159" fillId="25" borderId="35">
      <alignment horizontal="right" wrapText="1"/>
    </xf>
    <xf numFmtId="38" fontId="159" fillId="25" borderId="0">
      <alignment horizontal="right" wrapText="1"/>
    </xf>
    <xf numFmtId="165" fontId="159" fillId="25" borderId="0">
      <alignment horizontal="right" wrapText="1"/>
    </xf>
    <xf numFmtId="165" fontId="160" fillId="25" borderId="0">
      <alignment horizontal="right" wrapText="1"/>
    </xf>
    <xf numFmtId="191" fontId="161" fillId="25" borderId="0">
      <alignment horizontal="right" wrapText="1"/>
    </xf>
    <xf numFmtId="191" fontId="162" fillId="25" borderId="0">
      <alignment horizontal="right" wrapText="1"/>
    </xf>
    <xf numFmtId="165" fontId="160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65" fontId="163" fillId="25" borderId="0">
      <alignment horizontal="right" wrapText="1"/>
    </xf>
    <xf numFmtId="165" fontId="163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65" fontId="163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59" fillId="25" borderId="0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64" fillId="74" borderId="35">
      <alignment horizontal="right" wrapText="1"/>
    </xf>
    <xf numFmtId="191" fontId="159" fillId="25" borderId="50">
      <alignment horizontal="right" wrapText="1"/>
    </xf>
    <xf numFmtId="165" fontId="165" fillId="25" borderId="0">
      <alignment horizontal="right" vertical="top" wrapText="1"/>
    </xf>
    <xf numFmtId="3" fontId="159" fillId="25" borderId="0">
      <alignment horizontal="right" wrapText="1"/>
    </xf>
    <xf numFmtId="0" fontId="159" fillId="25" borderId="0">
      <alignment horizontal="right" wrapText="1"/>
    </xf>
    <xf numFmtId="42" fontId="159" fillId="25" borderId="0">
      <alignment horizontal="right" wrapText="1"/>
    </xf>
    <xf numFmtId="42" fontId="164" fillId="74" borderId="0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64" fillId="74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42" fontId="159" fillId="25" borderId="35">
      <alignment horizontal="right" wrapText="1"/>
    </xf>
    <xf numFmtId="192" fontId="159" fillId="25" borderId="0">
      <alignment horizontal="right" wrapText="1"/>
    </xf>
    <xf numFmtId="192" fontId="160" fillId="25" borderId="0">
      <alignment horizontal="right" wrapText="1"/>
    </xf>
    <xf numFmtId="193" fontId="161" fillId="25" borderId="0">
      <alignment horizontal="right" wrapText="1"/>
    </xf>
    <xf numFmtId="193" fontId="162" fillId="25" borderId="0">
      <alignment horizontal="right" wrapText="1"/>
    </xf>
    <xf numFmtId="192" fontId="160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59" fillId="25" borderId="0">
      <alignment horizontal="right" wrapText="1"/>
    </xf>
    <xf numFmtId="193" fontId="164" fillId="74" borderId="50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3" fontId="159" fillId="25" borderId="35">
      <alignment horizontal="right" wrapText="1"/>
    </xf>
    <xf numFmtId="192" fontId="159" fillId="25" borderId="0">
      <alignment horizontal="right" wrapText="1"/>
    </xf>
    <xf numFmtId="0" fontId="166" fillId="74" borderId="0">
      <alignment horizontal="right" wrapText="1"/>
    </xf>
    <xf numFmtId="0" fontId="166" fillId="74" borderId="50">
      <alignment horizontal="right" wrapText="1"/>
    </xf>
    <xf numFmtId="37" fontId="166" fillId="74" borderId="0">
      <alignment horizontal="right" wrapText="1"/>
    </xf>
    <xf numFmtId="37" fontId="164" fillId="74" borderId="50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0" fontId="159" fillId="25" borderId="35">
      <alignment horizontal="right" wrapText="1"/>
    </xf>
    <xf numFmtId="37" fontId="159" fillId="25" borderId="0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37" fontId="159" fillId="25" borderId="35">
      <alignment horizontal="right" wrapText="1"/>
    </xf>
    <xf numFmtId="0" fontId="165" fillId="25" borderId="0">
      <alignment horizontal="right" vertical="top" wrapText="1"/>
    </xf>
    <xf numFmtId="0" fontId="68" fillId="27" borderId="0">
      <alignment horizontal="centerContinuous" wrapText="1"/>
    </xf>
    <xf numFmtId="0" fontId="68" fillId="27" borderId="0">
      <alignment horizontal="centerContinuous" wrapText="1"/>
    </xf>
    <xf numFmtId="0" fontId="25" fillId="75" borderId="0">
      <alignment horizontal="right" wrapText="1"/>
    </xf>
    <xf numFmtId="37" fontId="159" fillId="25" borderId="0">
      <alignment horizontal="right" wrapText="1"/>
    </xf>
    <xf numFmtId="37" fontId="161" fillId="25" borderId="0">
      <alignment horizontal="right" wrapText="1"/>
    </xf>
    <xf numFmtId="0" fontId="164" fillId="25" borderId="0">
      <alignment horizontal="right" wrapText="1"/>
    </xf>
    <xf numFmtId="0" fontId="160" fillId="25" borderId="0">
      <alignment horizontal="right" wrapText="1"/>
    </xf>
    <xf numFmtId="0" fontId="162" fillId="25" borderId="0">
      <alignment horizontal="right" wrapText="1"/>
    </xf>
    <xf numFmtId="0" fontId="161" fillId="25" borderId="0">
      <alignment horizontal="right" wrapText="1"/>
    </xf>
    <xf numFmtId="0" fontId="164" fillId="25" borderId="0">
      <alignment horizontal="right" wrapText="1"/>
    </xf>
    <xf numFmtId="0" fontId="167" fillId="25" borderId="0">
      <alignment horizontal="right" wrapText="1"/>
    </xf>
    <xf numFmtId="0" fontId="164" fillId="25" borderId="0">
      <alignment horizontal="right" wrapText="1"/>
    </xf>
    <xf numFmtId="0" fontId="164" fillId="25" borderId="0">
      <alignment horizontal="right" wrapText="1"/>
    </xf>
    <xf numFmtId="0" fontId="167" fillId="25" borderId="0">
      <alignment horizontal="right" wrapText="1"/>
    </xf>
    <xf numFmtId="0" fontId="162" fillId="25" borderId="0">
      <alignment horizontal="righ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74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164" fillId="25" borderId="35">
      <alignment horizontal="left" wrapText="1"/>
    </xf>
    <xf numFmtId="0" fontId="25" fillId="76" borderId="0">
      <alignment horizontal="right" wrapText="1"/>
    </xf>
    <xf numFmtId="0" fontId="25" fillId="76" borderId="0">
      <alignment horizontal="right" wrapText="1"/>
    </xf>
    <xf numFmtId="0" fontId="25" fillId="77" borderId="0">
      <alignment horizontal="right" wrapText="1"/>
    </xf>
    <xf numFmtId="0" fontId="25" fillId="77" borderId="0">
      <alignment horizontal="right" wrapText="1"/>
    </xf>
    <xf numFmtId="0" fontId="25" fillId="76" borderId="0">
      <alignment horizontal="right" wrapText="1"/>
    </xf>
    <xf numFmtId="0" fontId="25" fillId="76" borderId="0">
      <alignment horizontal="right" wrapText="1"/>
    </xf>
    <xf numFmtId="0" fontId="25" fillId="75" borderId="0">
      <alignment horizontal="right" wrapText="1"/>
    </xf>
    <xf numFmtId="0" fontId="25" fillId="76" borderId="0">
      <alignment horizontal="right" wrapText="1"/>
    </xf>
    <xf numFmtId="0" fontId="25" fillId="76" borderId="0">
      <alignment horizontal="right" wrapText="1"/>
    </xf>
    <xf numFmtId="0" fontId="25" fillId="76" borderId="0">
      <alignment horizontal="right" wrapText="1"/>
    </xf>
    <xf numFmtId="0" fontId="25" fillId="76" borderId="0">
      <alignment horizontal="right" wrapText="1"/>
    </xf>
    <xf numFmtId="0" fontId="25" fillId="76" borderId="0">
      <alignment horizontal="right" wrapText="1"/>
    </xf>
    <xf numFmtId="5" fontId="159" fillId="25" borderId="0">
      <alignment horizontal="right" wrapText="1"/>
    </xf>
    <xf numFmtId="5" fontId="162" fillId="25" borderId="0">
      <alignment horizontal="right" wrapText="1"/>
    </xf>
    <xf numFmtId="194" fontId="159" fillId="29" borderId="0">
      <alignment horizontal="right" wrapText="1"/>
    </xf>
    <xf numFmtId="194" fontId="162" fillId="29" borderId="0">
      <alignment horizontal="right" wrapText="1"/>
    </xf>
    <xf numFmtId="191" fontId="159" fillId="25" borderId="0">
      <alignment horizontal="right" wrapText="1"/>
    </xf>
    <xf numFmtId="191" fontId="162" fillId="25" borderId="0">
      <alignment horizontal="right" wrapText="1"/>
    </xf>
    <xf numFmtId="195" fontId="159" fillId="25" borderId="0">
      <alignment horizontal="right" wrapText="1"/>
    </xf>
    <xf numFmtId="195" fontId="162" fillId="25" borderId="0">
      <alignment horizontal="right" wrapText="1"/>
    </xf>
    <xf numFmtId="193" fontId="159" fillId="25" borderId="0">
      <alignment horizontal="right" wrapText="1"/>
    </xf>
    <xf numFmtId="193" fontId="162" fillId="25" borderId="0">
      <alignment horizontal="right" wrapText="1"/>
    </xf>
    <xf numFmtId="189" fontId="159" fillId="25" borderId="0">
      <alignment horizontal="right" wrapText="1"/>
    </xf>
    <xf numFmtId="37" fontId="159" fillId="25" borderId="0">
      <alignment horizontal="right" wrapText="1"/>
    </xf>
    <xf numFmtId="37" fontId="162" fillId="25" borderId="0">
      <alignment horizontal="right" wrapText="1"/>
    </xf>
    <xf numFmtId="37" fontId="162" fillId="25" borderId="0">
      <alignment horizontal="right" wrapText="1"/>
    </xf>
    <xf numFmtId="190" fontId="159" fillId="25" borderId="0">
      <alignment horizontal="right" wrapText="1"/>
    </xf>
    <xf numFmtId="0" fontId="168" fillId="0" borderId="12"/>
    <xf numFmtId="0" fontId="168" fillId="0" borderId="0"/>
    <xf numFmtId="14" fontId="23" fillId="0" borderId="0" applyNumberFormat="0" applyFont="0" applyFill="0" applyBorder="0" applyProtection="0">
      <alignment horizontal="center"/>
    </xf>
    <xf numFmtId="49" fontId="23" fillId="0" borderId="0" applyFont="0" applyFill="0" applyBorder="0" applyProtection="0">
      <alignment horizontal="left"/>
    </xf>
    <xf numFmtId="0" fontId="9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94" fillId="0" borderId="29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" fillId="0" borderId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2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2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23" fillId="0" borderId="0" applyNumberFormat="0" applyFont="0" applyFill="0" applyBorder="0" applyProtection="0">
      <alignment horizontal="right"/>
    </xf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51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157" fillId="0" borderId="53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157" fillId="0" borderId="53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171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" fillId="0" borderId="0"/>
    <xf numFmtId="0" fontId="172" fillId="0" borderId="0" applyNumberFormat="0" applyFill="0" applyBorder="0" applyAlignment="0" applyProtection="0"/>
    <xf numFmtId="0" fontId="96" fillId="0" borderId="0"/>
    <xf numFmtId="43" fontId="5" fillId="0" borderId="0" applyFont="0" applyFill="0" applyBorder="0" applyAlignment="0" applyProtection="0"/>
    <xf numFmtId="0" fontId="99" fillId="0" borderId="22" applyNumberFormat="0" applyFill="0" applyAlignment="0" applyProtection="0"/>
    <xf numFmtId="0" fontId="100" fillId="0" borderId="23" applyNumberFormat="0" applyFill="0" applyAlignment="0" applyProtection="0"/>
    <xf numFmtId="0" fontId="101" fillId="31" borderId="0" applyNumberFormat="0" applyBorder="0" applyAlignment="0" applyProtection="0"/>
    <xf numFmtId="0" fontId="102" fillId="32" borderId="0" applyNumberFormat="0" applyBorder="0" applyAlignment="0" applyProtection="0"/>
    <xf numFmtId="0" fontId="173" fillId="33" borderId="0" applyNumberFormat="0" applyBorder="0" applyAlignment="0" applyProtection="0"/>
    <xf numFmtId="0" fontId="104" fillId="34" borderId="24" applyNumberFormat="0" applyAlignment="0" applyProtection="0"/>
    <xf numFmtId="0" fontId="105" fillId="35" borderId="25" applyNumberFormat="0" applyAlignment="0" applyProtection="0"/>
    <xf numFmtId="0" fontId="106" fillId="35" borderId="24" applyNumberFormat="0" applyAlignment="0" applyProtection="0"/>
    <xf numFmtId="0" fontId="107" fillId="0" borderId="26" applyNumberFormat="0" applyFill="0" applyAlignment="0" applyProtection="0"/>
    <xf numFmtId="0" fontId="108" fillId="36" borderId="27" applyNumberFormat="0" applyAlignment="0" applyProtection="0"/>
    <xf numFmtId="0" fontId="109" fillId="0" borderId="0" applyNumberFormat="0" applyFill="0" applyBorder="0" applyAlignment="0" applyProtection="0"/>
    <xf numFmtId="0" fontId="5" fillId="37" borderId="28" applyNumberFormat="0" applyFont="0" applyAlignment="0" applyProtection="0"/>
    <xf numFmtId="0" fontId="110" fillId="0" borderId="0" applyNumberFormat="0" applyFill="0" applyBorder="0" applyAlignment="0" applyProtection="0"/>
    <xf numFmtId="0" fontId="111" fillId="0" borderId="29" applyNumberFormat="0" applyFill="0" applyAlignment="0" applyProtection="0"/>
    <xf numFmtId="0" fontId="112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112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112" fillId="46" borderId="0" applyNumberFormat="0" applyBorder="0" applyAlignment="0" applyProtection="0"/>
    <xf numFmtId="0" fontId="5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112" fillId="50" borderId="0" applyNumberFormat="0" applyBorder="0" applyAlignment="0" applyProtection="0"/>
    <xf numFmtId="0" fontId="5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112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112" fillId="58" borderId="0" applyNumberFormat="0" applyBorder="0" applyAlignment="0" applyProtection="0"/>
    <xf numFmtId="0" fontId="5" fillId="59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77" fillId="39" borderId="0" applyNumberFormat="0" applyBorder="0" applyAlignment="0" applyProtection="0"/>
    <xf numFmtId="0" fontId="77" fillId="43" borderId="0" applyNumberFormat="0" applyBorder="0" applyAlignment="0" applyProtection="0"/>
    <xf numFmtId="0" fontId="77" fillId="47" borderId="0" applyNumberFormat="0" applyBorder="0" applyAlignment="0" applyProtection="0"/>
    <xf numFmtId="0" fontId="77" fillId="51" borderId="0" applyNumberFormat="0" applyBorder="0" applyAlignment="0" applyProtection="0"/>
    <xf numFmtId="0" fontId="77" fillId="55" borderId="0" applyNumberFormat="0" applyBorder="0" applyAlignment="0" applyProtection="0"/>
    <xf numFmtId="0" fontId="77" fillId="59" borderId="0" applyNumberFormat="0" applyBorder="0" applyAlignment="0" applyProtection="0"/>
    <xf numFmtId="0" fontId="77" fillId="40" borderId="0" applyNumberFormat="0" applyBorder="0" applyAlignment="0" applyProtection="0"/>
    <xf numFmtId="0" fontId="77" fillId="44" borderId="0" applyNumberFormat="0" applyBorder="0" applyAlignment="0" applyProtection="0"/>
    <xf numFmtId="0" fontId="77" fillId="48" borderId="0" applyNumberFormat="0" applyBorder="0" applyAlignment="0" applyProtection="0"/>
    <xf numFmtId="0" fontId="77" fillId="52" borderId="0" applyNumberFormat="0" applyBorder="0" applyAlignment="0" applyProtection="0"/>
    <xf numFmtId="0" fontId="77" fillId="56" borderId="0" applyNumberFormat="0" applyBorder="0" applyAlignment="0" applyProtection="0"/>
    <xf numFmtId="0" fontId="77" fillId="60" borderId="0" applyNumberFormat="0" applyBorder="0" applyAlignment="0" applyProtection="0"/>
    <xf numFmtId="0" fontId="118" fillId="41" borderId="0" applyNumberFormat="0" applyBorder="0" applyAlignment="0" applyProtection="0"/>
    <xf numFmtId="0" fontId="118" fillId="45" borderId="0" applyNumberFormat="0" applyBorder="0" applyAlignment="0" applyProtection="0"/>
    <xf numFmtId="0" fontId="118" fillId="49" borderId="0" applyNumberFormat="0" applyBorder="0" applyAlignment="0" applyProtection="0"/>
    <xf numFmtId="0" fontId="118" fillId="53" borderId="0" applyNumberFormat="0" applyBorder="0" applyAlignment="0" applyProtection="0"/>
    <xf numFmtId="0" fontId="118" fillId="57" borderId="0" applyNumberFormat="0" applyBorder="0" applyAlignment="0" applyProtection="0"/>
    <xf numFmtId="0" fontId="118" fillId="61" borderId="0" applyNumberFormat="0" applyBorder="0" applyAlignment="0" applyProtection="0"/>
    <xf numFmtId="0" fontId="118" fillId="38" borderId="0" applyNumberFormat="0" applyBorder="0" applyAlignment="0" applyProtection="0"/>
    <xf numFmtId="0" fontId="118" fillId="42" borderId="0" applyNumberFormat="0" applyBorder="0" applyAlignment="0" applyProtection="0"/>
    <xf numFmtId="0" fontId="118" fillId="46" borderId="0" applyNumberFormat="0" applyBorder="0" applyAlignment="0" applyProtection="0"/>
    <xf numFmtId="0" fontId="118" fillId="50" borderId="0" applyNumberFormat="0" applyBorder="0" applyAlignment="0" applyProtection="0"/>
    <xf numFmtId="0" fontId="118" fillId="54" borderId="0" applyNumberFormat="0" applyBorder="0" applyAlignment="0" applyProtection="0"/>
    <xf numFmtId="0" fontId="118" fillId="58" borderId="0" applyNumberFormat="0" applyBorder="0" applyAlignment="0" applyProtection="0"/>
    <xf numFmtId="0" fontId="122" fillId="32" borderId="0" applyNumberFormat="0" applyBorder="0" applyAlignment="0" applyProtection="0"/>
    <xf numFmtId="0" fontId="124" fillId="35" borderId="24" applyNumberFormat="0" applyAlignment="0" applyProtection="0"/>
    <xf numFmtId="0" fontId="119" fillId="36" borderId="27" applyNumberFormat="0" applyAlignment="0" applyProtection="0"/>
    <xf numFmtId="43" fontId="7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5" fillId="31" borderId="0" applyNumberFormat="0" applyBorder="0" applyAlignment="0" applyProtection="0"/>
    <xf numFmtId="0" fontId="115" fillId="0" borderId="21" applyNumberFormat="0" applyFill="0" applyAlignment="0" applyProtection="0"/>
    <xf numFmtId="0" fontId="116" fillId="0" borderId="22" applyNumberFormat="0" applyFill="0" applyAlignment="0" applyProtection="0"/>
    <xf numFmtId="0" fontId="117" fillId="0" borderId="23" applyNumberFormat="0" applyFill="0" applyAlignment="0" applyProtection="0"/>
    <xf numFmtId="0" fontId="117" fillId="0" borderId="0" applyNumberFormat="0" applyFill="0" applyBorder="0" applyAlignment="0" applyProtection="0"/>
    <xf numFmtId="0" fontId="146" fillId="34" borderId="24" applyNumberFormat="0" applyAlignment="0" applyProtection="0"/>
    <xf numFmtId="0" fontId="149" fillId="0" borderId="26" applyNumberFormat="0" applyFill="0" applyAlignment="0" applyProtection="0"/>
    <xf numFmtId="0" fontId="150" fillId="33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37" borderId="28" applyNumberFormat="0" applyFont="0" applyAlignment="0" applyProtection="0"/>
    <xf numFmtId="0" fontId="77" fillId="37" borderId="28" applyNumberFormat="0" applyFont="0" applyAlignment="0" applyProtection="0"/>
    <xf numFmtId="0" fontId="156" fillId="35" borderId="25" applyNumberFormat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94" fillId="0" borderId="29" applyNumberFormat="0" applyFill="0" applyAlignment="0" applyProtection="0"/>
    <xf numFmtId="0" fontId="171" fillId="0" borderId="0" applyNumberFormat="0" applyFill="0" applyBorder="0" applyAlignment="0" applyProtection="0"/>
    <xf numFmtId="168" fontId="25" fillId="0" borderId="0" applyFont="0" applyFill="0" applyBorder="0" applyAlignment="0" applyProtection="0"/>
    <xf numFmtId="0" fontId="5" fillId="39" borderId="0" applyNumberFormat="0" applyBorder="0" applyAlignment="0" applyProtection="0"/>
    <xf numFmtId="0" fontId="43" fillId="24" borderId="0" applyNumberFormat="0" applyBorder="0" applyAlignment="0" applyProtection="0"/>
    <xf numFmtId="0" fontId="43" fillId="2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43" fillId="2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43" borderId="0" applyNumberFormat="0" applyBorder="0" applyAlignment="0" applyProtection="0"/>
    <xf numFmtId="0" fontId="43" fillId="7" borderId="0" applyNumberFormat="0" applyBorder="0" applyAlignment="0" applyProtection="0"/>
    <xf numFmtId="0" fontId="43" fillId="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43" fillId="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7" borderId="0" applyNumberFormat="0" applyBorder="0" applyAlignment="0" applyProtection="0"/>
    <xf numFmtId="0" fontId="43" fillId="12" borderId="0" applyNumberFormat="0" applyBorder="0" applyAlignment="0" applyProtection="0"/>
    <xf numFmtId="0" fontId="43" fillId="4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43" fillId="4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51" borderId="0" applyNumberFormat="0" applyBorder="0" applyAlignment="0" applyProtection="0"/>
    <xf numFmtId="0" fontId="43" fillId="63" borderId="0" applyNumberFormat="0" applyBorder="0" applyAlignment="0" applyProtection="0"/>
    <xf numFmtId="0" fontId="43" fillId="5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43" fillId="5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5" borderId="0" applyNumberFormat="0" applyBorder="0" applyAlignment="0" applyProtection="0"/>
    <xf numFmtId="0" fontId="43" fillId="24" borderId="0" applyNumberFormat="0" applyBorder="0" applyAlignment="0" applyProtection="0"/>
    <xf numFmtId="0" fontId="43" fillId="6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43" fillId="6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9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43" fillId="7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40" borderId="0" applyNumberFormat="0" applyBorder="0" applyAlignment="0" applyProtection="0"/>
    <xf numFmtId="0" fontId="43" fillId="24" borderId="0" applyNumberFormat="0" applyBorder="0" applyAlignment="0" applyProtection="0"/>
    <xf numFmtId="0" fontId="43" fillId="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43" fillId="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4" borderId="0" applyNumberFormat="0" applyBorder="0" applyAlignment="0" applyProtection="0"/>
    <xf numFmtId="0" fontId="43" fillId="7" borderId="0" applyNumberFormat="0" applyBorder="0" applyAlignment="0" applyProtection="0"/>
    <xf numFmtId="0" fontId="43" fillId="9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43" fillId="9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8" borderId="0" applyNumberFormat="0" applyBorder="0" applyAlignment="0" applyProtection="0"/>
    <xf numFmtId="0" fontId="43" fillId="12" borderId="0" applyNumberFormat="0" applyBorder="0" applyAlignment="0" applyProtection="0"/>
    <xf numFmtId="0" fontId="43" fillId="10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43" fillId="10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52" borderId="0" applyNumberFormat="0" applyBorder="0" applyAlignment="0" applyProtection="0"/>
    <xf numFmtId="0" fontId="43" fillId="20" borderId="0" applyNumberFormat="0" applyBorder="0" applyAlignment="0" applyProtection="0"/>
    <xf numFmtId="0" fontId="43" fillId="5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43" fillId="5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6" borderId="0" applyNumberFormat="0" applyBorder="0" applyAlignment="0" applyProtection="0"/>
    <xf numFmtId="0" fontId="43" fillId="24" borderId="0" applyNumberFormat="0" applyBorder="0" applyAlignment="0" applyProtection="0"/>
    <xf numFmtId="0" fontId="43" fillId="8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43" fillId="8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60" borderId="0" applyNumberFormat="0" applyBorder="0" applyAlignment="0" applyProtection="0"/>
    <xf numFmtId="0" fontId="43" fillId="7" borderId="0" applyNumberFormat="0" applyBorder="0" applyAlignment="0" applyProtection="0"/>
    <xf numFmtId="0" fontId="43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43" fillId="11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5" fillId="60" borderId="0" applyNumberFormat="0" applyBorder="0" applyAlignment="0" applyProtection="0"/>
    <xf numFmtId="0" fontId="112" fillId="41" borderId="0" applyNumberFormat="0" applyBorder="0" applyAlignment="0" applyProtection="0"/>
    <xf numFmtId="0" fontId="112" fillId="41" borderId="0" applyNumberFormat="0" applyBorder="0" applyAlignment="0" applyProtection="0"/>
    <xf numFmtId="0" fontId="112" fillId="41" borderId="0" applyNumberFormat="0" applyBorder="0" applyAlignment="0" applyProtection="0"/>
    <xf numFmtId="0" fontId="112" fillId="45" borderId="0" applyNumberFormat="0" applyBorder="0" applyAlignment="0" applyProtection="0"/>
    <xf numFmtId="0" fontId="112" fillId="45" borderId="0" applyNumberFormat="0" applyBorder="0" applyAlignment="0" applyProtection="0"/>
    <xf numFmtId="0" fontId="112" fillId="45" borderId="0" applyNumberFormat="0" applyBorder="0" applyAlignment="0" applyProtection="0"/>
    <xf numFmtId="0" fontId="112" fillId="49" borderId="0" applyNumberFormat="0" applyBorder="0" applyAlignment="0" applyProtection="0"/>
    <xf numFmtId="0" fontId="112" fillId="49" borderId="0" applyNumberFormat="0" applyBorder="0" applyAlignment="0" applyProtection="0"/>
    <xf numFmtId="0" fontId="112" fillId="49" borderId="0" applyNumberFormat="0" applyBorder="0" applyAlignment="0" applyProtection="0"/>
    <xf numFmtId="0" fontId="112" fillId="53" borderId="0" applyNumberFormat="0" applyBorder="0" applyAlignment="0" applyProtection="0"/>
    <xf numFmtId="0" fontId="112" fillId="53" borderId="0" applyNumberFormat="0" applyBorder="0" applyAlignment="0" applyProtection="0"/>
    <xf numFmtId="0" fontId="112" fillId="53" borderId="0" applyNumberFormat="0" applyBorder="0" applyAlignment="0" applyProtection="0"/>
    <xf numFmtId="0" fontId="112" fillId="57" borderId="0" applyNumberFormat="0" applyBorder="0" applyAlignment="0" applyProtection="0"/>
    <xf numFmtId="0" fontId="112" fillId="57" borderId="0" applyNumberFormat="0" applyBorder="0" applyAlignment="0" applyProtection="0"/>
    <xf numFmtId="0" fontId="112" fillId="57" borderId="0" applyNumberFormat="0" applyBorder="0" applyAlignment="0" applyProtection="0"/>
    <xf numFmtId="0" fontId="112" fillId="61" borderId="0" applyNumberFormat="0" applyBorder="0" applyAlignment="0" applyProtection="0"/>
    <xf numFmtId="0" fontId="112" fillId="61" borderId="0" applyNumberFormat="0" applyBorder="0" applyAlignment="0" applyProtection="0"/>
    <xf numFmtId="0" fontId="112" fillId="61" borderId="0" applyNumberFormat="0" applyBorder="0" applyAlignment="0" applyProtection="0"/>
    <xf numFmtId="0" fontId="112" fillId="38" borderId="0" applyNumberFormat="0" applyBorder="0" applyAlignment="0" applyProtection="0"/>
    <xf numFmtId="0" fontId="112" fillId="38" borderId="0" applyNumberFormat="0" applyBorder="0" applyAlignment="0" applyProtection="0"/>
    <xf numFmtId="0" fontId="112" fillId="38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112" fillId="46" borderId="0" applyNumberFormat="0" applyBorder="0" applyAlignment="0" applyProtection="0"/>
    <xf numFmtId="0" fontId="112" fillId="46" borderId="0" applyNumberFormat="0" applyBorder="0" applyAlignment="0" applyProtection="0"/>
    <xf numFmtId="0" fontId="112" fillId="46" borderId="0" applyNumberFormat="0" applyBorder="0" applyAlignment="0" applyProtection="0"/>
    <xf numFmtId="0" fontId="112" fillId="50" borderId="0" applyNumberFormat="0" applyBorder="0" applyAlignment="0" applyProtection="0"/>
    <xf numFmtId="0" fontId="112" fillId="50" borderId="0" applyNumberFormat="0" applyBorder="0" applyAlignment="0" applyProtection="0"/>
    <xf numFmtId="0" fontId="112" fillId="50" borderId="0" applyNumberFormat="0" applyBorder="0" applyAlignment="0" applyProtection="0"/>
    <xf numFmtId="0" fontId="112" fillId="54" borderId="0" applyNumberFormat="0" applyBorder="0" applyAlignment="0" applyProtection="0"/>
    <xf numFmtId="0" fontId="112" fillId="54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02" fillId="32" borderId="0" applyNumberFormat="0" applyBorder="0" applyAlignment="0" applyProtection="0"/>
    <xf numFmtId="0" fontId="102" fillId="32" borderId="0" applyNumberFormat="0" applyBorder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106" fillId="35" borderId="24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106" fillId="35" borderId="24" applyNumberFormat="0" applyAlignment="0" applyProtection="0"/>
    <xf numFmtId="0" fontId="106" fillId="35" borderId="24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46" fillId="63" borderId="1" applyNumberFormat="0" applyAlignment="0" applyProtection="0"/>
    <xf numFmtId="0" fontId="108" fillId="36" borderId="27" applyNumberFormat="0" applyAlignment="0" applyProtection="0"/>
    <xf numFmtId="0" fontId="108" fillId="36" borderId="27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18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4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1" fillId="31" borderId="0" applyNumberFormat="0" applyBorder="0" applyAlignment="0" applyProtection="0"/>
    <xf numFmtId="0" fontId="101" fillId="31" borderId="0" applyNumberFormat="0" applyBorder="0" applyAlignment="0" applyProtection="0"/>
    <xf numFmtId="0" fontId="101" fillId="31" borderId="0" applyNumberFormat="0" applyBorder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8" fillId="0" borderId="21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99" fillId="0" borderId="22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23" applyNumberFormat="0" applyFill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39" fillId="0" borderId="0" applyNumberFormat="0" applyFill="0" applyBorder="0" applyProtection="0">
      <alignment horizontal="center" wrapText="1"/>
    </xf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104" fillId="34" borderId="24" applyNumberFormat="0" applyAlignment="0" applyProtection="0"/>
    <xf numFmtId="0" fontId="53" fillId="7" borderId="1" applyNumberFormat="0" applyAlignment="0" applyProtection="0"/>
    <xf numFmtId="0" fontId="104" fillId="34" borderId="24" applyNumberFormat="0" applyAlignment="0" applyProtection="0"/>
    <xf numFmtId="0" fontId="104" fillId="34" borderId="24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53" fillId="7" borderId="1" applyNumberFormat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3" fillId="33" borderId="0" applyNumberFormat="0" applyBorder="0" applyAlignment="0" applyProtection="0"/>
    <xf numFmtId="0" fontId="103" fillId="33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protection locked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7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/>
    <xf numFmtId="0" fontId="22" fillId="0" borderId="0"/>
    <xf numFmtId="0" fontId="22" fillId="0" borderId="0">
      <alignment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wrapText="1"/>
    </xf>
    <xf numFmtId="37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>
      <alignment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4" fillId="0" borderId="0"/>
    <xf numFmtId="0" fontId="22" fillId="0" borderId="0"/>
    <xf numFmtId="0" fontId="22" fillId="0" borderId="0">
      <alignment wrapText="1"/>
    </xf>
    <xf numFmtId="37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wrapText="1"/>
    </xf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1" fillId="0" borderId="0"/>
    <xf numFmtId="0" fontId="151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7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32" fillId="0" borderId="0"/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22" fillId="0" borderId="0">
      <alignment wrapText="1"/>
    </xf>
    <xf numFmtId="0" fontId="5" fillId="0" borderId="0"/>
    <xf numFmtId="0" fontId="5" fillId="0" borderId="0"/>
    <xf numFmtId="0" fontId="22" fillId="0" borderId="0"/>
    <xf numFmtId="0" fontId="5" fillId="0" borderId="0"/>
    <xf numFmtId="0" fontId="32" fillId="0" borderId="0"/>
    <xf numFmtId="0" fontId="22" fillId="0" borderId="0"/>
    <xf numFmtId="0" fontId="22" fillId="0" borderId="0">
      <alignment wrapText="1"/>
    </xf>
    <xf numFmtId="0" fontId="22" fillId="0" borderId="0">
      <alignment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37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37" fontId="22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22" fillId="0" borderId="0"/>
    <xf numFmtId="0" fontId="2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2" fillId="0" borderId="0"/>
    <xf numFmtId="0" fontId="2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154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5" fillId="37" borderId="28" applyNumberFormat="0" applyFont="0" applyAlignment="0" applyProtection="0"/>
    <xf numFmtId="0" fontId="43" fillId="37" borderId="28" applyNumberFormat="0" applyFont="0" applyAlignment="0" applyProtection="0"/>
    <xf numFmtId="0" fontId="43" fillId="37" borderId="28" applyNumberFormat="0" applyFont="0" applyAlignment="0" applyProtection="0"/>
    <xf numFmtId="0" fontId="43" fillId="37" borderId="28" applyNumberFormat="0" applyFont="0" applyAlignment="0" applyProtection="0"/>
    <xf numFmtId="0" fontId="43" fillId="37" borderId="28" applyNumberFormat="0" applyFont="0" applyAlignment="0" applyProtection="0"/>
    <xf numFmtId="0" fontId="43" fillId="37" borderId="28" applyNumberFormat="0" applyFont="0" applyAlignment="0" applyProtection="0"/>
    <xf numFmtId="0" fontId="43" fillId="37" borderId="28" applyNumberFormat="0" applyFont="0" applyAlignment="0" applyProtection="0"/>
    <xf numFmtId="0" fontId="43" fillId="37" borderId="28" applyNumberFormat="0" applyFont="0" applyAlignment="0" applyProtection="0"/>
    <xf numFmtId="0" fontId="43" fillId="37" borderId="28" applyNumberFormat="0" applyFont="0" applyAlignment="0" applyProtection="0"/>
    <xf numFmtId="0" fontId="43" fillId="37" borderId="2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43" fillId="37" borderId="2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43" fillId="37" borderId="2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43" fillId="37" borderId="2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43" fillId="37" borderId="28" applyNumberFormat="0" applyFont="0" applyAlignment="0" applyProtection="0"/>
    <xf numFmtId="0" fontId="5" fillId="37" borderId="28" applyNumberFormat="0" applyFont="0" applyAlignment="0" applyProtection="0"/>
    <xf numFmtId="0" fontId="43" fillId="37" borderId="28" applyNumberFormat="0" applyFont="0" applyAlignment="0" applyProtection="0"/>
    <xf numFmtId="0" fontId="5" fillId="37" borderId="28" applyNumberFormat="0" applyFont="0" applyAlignment="0" applyProtection="0"/>
    <xf numFmtId="0" fontId="43" fillId="37" borderId="2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43" fillId="37" borderId="2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43" fillId="37" borderId="2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22" fillId="23" borderId="8" applyNumberFormat="0" applyFon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105" fillId="35" borderId="25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105" fillId="35" borderId="25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105" fillId="35" borderId="25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0" fontId="56" fillId="63" borderId="9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5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3" fillId="0" borderId="12"/>
    <xf numFmtId="0" fontId="63" fillId="0" borderId="12"/>
    <xf numFmtId="0" fontId="63" fillId="0" borderId="12"/>
    <xf numFmtId="0" fontId="63" fillId="0" borderId="12"/>
    <xf numFmtId="0" fontId="63" fillId="0" borderId="12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111" fillId="0" borderId="29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111" fillId="0" borderId="29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111" fillId="0" borderId="29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58" fillId="0" borderId="52" applyNumberFormat="0" applyFill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25" fillId="0" borderId="0" applyFont="0" applyFill="0" applyBorder="0" applyAlignment="0" applyProtection="0"/>
    <xf numFmtId="0" fontId="5" fillId="0" borderId="0"/>
    <xf numFmtId="168" fontId="2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7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56" fillId="20" borderId="9" applyNumberForma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22" fillId="24" borderId="8" applyNumberFormat="0" applyFont="0" applyAlignment="0" applyProtection="0"/>
    <xf numFmtId="0" fontId="43" fillId="24" borderId="8" applyNumberFormat="0" applyFont="0" applyAlignment="0" applyProtection="0"/>
    <xf numFmtId="0" fontId="22" fillId="0" borderId="0"/>
    <xf numFmtId="0" fontId="77" fillId="0" borderId="0"/>
    <xf numFmtId="0" fontId="22" fillId="0" borderId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43" fontId="22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6" fillId="20" borderId="1" applyNumberFormat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8" borderId="0" applyNumberFormat="0" applyBorder="0" applyAlignment="0" applyProtection="0"/>
    <xf numFmtId="0" fontId="43" fillId="8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10" borderId="0" applyNumberFormat="0" applyBorder="0" applyAlignment="0" applyProtection="0"/>
    <xf numFmtId="0" fontId="43" fillId="10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8" borderId="0" applyNumberFormat="0" applyBorder="0" applyAlignment="0" applyProtection="0"/>
    <xf numFmtId="0" fontId="43" fillId="8" borderId="0" applyNumberFormat="0" applyBorder="0" applyAlignment="0" applyProtection="0"/>
    <xf numFmtId="0" fontId="43" fillId="6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3" borderId="0" applyNumberFormat="0" applyBorder="0" applyAlignment="0" applyProtection="0"/>
    <xf numFmtId="0" fontId="43" fillId="3" borderId="0" applyNumberFormat="0" applyBorder="0" applyAlignment="0" applyProtection="0"/>
    <xf numFmtId="0" fontId="43" fillId="2" borderId="0" applyNumberFormat="0" applyBorder="0" applyAlignment="0" applyProtection="0"/>
    <xf numFmtId="0" fontId="43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4" fillId="12" borderId="0" applyNumberFormat="0" applyBorder="0" applyAlignment="0" applyProtection="0"/>
    <xf numFmtId="0" fontId="22" fillId="0" borderId="0"/>
    <xf numFmtId="0" fontId="44" fillId="9" borderId="0" applyNumberFormat="0" applyBorder="0" applyAlignment="0" applyProtection="0"/>
    <xf numFmtId="0" fontId="44" fillId="10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3" borderId="0" applyNumberFormat="0" applyBorder="0" applyAlignment="0" applyProtection="0"/>
    <xf numFmtId="0" fontId="46" fillId="20" borderId="1" applyNumberFormat="0" applyAlignment="0" applyProtection="0"/>
    <xf numFmtId="0" fontId="5" fillId="0" borderId="0"/>
    <xf numFmtId="0" fontId="49" fillId="4" borderId="0" applyNumberFormat="0" applyBorder="0" applyAlignment="0" applyProtection="0"/>
    <xf numFmtId="0" fontId="50" fillId="0" borderId="4" applyNumberFormat="0" applyFill="0" applyAlignment="0" applyProtection="0"/>
    <xf numFmtId="0" fontId="22" fillId="24" borderId="8" applyNumberFormat="0" applyFont="0" applyAlignment="0" applyProtection="0"/>
    <xf numFmtId="0" fontId="72" fillId="0" borderId="0"/>
    <xf numFmtId="0" fontId="56" fillId="20" borderId="9" applyNumberFormat="0" applyAlignment="0" applyProtection="0"/>
    <xf numFmtId="0" fontId="58" fillId="0" borderId="10" applyNumberFormat="0" applyFill="0" applyAlignment="0" applyProtection="0"/>
    <xf numFmtId="168" fontId="25" fillId="0" borderId="0" applyFont="0" applyFill="0" applyBorder="0" applyAlignment="0" applyProtection="0"/>
    <xf numFmtId="0" fontId="72" fillId="0" borderId="0"/>
    <xf numFmtId="9" fontId="34" fillId="0" borderId="0" applyFont="0" applyFill="0" applyBorder="0" applyAlignment="0" applyProtection="0"/>
    <xf numFmtId="0" fontId="43" fillId="0" borderId="0"/>
    <xf numFmtId="175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72" fillId="0" borderId="0"/>
    <xf numFmtId="9" fontId="2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43" fillId="0" borderId="0"/>
    <xf numFmtId="0" fontId="66" fillId="0" borderId="0"/>
    <xf numFmtId="0" fontId="43" fillId="0" borderId="0"/>
    <xf numFmtId="0" fontId="43" fillId="0" borderId="0"/>
    <xf numFmtId="168" fontId="25" fillId="0" borderId="0" applyFont="0" applyFill="0" applyBorder="0" applyAlignment="0" applyProtection="0"/>
    <xf numFmtId="0" fontId="63" fillId="0" borderId="12"/>
    <xf numFmtId="0" fontId="22" fillId="0" borderId="0"/>
    <xf numFmtId="49" fontId="23" fillId="0" borderId="0">
      <alignment horizontal="left"/>
    </xf>
    <xf numFmtId="0" fontId="22" fillId="0" borderId="0"/>
    <xf numFmtId="14" fontId="23" fillId="22" borderId="3" applyFont="0" applyFill="0" applyBorder="0" applyProtection="0">
      <alignment horizontal="center"/>
    </xf>
    <xf numFmtId="0" fontId="96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8" fillId="0" borderId="54"/>
    <xf numFmtId="0" fontId="43" fillId="0" borderId="0"/>
    <xf numFmtId="0" fontId="23" fillId="0" borderId="54" applyNumberFormat="0" applyFont="0" applyFill="0" applyAlignment="0" applyProtection="0">
      <alignment horizontal="left"/>
    </xf>
    <xf numFmtId="0" fontId="5" fillId="0" borderId="0"/>
    <xf numFmtId="0" fontId="5" fillId="0" borderId="0"/>
    <xf numFmtId="0" fontId="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54"/>
    <xf numFmtId="0" fontId="63" fillId="0" borderId="54"/>
    <xf numFmtId="0" fontId="63" fillId="0" borderId="54"/>
    <xf numFmtId="0" fontId="63" fillId="0" borderId="54"/>
    <xf numFmtId="0" fontId="63" fillId="0" borderId="54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54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39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40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8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7" borderId="28" applyNumberFormat="0" applyFont="0" applyAlignment="0" applyProtection="0"/>
    <xf numFmtId="0" fontId="4" fillId="37" borderId="28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37" borderId="28" applyNumberFormat="0" applyFont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4" fillId="39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40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7" borderId="28" applyNumberFormat="0" applyFont="0" applyAlignment="0" applyProtection="0"/>
    <xf numFmtId="0" fontId="4" fillId="37" borderId="2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7" borderId="28" applyNumberFormat="0" applyFont="0" applyAlignment="0" applyProtection="0"/>
    <xf numFmtId="0" fontId="3" fillId="37" borderId="28" applyNumberFormat="0" applyFont="0" applyAlignment="0" applyProtection="0"/>
    <xf numFmtId="0" fontId="3" fillId="37" borderId="2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30">
    <xf numFmtId="0" fontId="0" fillId="0" borderId="0" xfId="0"/>
    <xf numFmtId="0" fontId="0" fillId="25" borderId="0" xfId="0" applyFill="1" applyAlignment="1">
      <alignment horizontal="center"/>
    </xf>
    <xf numFmtId="0" fontId="26" fillId="25" borderId="0" xfId="0" applyFont="1" applyFill="1"/>
    <xf numFmtId="0" fontId="0" fillId="25" borderId="0" xfId="0" applyFill="1"/>
    <xf numFmtId="0" fontId="28" fillId="0" borderId="0" xfId="0" applyFont="1"/>
    <xf numFmtId="0" fontId="26" fillId="0" borderId="0" xfId="0" applyFont="1"/>
    <xf numFmtId="0" fontId="29" fillId="0" borderId="0" xfId="0" applyFont="1"/>
    <xf numFmtId="0" fontId="28" fillId="0" borderId="0" xfId="47" applyFont="1"/>
    <xf numFmtId="0" fontId="29" fillId="0" borderId="0" xfId="47" applyFont="1"/>
    <xf numFmtId="0" fontId="38" fillId="0" borderId="0" xfId="47" applyFont="1"/>
    <xf numFmtId="0" fontId="28" fillId="25" borderId="0" xfId="0" applyFont="1" applyFill="1"/>
    <xf numFmtId="0" fontId="29" fillId="25" borderId="0" xfId="0" applyFont="1" applyFill="1"/>
    <xf numFmtId="0" fontId="37" fillId="25" borderId="0" xfId="0" applyFont="1" applyFill="1"/>
    <xf numFmtId="0" fontId="30" fillId="0" borderId="0" xfId="73"/>
    <xf numFmtId="164" fontId="30" fillId="0" borderId="0" xfId="73" applyNumberFormat="1"/>
    <xf numFmtId="0" fontId="22" fillId="0" borderId="0" xfId="46"/>
    <xf numFmtId="0" fontId="30" fillId="0" borderId="0" xfId="46" applyFont="1"/>
    <xf numFmtId="6" fontId="30" fillId="0" borderId="0" xfId="46" applyNumberFormat="1" applyFont="1"/>
    <xf numFmtId="0" fontId="22" fillId="0" borderId="0" xfId="46" applyAlignment="1">
      <alignment vertical="center"/>
    </xf>
    <xf numFmtId="0" fontId="30" fillId="0" borderId="0" xfId="46" applyFont="1" applyAlignment="1">
      <alignment vertical="center"/>
    </xf>
    <xf numFmtId="0" fontId="22" fillId="0" borderId="0" xfId="0" applyFont="1"/>
    <xf numFmtId="0" fontId="22" fillId="25" borderId="0" xfId="46" applyFill="1"/>
    <xf numFmtId="0" fontId="28" fillId="25" borderId="0" xfId="0" applyFont="1" applyFill="1" applyAlignment="1">
      <alignment horizontal="center"/>
    </xf>
    <xf numFmtId="0" fontId="29" fillId="25" borderId="0" xfId="0" applyFont="1" applyFill="1" applyAlignment="1">
      <alignment horizontal="center"/>
    </xf>
    <xf numFmtId="0" fontId="71" fillId="0" borderId="0" xfId="73" applyFont="1"/>
    <xf numFmtId="0" fontId="20" fillId="0" borderId="0" xfId="167"/>
    <xf numFmtId="0" fontId="38" fillId="0" borderId="0" xfId="47" applyFont="1" applyAlignment="1">
      <alignment horizontal="right"/>
    </xf>
    <xf numFmtId="5" fontId="38" fillId="0" borderId="0" xfId="47" applyNumberFormat="1" applyFont="1" applyAlignment="1">
      <alignment horizontal="right"/>
    </xf>
    <xf numFmtId="0" fontId="71" fillId="0" borderId="0" xfId="73" applyFont="1" applyAlignment="1">
      <alignment horizontal="right"/>
    </xf>
    <xf numFmtId="0" fontId="26" fillId="25" borderId="0" xfId="0" applyFont="1" applyFill="1" applyAlignment="1">
      <alignment horizontal="center"/>
    </xf>
    <xf numFmtId="49" fontId="22" fillId="0" borderId="0" xfId="0" applyNumberFormat="1" applyFont="1"/>
    <xf numFmtId="49" fontId="22" fillId="29" borderId="0" xfId="0" applyNumberFormat="1" applyFont="1" applyFill="1"/>
    <xf numFmtId="3" fontId="22" fillId="0" borderId="0" xfId="0" applyNumberFormat="1" applyFont="1"/>
    <xf numFmtId="0" fontId="34" fillId="0" borderId="0" xfId="73" applyFont="1"/>
    <xf numFmtId="10" fontId="30" fillId="0" borderId="0" xfId="53" applyNumberFormat="1" applyFont="1"/>
    <xf numFmtId="164" fontId="31" fillId="0" borderId="0" xfId="75" applyNumberFormat="1" applyFont="1" applyBorder="1"/>
    <xf numFmtId="171" fontId="31" fillId="0" borderId="0" xfId="46" applyNumberFormat="1" applyFont="1"/>
    <xf numFmtId="0" fontId="30" fillId="29" borderId="0" xfId="73" applyFill="1"/>
    <xf numFmtId="0" fontId="0" fillId="29" borderId="0" xfId="0" applyFill="1"/>
    <xf numFmtId="0" fontId="25" fillId="29" borderId="0" xfId="0" applyFont="1" applyFill="1"/>
    <xf numFmtId="0" fontId="78" fillId="25" borderId="0" xfId="0" applyFont="1" applyFill="1"/>
    <xf numFmtId="0" fontId="25" fillId="25" borderId="0" xfId="53" applyNumberFormat="1" applyFont="1" applyFill="1" applyBorder="1" applyAlignment="1">
      <alignment horizontal="left"/>
    </xf>
    <xf numFmtId="0" fontId="22" fillId="29" borderId="0" xfId="0" applyFont="1" applyFill="1"/>
    <xf numFmtId="0" fontId="80" fillId="25" borderId="0" xfId="0" applyFont="1" applyFill="1"/>
    <xf numFmtId="178" fontId="31" fillId="0" borderId="0" xfId="53" applyNumberFormat="1" applyFont="1" applyFill="1" applyBorder="1"/>
    <xf numFmtId="0" fontId="83" fillId="0" borderId="0" xfId="0" applyFont="1"/>
    <xf numFmtId="0" fontId="83" fillId="0" borderId="0" xfId="73" applyFont="1"/>
    <xf numFmtId="178" fontId="31" fillId="0" borderId="16" xfId="53" applyNumberFormat="1" applyFont="1" applyFill="1" applyBorder="1"/>
    <xf numFmtId="178" fontId="31" fillId="0" borderId="13" xfId="53" applyNumberFormat="1" applyFont="1" applyFill="1" applyBorder="1"/>
    <xf numFmtId="171" fontId="31" fillId="30" borderId="16" xfId="46" applyNumberFormat="1" applyFont="1" applyFill="1" applyBorder="1"/>
    <xf numFmtId="178" fontId="31" fillId="30" borderId="16" xfId="53" applyNumberFormat="1" applyFont="1" applyFill="1" applyBorder="1"/>
    <xf numFmtId="171" fontId="31" fillId="30" borderId="13" xfId="46" applyNumberFormat="1" applyFont="1" applyFill="1" applyBorder="1"/>
    <xf numFmtId="178" fontId="31" fillId="30" borderId="13" xfId="53" applyNumberFormat="1" applyFont="1" applyFill="1" applyBorder="1"/>
    <xf numFmtId="178" fontId="31" fillId="30" borderId="0" xfId="53" applyNumberFormat="1" applyFont="1" applyFill="1" applyBorder="1"/>
    <xf numFmtId="0" fontId="83" fillId="0" borderId="13" xfId="73" applyFont="1" applyBorder="1"/>
    <xf numFmtId="0" fontId="71" fillId="0" borderId="13" xfId="73" applyFont="1" applyBorder="1" applyAlignment="1">
      <alignment horizontal="right"/>
    </xf>
    <xf numFmtId="3" fontId="80" fillId="0" borderId="0" xfId="217" applyNumberFormat="1" applyFont="1" applyAlignment="1">
      <alignment wrapText="1"/>
    </xf>
    <xf numFmtId="174" fontId="85" fillId="0" borderId="0" xfId="47" applyNumberFormat="1" applyFont="1" applyAlignment="1">
      <alignment horizontal="center"/>
    </xf>
    <xf numFmtId="0" fontId="85" fillId="0" borderId="0" xfId="47" applyFont="1" applyAlignment="1">
      <alignment horizontal="center"/>
    </xf>
    <xf numFmtId="3" fontId="85" fillId="0" borderId="17" xfId="217" applyNumberFormat="1" applyFont="1" applyBorder="1" applyAlignment="1">
      <alignment wrapText="1"/>
    </xf>
    <xf numFmtId="5" fontId="85" fillId="0" borderId="0" xfId="47" applyNumberFormat="1" applyFont="1" applyAlignment="1">
      <alignment horizontal="right"/>
    </xf>
    <xf numFmtId="3" fontId="22" fillId="0" borderId="0" xfId="177" applyNumberFormat="1" applyFont="1"/>
    <xf numFmtId="3" fontId="22" fillId="0" borderId="0" xfId="177" applyNumberFormat="1" applyFont="1" applyAlignment="1">
      <alignment horizontal="right"/>
    </xf>
    <xf numFmtId="179" fontId="22" fillId="0" borderId="0" xfId="177" applyNumberFormat="1" applyFont="1" applyAlignment="1">
      <alignment horizontal="right"/>
    </xf>
    <xf numFmtId="5" fontId="22" fillId="0" borderId="0" xfId="75" applyNumberFormat="1" applyFont="1" applyFill="1" applyBorder="1" applyAlignment="1">
      <alignment horizontal="right"/>
    </xf>
    <xf numFmtId="5" fontId="34" fillId="0" borderId="0" xfId="47" applyNumberFormat="1" applyAlignment="1">
      <alignment horizontal="right"/>
    </xf>
    <xf numFmtId="0" fontId="34" fillId="0" borderId="0" xfId="47" applyAlignment="1">
      <alignment horizontal="right"/>
    </xf>
    <xf numFmtId="0" fontId="80" fillId="30" borderId="13" xfId="47" applyFont="1" applyFill="1" applyBorder="1"/>
    <xf numFmtId="3" fontId="80" fillId="30" borderId="13" xfId="47" applyNumberFormat="1" applyFont="1" applyFill="1" applyBorder="1" applyAlignment="1">
      <alignment horizontal="right"/>
    </xf>
    <xf numFmtId="179" fontId="80" fillId="30" borderId="13" xfId="47" applyNumberFormat="1" applyFont="1" applyFill="1" applyBorder="1" applyAlignment="1">
      <alignment horizontal="right"/>
    </xf>
    <xf numFmtId="5" fontId="86" fillId="30" borderId="13" xfId="47" applyNumberFormat="1" applyFont="1" applyFill="1" applyBorder="1" applyAlignment="1">
      <alignment horizontal="right"/>
    </xf>
    <xf numFmtId="0" fontId="80" fillId="30" borderId="15" xfId="47" applyFont="1" applyFill="1" applyBorder="1"/>
    <xf numFmtId="3" fontId="80" fillId="30" borderId="15" xfId="47" applyNumberFormat="1" applyFont="1" applyFill="1" applyBorder="1" applyAlignment="1">
      <alignment horizontal="right"/>
    </xf>
    <xf numFmtId="179" fontId="80" fillId="30" borderId="15" xfId="47" applyNumberFormat="1" applyFont="1" applyFill="1" applyBorder="1" applyAlignment="1">
      <alignment horizontal="right"/>
    </xf>
    <xf numFmtId="5" fontId="86" fillId="30" borderId="15" xfId="47" applyNumberFormat="1" applyFont="1" applyFill="1" applyBorder="1" applyAlignment="1">
      <alignment horizontal="right"/>
    </xf>
    <xf numFmtId="164" fontId="31" fillId="29" borderId="0" xfId="181" applyNumberFormat="1" applyFont="1" applyFill="1" applyBorder="1" applyAlignment="1">
      <alignment horizontal="left"/>
    </xf>
    <xf numFmtId="164" fontId="31" fillId="29" borderId="0" xfId="181" applyNumberFormat="1" applyFont="1" applyFill="1" applyBorder="1" applyAlignment="1">
      <alignment horizontal="center"/>
    </xf>
    <xf numFmtId="0" fontId="29" fillId="29" borderId="0" xfId="46" applyFont="1" applyFill="1"/>
    <xf numFmtId="0" fontId="31" fillId="29" borderId="0" xfId="46" applyFont="1" applyFill="1"/>
    <xf numFmtId="0" fontId="31" fillId="29" borderId="0" xfId="46" applyFont="1" applyFill="1" applyAlignment="1">
      <alignment horizontal="center"/>
    </xf>
    <xf numFmtId="0" fontId="22" fillId="29" borderId="0" xfId="46" applyFill="1" applyAlignment="1">
      <alignment horizontal="center"/>
    </xf>
    <xf numFmtId="178" fontId="22" fillId="0" borderId="0" xfId="53" applyNumberFormat="1" applyFont="1" applyFill="1" applyBorder="1" applyAlignment="1">
      <alignment horizontal="right"/>
    </xf>
    <xf numFmtId="178" fontId="80" fillId="30" borderId="15" xfId="53" applyNumberFormat="1" applyFont="1" applyFill="1" applyBorder="1" applyAlignment="1">
      <alignment horizontal="right"/>
    </xf>
    <xf numFmtId="0" fontId="30" fillId="0" borderId="0" xfId="0" applyFont="1"/>
    <xf numFmtId="3" fontId="85" fillId="0" borderId="17" xfId="217" applyNumberFormat="1" applyFont="1" applyBorder="1" applyAlignment="1">
      <alignment horizontal="center" wrapText="1"/>
    </xf>
    <xf numFmtId="3" fontId="85" fillId="0" borderId="0" xfId="217" applyNumberFormat="1" applyFont="1" applyAlignment="1">
      <alignment horizontal="center" wrapText="1"/>
    </xf>
    <xf numFmtId="5" fontId="85" fillId="0" borderId="0" xfId="47" applyNumberFormat="1" applyFont="1" applyAlignment="1">
      <alignment horizontal="center"/>
    </xf>
    <xf numFmtId="174" fontId="85" fillId="0" borderId="17" xfId="47" applyNumberFormat="1" applyFont="1" applyBorder="1" applyAlignment="1">
      <alignment horizontal="center"/>
    </xf>
    <xf numFmtId="0" fontId="0" fillId="25" borderId="13" xfId="0" applyFill="1" applyBorder="1"/>
    <xf numFmtId="0" fontId="0" fillId="30" borderId="15" xfId="0" applyFill="1" applyBorder="1"/>
    <xf numFmtId="0" fontId="80" fillId="30" borderId="15" xfId="47" applyFont="1" applyFill="1" applyBorder="1" applyAlignment="1">
      <alignment vertical="center"/>
    </xf>
    <xf numFmtId="0" fontId="80" fillId="30" borderId="15" xfId="47" applyFont="1" applyFill="1" applyBorder="1" applyAlignment="1">
      <alignment horizontal="left" vertical="center"/>
    </xf>
    <xf numFmtId="0" fontId="22" fillId="0" borderId="0" xfId="73" applyFont="1"/>
    <xf numFmtId="0" fontId="80" fillId="30" borderId="16" xfId="47" applyFont="1" applyFill="1" applyBorder="1" applyAlignment="1">
      <alignment vertical="center"/>
    </xf>
    <xf numFmtId="3" fontId="80" fillId="30" borderId="16" xfId="47" applyNumberFormat="1" applyFont="1" applyFill="1" applyBorder="1" applyAlignment="1">
      <alignment horizontal="right"/>
    </xf>
    <xf numFmtId="179" fontId="80" fillId="30" borderId="16" xfId="47" applyNumberFormat="1" applyFont="1" applyFill="1" applyBorder="1" applyAlignment="1">
      <alignment horizontal="right"/>
    </xf>
    <xf numFmtId="5" fontId="86" fillId="30" borderId="16" xfId="47" applyNumberFormat="1" applyFont="1" applyFill="1" applyBorder="1" applyAlignment="1">
      <alignment horizontal="right"/>
    </xf>
    <xf numFmtId="178" fontId="80" fillId="30" borderId="16" xfId="53" applyNumberFormat="1" applyFont="1" applyFill="1" applyBorder="1" applyAlignment="1">
      <alignment horizontal="right"/>
    </xf>
    <xf numFmtId="0" fontId="80" fillId="30" borderId="13" xfId="47" applyFont="1" applyFill="1" applyBorder="1" applyAlignment="1">
      <alignment vertical="center"/>
    </xf>
    <xf numFmtId="178" fontId="80" fillId="30" borderId="13" xfId="53" applyNumberFormat="1" applyFont="1" applyFill="1" applyBorder="1" applyAlignment="1">
      <alignment horizontal="right"/>
    </xf>
    <xf numFmtId="3" fontId="85" fillId="0" borderId="0" xfId="217" applyNumberFormat="1" applyFont="1"/>
    <xf numFmtId="174" fontId="85" fillId="0" borderId="18" xfId="47" applyNumberFormat="1" applyFont="1" applyBorder="1" applyAlignment="1">
      <alignment horizontal="center"/>
    </xf>
    <xf numFmtId="3" fontId="85" fillId="0" borderId="17" xfId="217" applyNumberFormat="1" applyFont="1" applyBorder="1"/>
    <xf numFmtId="3" fontId="85" fillId="0" borderId="17" xfId="217" applyNumberFormat="1" applyFont="1" applyBorder="1" applyAlignment="1">
      <alignment horizontal="right"/>
    </xf>
    <xf numFmtId="3" fontId="85" fillId="0" borderId="0" xfId="217" applyNumberFormat="1" applyFont="1" applyAlignment="1">
      <alignment horizontal="right"/>
    </xf>
    <xf numFmtId="165" fontId="87" fillId="0" borderId="0" xfId="53" applyNumberFormat="1" applyFont="1" applyFill="1" applyBorder="1" applyAlignment="1">
      <alignment horizontal="right"/>
    </xf>
    <xf numFmtId="179" fontId="22" fillId="0" borderId="17" xfId="177" applyNumberFormat="1" applyFont="1" applyBorder="1" applyAlignment="1">
      <alignment horizontal="right"/>
    </xf>
    <xf numFmtId="165" fontId="87" fillId="0" borderId="17" xfId="53" applyNumberFormat="1" applyFont="1" applyFill="1" applyBorder="1" applyAlignment="1">
      <alignment horizontal="right"/>
    </xf>
    <xf numFmtId="5" fontId="22" fillId="0" borderId="17" xfId="75" applyNumberFormat="1" applyFont="1" applyFill="1" applyBorder="1" applyAlignment="1">
      <alignment horizontal="right"/>
    </xf>
    <xf numFmtId="165" fontId="88" fillId="30" borderId="13" xfId="53" applyNumberFormat="1" applyFont="1" applyFill="1" applyBorder="1" applyAlignment="1">
      <alignment horizontal="right"/>
    </xf>
    <xf numFmtId="3" fontId="85" fillId="0" borderId="17" xfId="217" applyNumberFormat="1" applyFont="1" applyBorder="1" applyAlignment="1">
      <alignment horizontal="center"/>
    </xf>
    <xf numFmtId="49" fontId="22" fillId="29" borderId="0" xfId="75" applyNumberFormat="1" applyFont="1" applyFill="1" applyBorder="1" applyAlignment="1"/>
    <xf numFmtId="9" fontId="22" fillId="29" borderId="0" xfId="53" applyFont="1" applyFill="1" applyBorder="1" applyAlignment="1">
      <alignment horizontal="left"/>
    </xf>
    <xf numFmtId="0" fontId="22" fillId="0" borderId="3" xfId="46" applyBorder="1"/>
    <xf numFmtId="3" fontId="85" fillId="0" borderId="18" xfId="217" applyNumberFormat="1" applyFont="1" applyBorder="1" applyAlignment="1">
      <alignment wrapText="1"/>
    </xf>
    <xf numFmtId="3" fontId="85" fillId="0" borderId="18" xfId="217" applyNumberFormat="1" applyFont="1" applyBorder="1" applyAlignment="1">
      <alignment horizontal="center" wrapText="1"/>
    </xf>
    <xf numFmtId="0" fontId="22" fillId="0" borderId="19" xfId="46" applyBorder="1"/>
    <xf numFmtId="3" fontId="22" fillId="0" borderId="16" xfId="177" applyNumberFormat="1" applyFont="1" applyBorder="1" applyAlignment="1">
      <alignment horizontal="right"/>
    </xf>
    <xf numFmtId="179" fontId="22" fillId="0" borderId="16" xfId="177" applyNumberFormat="1" applyFont="1" applyBorder="1" applyAlignment="1">
      <alignment horizontal="right"/>
    </xf>
    <xf numFmtId="0" fontId="22" fillId="0" borderId="20" xfId="46" applyBorder="1"/>
    <xf numFmtId="3" fontId="22" fillId="0" borderId="17" xfId="177" applyNumberFormat="1" applyFont="1" applyBorder="1" applyAlignment="1">
      <alignment horizontal="right"/>
    </xf>
    <xf numFmtId="3" fontId="85" fillId="0" borderId="14" xfId="217" applyNumberFormat="1" applyFont="1" applyBorder="1" applyAlignment="1">
      <alignment horizontal="center" wrapText="1"/>
    </xf>
    <xf numFmtId="3" fontId="89" fillId="0" borderId="17" xfId="217" applyNumberFormat="1" applyFont="1" applyBorder="1" applyAlignment="1">
      <alignment horizontal="center"/>
    </xf>
    <xf numFmtId="165" fontId="89" fillId="0" borderId="0" xfId="46" applyNumberFormat="1" applyFont="1"/>
    <xf numFmtId="165" fontId="89" fillId="0" borderId="17" xfId="46" applyNumberFormat="1" applyFont="1" applyBorder="1"/>
    <xf numFmtId="165" fontId="90" fillId="30" borderId="13" xfId="47" applyNumberFormat="1" applyFont="1" applyFill="1" applyBorder="1" applyAlignment="1">
      <alignment horizontal="right"/>
    </xf>
    <xf numFmtId="3" fontId="85" fillId="0" borderId="14" xfId="217" applyNumberFormat="1" applyFont="1" applyBorder="1" applyAlignment="1">
      <alignment wrapText="1"/>
    </xf>
    <xf numFmtId="165" fontId="90" fillId="30" borderId="15" xfId="47" applyNumberFormat="1" applyFont="1" applyFill="1" applyBorder="1" applyAlignment="1">
      <alignment horizontal="right"/>
    </xf>
    <xf numFmtId="165" fontId="22" fillId="0" borderId="3" xfId="46" applyNumberFormat="1" applyBorder="1"/>
    <xf numFmtId="164" fontId="32" fillId="0" borderId="3" xfId="183" applyNumberFormat="1" applyFont="1" applyFill="1" applyBorder="1" applyAlignment="1">
      <alignment wrapText="1"/>
    </xf>
    <xf numFmtId="0" fontId="85" fillId="29" borderId="0" xfId="46" applyFont="1" applyFill="1" applyAlignment="1">
      <alignment vertical="center"/>
    </xf>
    <xf numFmtId="178" fontId="22" fillId="29" borderId="0" xfId="53" applyNumberFormat="1" applyFont="1" applyFill="1" applyBorder="1" applyAlignment="1">
      <alignment horizontal="right"/>
    </xf>
    <xf numFmtId="0" fontId="34" fillId="29" borderId="0" xfId="47" applyFill="1"/>
    <xf numFmtId="3" fontId="80" fillId="30" borderId="15" xfId="177" applyNumberFormat="1" applyFont="1" applyFill="1" applyBorder="1" applyAlignment="1">
      <alignment horizontal="right"/>
    </xf>
    <xf numFmtId="0" fontId="80" fillId="30" borderId="15" xfId="0" applyFont="1" applyFill="1" applyBorder="1"/>
    <xf numFmtId="178" fontId="80" fillId="30" borderId="15" xfId="0" applyNumberFormat="1" applyFont="1" applyFill="1" applyBorder="1"/>
    <xf numFmtId="165" fontId="30" fillId="0" borderId="0" xfId="46" applyNumberFormat="1" applyFont="1"/>
    <xf numFmtId="0" fontId="91" fillId="30" borderId="15" xfId="0" applyFont="1" applyFill="1" applyBorder="1"/>
    <xf numFmtId="179" fontId="80" fillId="30" borderId="15" xfId="177" applyNumberFormat="1" applyFont="1" applyFill="1" applyBorder="1" applyAlignment="1">
      <alignment horizontal="right"/>
    </xf>
    <xf numFmtId="0" fontId="82" fillId="29" borderId="17" xfId="46" applyFont="1" applyFill="1" applyBorder="1" applyAlignment="1">
      <alignment horizontal="left" vertical="center" wrapText="1"/>
    </xf>
    <xf numFmtId="0" fontId="82" fillId="29" borderId="17" xfId="73" applyFont="1" applyFill="1" applyBorder="1" applyAlignment="1">
      <alignment horizontal="center" vertical="center" wrapText="1"/>
    </xf>
    <xf numFmtId="0" fontId="81" fillId="29" borderId="13" xfId="73" applyFont="1" applyFill="1" applyBorder="1" applyAlignment="1">
      <alignment vertical="center"/>
    </xf>
    <xf numFmtId="0" fontId="81" fillId="29" borderId="18" xfId="73" applyFont="1" applyFill="1" applyBorder="1" applyAlignment="1">
      <alignment vertical="center"/>
    </xf>
    <xf numFmtId="0" fontId="30" fillId="25" borderId="0" xfId="0" applyFont="1" applyFill="1"/>
    <xf numFmtId="165" fontId="28" fillId="25" borderId="0" xfId="0" applyNumberFormat="1" applyFont="1" applyFill="1"/>
    <xf numFmtId="0" fontId="6" fillId="0" borderId="0" xfId="879"/>
    <xf numFmtId="178" fontId="22" fillId="0" borderId="17" xfId="53" applyNumberFormat="1" applyFont="1" applyFill="1" applyBorder="1" applyAlignment="1">
      <alignment horizontal="right"/>
    </xf>
    <xf numFmtId="173" fontId="22" fillId="0" borderId="0" xfId="177" applyNumberFormat="1" applyFont="1" applyAlignment="1">
      <alignment horizontal="right"/>
    </xf>
    <xf numFmtId="173" fontId="80" fillId="30" borderId="15" xfId="177" applyNumberFormat="1" applyFont="1" applyFill="1" applyBorder="1" applyAlignment="1">
      <alignment horizontal="right"/>
    </xf>
    <xf numFmtId="0" fontId="85" fillId="25" borderId="0" xfId="0" applyFont="1" applyFill="1"/>
    <xf numFmtId="0" fontId="91" fillId="25" borderId="0" xfId="0" applyFont="1" applyFill="1" applyAlignment="1">
      <alignment horizontal="center"/>
    </xf>
    <xf numFmtId="0" fontId="80" fillId="25" borderId="0" xfId="0" applyFont="1" applyFill="1" applyAlignment="1">
      <alignment horizontal="center"/>
    </xf>
    <xf numFmtId="0" fontId="85" fillId="25" borderId="0" xfId="0" applyFont="1" applyFill="1" applyAlignment="1">
      <alignment horizontal="center"/>
    </xf>
    <xf numFmtId="0" fontId="25" fillId="25" borderId="0" xfId="0" applyFont="1" applyFill="1" applyAlignment="1">
      <alignment horizontal="left"/>
    </xf>
    <xf numFmtId="0" fontId="22" fillId="25" borderId="0" xfId="53" applyNumberFormat="1" applyFont="1" applyFill="1" applyBorder="1" applyAlignment="1">
      <alignment horizontal="left"/>
    </xf>
    <xf numFmtId="0" fontId="25" fillId="25" borderId="0" xfId="0" applyFont="1" applyFill="1" applyAlignment="1">
      <alignment horizontal="right"/>
    </xf>
    <xf numFmtId="0" fontId="0" fillId="25" borderId="0" xfId="0" applyFill="1" applyAlignment="1">
      <alignment horizontal="right"/>
    </xf>
    <xf numFmtId="0" fontId="22" fillId="25" borderId="0" xfId="0" applyFont="1" applyFill="1"/>
    <xf numFmtId="0" fontId="25" fillId="25" borderId="0" xfId="53" quotePrefix="1" applyNumberFormat="1" applyFont="1" applyFill="1" applyBorder="1" applyAlignment="1">
      <alignment horizontal="left"/>
    </xf>
    <xf numFmtId="0" fontId="78" fillId="25" borderId="0" xfId="0" applyFont="1" applyFill="1" applyAlignment="1">
      <alignment horizontal="left"/>
    </xf>
    <xf numFmtId="0" fontId="79" fillId="25" borderId="0" xfId="0" applyFont="1" applyFill="1" applyAlignment="1">
      <alignment wrapText="1"/>
    </xf>
    <xf numFmtId="0" fontId="25" fillId="25" borderId="0" xfId="0" applyFont="1" applyFill="1" applyAlignment="1">
      <alignment horizontal="center"/>
    </xf>
    <xf numFmtId="0" fontId="79" fillId="25" borderId="0" xfId="0" applyFont="1" applyFill="1"/>
    <xf numFmtId="0" fontId="39" fillId="25" borderId="0" xfId="0" applyFont="1" applyFill="1"/>
    <xf numFmtId="0" fontId="39" fillId="25" borderId="0" xfId="0" applyFont="1" applyFill="1" applyAlignment="1">
      <alignment horizontal="center"/>
    </xf>
    <xf numFmtId="0" fontId="39" fillId="25" borderId="0" xfId="0" applyFont="1" applyFill="1" applyAlignment="1">
      <alignment horizontal="left" wrapText="1"/>
    </xf>
    <xf numFmtId="0" fontId="30" fillId="25" borderId="0" xfId="0" applyFont="1" applyFill="1" applyAlignment="1">
      <alignment wrapText="1"/>
    </xf>
    <xf numFmtId="0" fontId="0" fillId="0" borderId="0" xfId="0" applyAlignment="1">
      <alignment horizontal="right"/>
    </xf>
    <xf numFmtId="176" fontId="37" fillId="0" borderId="0" xfId="211" applyNumberFormat="1" applyFont="1" applyFill="1" applyBorder="1" applyAlignment="1">
      <alignment horizontal="right"/>
    </xf>
    <xf numFmtId="3" fontId="85" fillId="0" borderId="0" xfId="217" applyNumberFormat="1" applyFont="1" applyAlignment="1">
      <alignment wrapText="1"/>
    </xf>
    <xf numFmtId="0" fontId="80" fillId="0" borderId="0" xfId="47" applyFont="1" applyAlignment="1">
      <alignment vertical="center"/>
    </xf>
    <xf numFmtId="3" fontId="80" fillId="0" borderId="0" xfId="47" applyNumberFormat="1" applyFont="1" applyAlignment="1">
      <alignment horizontal="right"/>
    </xf>
    <xf numFmtId="179" fontId="80" fillId="0" borderId="0" xfId="47" applyNumberFormat="1" applyFont="1" applyAlignment="1">
      <alignment horizontal="right"/>
    </xf>
    <xf numFmtId="5" fontId="86" fillId="0" borderId="0" xfId="47" applyNumberFormat="1" applyFont="1" applyAlignment="1">
      <alignment horizontal="right"/>
    </xf>
    <xf numFmtId="178" fontId="80" fillId="0" borderId="0" xfId="53" applyNumberFormat="1" applyFont="1" applyFill="1" applyBorder="1" applyAlignment="1">
      <alignment horizontal="righ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2" fillId="0" borderId="11" xfId="0" applyFont="1" applyBorder="1"/>
    <xf numFmtId="0" fontId="0" fillId="0" borderId="11" xfId="0" applyBorder="1"/>
    <xf numFmtId="0" fontId="28" fillId="0" borderId="0" xfId="46" applyFont="1"/>
    <xf numFmtId="0" fontId="28" fillId="0" borderId="0" xfId="46" applyFont="1" applyAlignment="1">
      <alignment horizontal="left"/>
    </xf>
    <xf numFmtId="0" fontId="29" fillId="0" borderId="0" xfId="46" applyFont="1"/>
    <xf numFmtId="0" fontId="25" fillId="0" borderId="0" xfId="46" applyFont="1"/>
    <xf numFmtId="0" fontId="40" fillId="0" borderId="0" xfId="46" applyFont="1"/>
    <xf numFmtId="0" fontId="40" fillId="0" borderId="11" xfId="46" applyFont="1" applyBorder="1"/>
    <xf numFmtId="0" fontId="27" fillId="0" borderId="0" xfId="46" applyFont="1"/>
    <xf numFmtId="0" fontId="22" fillId="0" borderId="11" xfId="46" applyBorder="1"/>
    <xf numFmtId="0" fontId="25" fillId="0" borderId="11" xfId="46" applyFont="1" applyBorder="1"/>
    <xf numFmtId="3" fontId="41" fillId="0" borderId="0" xfId="46" applyNumberFormat="1" applyFont="1" applyAlignment="1" applyProtection="1">
      <alignment horizontal="left"/>
      <protection locked="0"/>
    </xf>
    <xf numFmtId="0" fontId="27" fillId="0" borderId="0" xfId="0" applyFont="1"/>
    <xf numFmtId="0" fontId="29" fillId="0" borderId="11" xfId="0" applyFont="1" applyBorder="1"/>
    <xf numFmtId="0" fontId="28" fillId="0" borderId="11" xfId="46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7" fillId="0" borderId="0" xfId="0" applyFont="1" applyAlignment="1">
      <alignment horizontal="right"/>
    </xf>
    <xf numFmtId="0" fontId="35" fillId="0" borderId="0" xfId="47" applyFont="1"/>
    <xf numFmtId="0" fontId="35" fillId="0" borderId="0" xfId="0" applyFont="1"/>
    <xf numFmtId="0" fontId="28" fillId="0" borderId="0" xfId="0" applyFont="1" applyAlignment="1">
      <alignment horizontal="right"/>
    </xf>
    <xf numFmtId="0" fontId="36" fillId="0" borderId="0" xfId="47" applyFont="1"/>
    <xf numFmtId="0" fontId="36" fillId="0" borderId="0" xfId="0" applyFont="1"/>
    <xf numFmtId="0" fontId="0" fillId="0" borderId="11" xfId="0" applyBorder="1" applyAlignment="1">
      <alignment horizontal="right"/>
    </xf>
    <xf numFmtId="0" fontId="37" fillId="0" borderId="0" xfId="47" applyFont="1"/>
    <xf numFmtId="0" fontId="37" fillId="0" borderId="0" xfId="0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174" fontId="94" fillId="0" borderId="0" xfId="47" applyNumberFormat="1" applyFont="1"/>
    <xf numFmtId="165" fontId="88" fillId="30" borderId="15" xfId="53" applyNumberFormat="1" applyFont="1" applyFill="1" applyBorder="1" applyAlignment="1">
      <alignment horizontal="right"/>
    </xf>
    <xf numFmtId="0" fontId="22" fillId="0" borderId="0" xfId="217"/>
    <xf numFmtId="3" fontId="22" fillId="0" borderId="0" xfId="217" applyNumberFormat="1"/>
    <xf numFmtId="0" fontId="25" fillId="29" borderId="0" xfId="53" applyNumberFormat="1" applyFont="1" applyFill="1" applyBorder="1" applyAlignment="1">
      <alignment horizontal="right"/>
    </xf>
    <xf numFmtId="169" fontId="22" fillId="0" borderId="0" xfId="217" applyNumberFormat="1"/>
    <xf numFmtId="43" fontId="22" fillId="0" borderId="0" xfId="217" applyNumberFormat="1"/>
    <xf numFmtId="177" fontId="22" fillId="0" borderId="0" xfId="217" applyNumberFormat="1"/>
    <xf numFmtId="0" fontId="84" fillId="29" borderId="0" xfId="217" applyFont="1" applyFill="1"/>
    <xf numFmtId="0" fontId="25" fillId="0" borderId="0" xfId="217" applyFont="1"/>
    <xf numFmtId="0" fontId="83" fillId="0" borderId="0" xfId="217" applyFont="1"/>
    <xf numFmtId="0" fontId="30" fillId="0" borderId="0" xfId="217" applyFont="1"/>
    <xf numFmtId="0" fontId="22" fillId="0" borderId="0" xfId="53" quotePrefix="1" applyNumberFormat="1" applyFont="1" applyFill="1" applyBorder="1" applyAlignment="1">
      <alignment horizontal="right"/>
    </xf>
    <xf numFmtId="173" fontId="22" fillId="25" borderId="0" xfId="0" applyNumberFormat="1" applyFont="1" applyFill="1"/>
    <xf numFmtId="178" fontId="22" fillId="25" borderId="0" xfId="0" applyNumberFormat="1" applyFont="1" applyFill="1"/>
    <xf numFmtId="0" fontId="4" fillId="0" borderId="0" xfId="23412" applyFont="1"/>
    <xf numFmtId="0" fontId="4" fillId="0" borderId="0" xfId="23390" applyFont="1"/>
    <xf numFmtId="0" fontId="25" fillId="0" borderId="0" xfId="53" applyNumberFormat="1" applyFont="1" applyFill="1" applyBorder="1" applyAlignment="1">
      <alignment horizontal="left"/>
    </xf>
    <xf numFmtId="3" fontId="30" fillId="29" borderId="0" xfId="73" applyNumberFormat="1" applyFill="1"/>
    <xf numFmtId="0" fontId="28" fillId="25" borderId="0" xfId="0" applyFont="1" applyFill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75" fillId="30" borderId="55" xfId="0" applyFont="1" applyFill="1" applyBorder="1" applyAlignment="1">
      <alignment horizontal="center" vertical="center"/>
    </xf>
    <xf numFmtId="0" fontId="175" fillId="30" borderId="55" xfId="0" applyFont="1" applyFill="1" applyBorder="1" applyAlignment="1">
      <alignment horizontal="center" vertical="center" wrapText="1"/>
    </xf>
    <xf numFmtId="196" fontId="175" fillId="0" borderId="0" xfId="0" applyNumberFormat="1" applyFont="1" applyAlignment="1">
      <alignment horizontal="center" vertical="center"/>
    </xf>
    <xf numFmtId="0" fontId="22" fillId="25" borderId="0" xfId="0" applyFont="1" applyFill="1" applyAlignment="1">
      <alignment vertical="center"/>
    </xf>
    <xf numFmtId="0" fontId="22" fillId="25" borderId="0" xfId="0" applyFont="1" applyFill="1" applyAlignment="1">
      <alignment horizontal="center" vertical="center"/>
    </xf>
    <xf numFmtId="196" fontId="22" fillId="25" borderId="0" xfId="0" applyNumberFormat="1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0" fontId="25" fillId="0" borderId="56" xfId="12821" applyNumberFormat="1" applyFont="1" applyFill="1" applyBorder="1" applyAlignment="1">
      <alignment horizontal="right" vertical="center"/>
    </xf>
    <xf numFmtId="0" fontId="22" fillId="0" borderId="56" xfId="16690" applyBorder="1" applyAlignment="1">
      <alignment horizontal="center" vertical="center"/>
    </xf>
    <xf numFmtId="3" fontId="22" fillId="0" borderId="56" xfId="23420" applyNumberFormat="1" applyFont="1" applyFill="1" applyBorder="1" applyAlignment="1">
      <alignment horizontal="center" vertical="center"/>
    </xf>
    <xf numFmtId="0" fontId="22" fillId="0" borderId="0" xfId="16690" applyAlignment="1">
      <alignment horizontal="center" vertical="center"/>
    </xf>
    <xf numFmtId="164" fontId="22" fillId="0" borderId="56" xfId="15649" applyNumberFormat="1" applyFont="1" applyFill="1" applyBorder="1" applyAlignment="1">
      <alignment horizontal="right" vertical="center"/>
    </xf>
    <xf numFmtId="6" fontId="25" fillId="0" borderId="56" xfId="0" applyNumberFormat="1" applyFont="1" applyBorder="1" applyAlignment="1">
      <alignment horizontal="right" vertical="center"/>
    </xf>
    <xf numFmtId="197" fontId="22" fillId="0" borderId="0" xfId="0" applyNumberFormat="1" applyFont="1" applyAlignment="1">
      <alignment horizontal="right" vertical="center"/>
    </xf>
    <xf numFmtId="10" fontId="22" fillId="0" borderId="0" xfId="12786" applyNumberFormat="1" applyFont="1" applyFill="1" applyAlignment="1">
      <alignment vertical="center"/>
    </xf>
    <xf numFmtId="196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43" fontId="22" fillId="0" borderId="0" xfId="15649" applyFont="1" applyFill="1" applyAlignment="1">
      <alignment vertical="center"/>
    </xf>
    <xf numFmtId="164" fontId="25" fillId="0" borderId="56" xfId="0" applyNumberFormat="1" applyFont="1" applyBorder="1" applyAlignment="1">
      <alignment horizontal="right" vertical="center"/>
    </xf>
    <xf numFmtId="164" fontId="22" fillId="0" borderId="56" xfId="16690" applyNumberFormat="1" applyBorder="1" applyAlignment="1">
      <alignment vertical="center"/>
    </xf>
    <xf numFmtId="178" fontId="22" fillId="25" borderId="0" xfId="0" applyNumberFormat="1" applyFont="1" applyFill="1" applyAlignment="1">
      <alignment horizontal="right"/>
    </xf>
    <xf numFmtId="3" fontId="85" fillId="0" borderId="0" xfId="217" applyNumberFormat="1" applyFont="1" applyAlignment="1">
      <alignment horizontal="center"/>
    </xf>
    <xf numFmtId="3" fontId="89" fillId="0" borderId="0" xfId="217" applyNumberFormat="1" applyFont="1" applyAlignment="1">
      <alignment horizontal="center"/>
    </xf>
    <xf numFmtId="10" fontId="80" fillId="30" borderId="15" xfId="53" applyNumberFormat="1" applyFont="1" applyFill="1" applyBorder="1" applyAlignment="1">
      <alignment horizontal="right"/>
    </xf>
    <xf numFmtId="10" fontId="22" fillId="0" borderId="0" xfId="53" applyNumberFormat="1" applyFont="1" applyFill="1" applyBorder="1" applyAlignment="1">
      <alignment horizontal="right"/>
    </xf>
    <xf numFmtId="10" fontId="22" fillId="0" borderId="17" xfId="53" applyNumberFormat="1" applyFont="1" applyFill="1" applyBorder="1" applyAlignment="1">
      <alignment horizontal="right"/>
    </xf>
    <xf numFmtId="0" fontId="4" fillId="0" borderId="16" xfId="47" applyFont="1" applyBorder="1"/>
    <xf numFmtId="10" fontId="4" fillId="0" borderId="16" xfId="53" applyNumberFormat="1" applyFont="1" applyFill="1" applyBorder="1" applyAlignment="1">
      <alignment horizontal="right"/>
    </xf>
    <xf numFmtId="179" fontId="4" fillId="0" borderId="16" xfId="177" applyNumberFormat="1" applyFont="1" applyBorder="1" applyAlignment="1">
      <alignment horizontal="right"/>
    </xf>
    <xf numFmtId="174" fontId="85" fillId="0" borderId="16" xfId="47" applyNumberFormat="1" applyFont="1" applyBorder="1" applyAlignment="1">
      <alignment horizontal="center"/>
    </xf>
    <xf numFmtId="165" fontId="22" fillId="25" borderId="0" xfId="0" applyNumberFormat="1" applyFont="1" applyFill="1"/>
    <xf numFmtId="3" fontId="22" fillId="0" borderId="17" xfId="177" applyNumberFormat="1" applyFont="1" applyBorder="1"/>
    <xf numFmtId="5" fontId="34" fillId="0" borderId="17" xfId="47" applyNumberFormat="1" applyBorder="1" applyAlignment="1">
      <alignment horizontal="right"/>
    </xf>
    <xf numFmtId="0" fontId="27" fillId="0" borderId="0" xfId="16690" applyFont="1" applyAlignment="1">
      <alignment horizontal="left"/>
    </xf>
    <xf numFmtId="0" fontId="22" fillId="0" borderId="0" xfId="16690"/>
    <xf numFmtId="0" fontId="27" fillId="0" borderId="0" xfId="16690" applyFont="1"/>
    <xf numFmtId="0" fontId="28" fillId="0" borderId="0" xfId="16690" applyFont="1"/>
    <xf numFmtId="0" fontId="22" fillId="0" borderId="11" xfId="16690" applyBorder="1"/>
    <xf numFmtId="0" fontId="29" fillId="0" borderId="11" xfId="16690" applyFont="1" applyBorder="1"/>
    <xf numFmtId="0" fontId="29" fillId="0" borderId="0" xfId="16690" applyFont="1"/>
    <xf numFmtId="0" fontId="22" fillId="25" borderId="0" xfId="16690" applyFill="1"/>
    <xf numFmtId="0" fontId="28" fillId="25" borderId="0" xfId="16690" applyFont="1" applyFill="1"/>
    <xf numFmtId="8" fontId="22" fillId="25" borderId="0" xfId="16690" applyNumberFormat="1" applyFill="1"/>
    <xf numFmtId="0" fontId="29" fillId="25" borderId="0" xfId="16690" applyFont="1" applyFill="1"/>
    <xf numFmtId="173" fontId="22" fillId="25" borderId="0" xfId="16690" applyNumberFormat="1" applyFill="1"/>
    <xf numFmtId="164" fontId="0" fillId="0" borderId="0" xfId="34486" applyNumberFormat="1" applyFont="1"/>
    <xf numFmtId="178" fontId="22" fillId="25" borderId="0" xfId="16690" applyNumberFormat="1" applyFill="1"/>
    <xf numFmtId="9" fontId="22" fillId="25" borderId="0" xfId="16690" applyNumberFormat="1" applyFill="1"/>
    <xf numFmtId="178" fontId="22" fillId="25" borderId="0" xfId="16690" applyNumberFormat="1" applyFill="1" applyAlignment="1">
      <alignment horizontal="right"/>
    </xf>
    <xf numFmtId="0" fontId="80" fillId="30" borderId="15" xfId="16690" applyFont="1" applyFill="1" applyBorder="1"/>
    <xf numFmtId="178" fontId="80" fillId="30" borderId="15" xfId="16690" applyNumberFormat="1" applyFont="1" applyFill="1" applyBorder="1"/>
    <xf numFmtId="0" fontId="30" fillId="25" borderId="0" xfId="16690" applyFont="1" applyFill="1"/>
    <xf numFmtId="0" fontId="85" fillId="0" borderId="17" xfId="217" applyFont="1" applyBorder="1" applyAlignment="1">
      <alignment horizontal="center"/>
    </xf>
    <xf numFmtId="174" fontId="85" fillId="0" borderId="17" xfId="217" applyNumberFormat="1" applyFont="1" applyBorder="1" applyAlignment="1">
      <alignment horizontal="center"/>
    </xf>
    <xf numFmtId="0" fontId="37" fillId="0" borderId="0" xfId="217" applyFont="1"/>
    <xf numFmtId="3" fontId="22" fillId="0" borderId="0" xfId="23420" applyNumberFormat="1" applyFont="1" applyFill="1" applyBorder="1" applyAlignment="1">
      <alignment horizontal="center" vertical="center"/>
    </xf>
    <xf numFmtId="164" fontId="22" fillId="0" borderId="0" xfId="15649" applyNumberFormat="1" applyFont="1" applyFill="1" applyBorder="1" applyAlignment="1">
      <alignment horizontal="right" vertical="center"/>
    </xf>
    <xf numFmtId="164" fontId="22" fillId="0" borderId="0" xfId="16690" applyNumberFormat="1" applyAlignment="1">
      <alignment vertical="center"/>
    </xf>
    <xf numFmtId="8" fontId="22" fillId="25" borderId="0" xfId="0" applyNumberFormat="1" applyFont="1" applyFill="1"/>
    <xf numFmtId="0" fontId="81" fillId="25" borderId="0" xfId="0" applyFont="1" applyFill="1" applyAlignment="1">
      <alignment horizontal="centerContinuous"/>
    </xf>
    <xf numFmtId="174" fontId="85" fillId="0" borderId="18" xfId="47" applyNumberFormat="1" applyFont="1" applyBorder="1" applyAlignment="1">
      <alignment horizontal="centerContinuous"/>
    </xf>
    <xf numFmtId="174" fontId="85" fillId="0" borderId="17" xfId="47" applyNumberFormat="1" applyFont="1" applyBorder="1" applyAlignment="1">
      <alignment horizontal="centerContinuous"/>
    </xf>
    <xf numFmtId="0" fontId="91" fillId="25" borderId="0" xfId="0" applyFont="1" applyFill="1" applyAlignment="1">
      <alignment horizontal="centerContinuous"/>
    </xf>
    <xf numFmtId="0" fontId="81" fillId="29" borderId="0" xfId="73" applyFont="1" applyFill="1" applyAlignment="1">
      <alignment vertical="center"/>
    </xf>
    <xf numFmtId="0" fontId="92" fillId="29" borderId="0" xfId="73" applyFont="1" applyFill="1" applyAlignment="1">
      <alignment horizontal="center" vertical="center"/>
    </xf>
    <xf numFmtId="0" fontId="22" fillId="30" borderId="0" xfId="46" applyFill="1"/>
    <xf numFmtId="171" fontId="31" fillId="30" borderId="0" xfId="46" applyNumberFormat="1" applyFont="1" applyFill="1"/>
    <xf numFmtId="172" fontId="31" fillId="25" borderId="0" xfId="176" applyNumberFormat="1" applyFont="1" applyFill="1"/>
    <xf numFmtId="0" fontId="22" fillId="30" borderId="16" xfId="46" applyFill="1" applyBorder="1"/>
    <xf numFmtId="0" fontId="22" fillId="30" borderId="13" xfId="46" applyFill="1" applyBorder="1"/>
    <xf numFmtId="0" fontId="1" fillId="0" borderId="0" xfId="657" applyFont="1"/>
    <xf numFmtId="0" fontId="1" fillId="0" borderId="0" xfId="310" applyFont="1"/>
    <xf numFmtId="0" fontId="22" fillId="0" borderId="16" xfId="46" applyBorder="1"/>
    <xf numFmtId="171" fontId="31" fillId="0" borderId="16" xfId="46" applyNumberFormat="1" applyFont="1" applyBorder="1"/>
    <xf numFmtId="0" fontId="22" fillId="0" borderId="13" xfId="46" applyBorder="1"/>
    <xf numFmtId="173" fontId="31" fillId="0" borderId="13" xfId="46" applyNumberFormat="1" applyFont="1" applyBorder="1"/>
    <xf numFmtId="174" fontId="94" fillId="0" borderId="0" xfId="47" applyNumberFormat="1" applyFont="1" applyAlignment="1">
      <alignment horizontal="centerContinuous"/>
    </xf>
    <xf numFmtId="174" fontId="85" fillId="0" borderId="0" xfId="47" applyNumberFormat="1" applyFont="1" applyAlignment="1">
      <alignment horizontal="centerContinuous"/>
    </xf>
    <xf numFmtId="0" fontId="85" fillId="0" borderId="0" xfId="47" applyFont="1" applyAlignment="1">
      <alignment horizontal="centerContinuous"/>
    </xf>
    <xf numFmtId="0" fontId="28" fillId="0" borderId="0" xfId="47" applyFont="1" applyAlignment="1">
      <alignment horizontal="centerContinuous"/>
    </xf>
    <xf numFmtId="6" fontId="22" fillId="0" borderId="0" xfId="217" applyNumberFormat="1"/>
    <xf numFmtId="0" fontId="37" fillId="0" borderId="0" xfId="217" applyFont="1" applyAlignment="1">
      <alignment horizontal="left"/>
    </xf>
    <xf numFmtId="165" fontId="22" fillId="25" borderId="0" xfId="53" applyNumberFormat="1" applyFont="1" applyFill="1" applyAlignment="1"/>
    <xf numFmtId="164" fontId="22" fillId="25" borderId="0" xfId="327" applyNumberFormat="1" applyFont="1" applyFill="1"/>
    <xf numFmtId="0" fontId="22" fillId="29" borderId="0" xfId="0" applyFont="1" applyFill="1" applyAlignment="1">
      <alignment horizontal="center"/>
    </xf>
    <xf numFmtId="0" fontId="22" fillId="0" borderId="11" xfId="0" applyFont="1" applyBorder="1" applyAlignment="1">
      <alignment horizontal="right"/>
    </xf>
    <xf numFmtId="0" fontId="22" fillId="0" borderId="0" xfId="0" applyFont="1" applyAlignment="1">
      <alignment horizontal="right"/>
    </xf>
    <xf numFmtId="0" fontId="34" fillId="0" borderId="0" xfId="47"/>
    <xf numFmtId="9" fontId="22" fillId="25" borderId="0" xfId="0" applyNumberFormat="1" applyFont="1" applyFill="1"/>
    <xf numFmtId="198" fontId="30" fillId="0" borderId="0" xfId="73" applyNumberFormat="1"/>
    <xf numFmtId="3" fontId="22" fillId="0" borderId="0" xfId="73" applyNumberFormat="1" applyFont="1"/>
    <xf numFmtId="198" fontId="22" fillId="0" borderId="0" xfId="217" applyNumberFormat="1"/>
    <xf numFmtId="0" fontId="79" fillId="25" borderId="0" xfId="0" applyFont="1" applyFill="1" applyAlignment="1">
      <alignment horizontal="left" vertical="top" wrapText="1"/>
    </xf>
    <xf numFmtId="0" fontId="30" fillId="25" borderId="0" xfId="0" applyFont="1" applyFill="1" applyAlignment="1">
      <alignment horizontal="left" wrapText="1"/>
    </xf>
    <xf numFmtId="0" fontId="93" fillId="25" borderId="0" xfId="0" applyFont="1" applyFill="1" applyAlignment="1">
      <alignment horizontal="center"/>
    </xf>
    <xf numFmtId="0" fontId="91" fillId="25" borderId="0" xfId="0" applyFont="1" applyFill="1" applyAlignment="1">
      <alignment horizontal="center"/>
    </xf>
    <xf numFmtId="0" fontId="81" fillId="25" borderId="0" xfId="0" applyFont="1" applyFill="1" applyAlignment="1">
      <alignment horizontal="center"/>
    </xf>
    <xf numFmtId="174" fontId="85" fillId="0" borderId="14" xfId="47" applyNumberFormat="1" applyFont="1" applyBorder="1" applyAlignment="1">
      <alignment horizontal="center"/>
    </xf>
    <xf numFmtId="174" fontId="85" fillId="0" borderId="17" xfId="47" applyNumberFormat="1" applyFont="1" applyBorder="1" applyAlignment="1">
      <alignment horizontal="center"/>
    </xf>
    <xf numFmtId="174" fontId="85" fillId="0" borderId="0" xfId="47" applyNumberFormat="1" applyFont="1" applyAlignment="1">
      <alignment horizontal="center"/>
    </xf>
    <xf numFmtId="174" fontId="85" fillId="0" borderId="18" xfId="47" applyNumberFormat="1" applyFont="1" applyBorder="1" applyAlignment="1">
      <alignment horizontal="center"/>
    </xf>
    <xf numFmtId="3" fontId="89" fillId="0" borderId="14" xfId="217" applyNumberFormat="1" applyFont="1" applyBorder="1" applyAlignment="1">
      <alignment horizontal="center" wrapText="1"/>
    </xf>
    <xf numFmtId="0" fontId="175" fillId="0" borderId="0" xfId="0" applyFont="1" applyAlignment="1">
      <alignment horizontal="center" vertical="center"/>
    </xf>
  </cellXfs>
  <cellStyles count="34489">
    <cellStyle name="$ Dollars" xfId="884" xr:uid="{00000000-0005-0000-0000-000000000000}"/>
    <cellStyle name="$ Millions" xfId="885" xr:uid="{00000000-0005-0000-0000-000001000000}"/>
    <cellStyle name="$ Thousands" xfId="886" xr:uid="{00000000-0005-0000-0000-000002000000}"/>
    <cellStyle name="_COMB FL3 5-17" xfId="1" xr:uid="{00000000-0005-0000-0000-000003000000}"/>
    <cellStyle name="_COMB FL3 5-17 2" xfId="61" xr:uid="{00000000-0005-0000-0000-000004000000}"/>
    <cellStyle name="_COMB FL3 5-17 2 2" xfId="205" xr:uid="{00000000-0005-0000-0000-000005000000}"/>
    <cellStyle name="_CUIS REGFL2" xfId="2" xr:uid="{00000000-0005-0000-0000-000006000000}"/>
    <cellStyle name="_CUIS REGFL2 2" xfId="62" xr:uid="{00000000-0005-0000-0000-000007000000}"/>
    <cellStyle name="_CUIS REGFL2 2 2" xfId="206" xr:uid="{00000000-0005-0000-0000-000008000000}"/>
    <cellStyle name="_CUIS REGFL2 5-25" xfId="3" xr:uid="{00000000-0005-0000-0000-000009000000}"/>
    <cellStyle name="_CUIS REGFL2 5-25 2" xfId="63" xr:uid="{00000000-0005-0000-0000-00000A000000}"/>
    <cellStyle name="_CUIS REGFL2 5-25 2 2" xfId="207" xr:uid="{00000000-0005-0000-0000-00000B000000}"/>
    <cellStyle name="_CUIS REGNF2 5-25" xfId="4" xr:uid="{00000000-0005-0000-0000-00000C000000}"/>
    <cellStyle name="_CUIS REGNF2 5-25 2" xfId="64" xr:uid="{00000000-0005-0000-0000-00000D000000}"/>
    <cellStyle name="_CUIS REGNF2 5-25 2 2" xfId="208" xr:uid="{00000000-0005-0000-0000-00000E000000}"/>
    <cellStyle name="20% - Accent1" xfId="5" builtinId="30" customBuiltin="1"/>
    <cellStyle name="20% - Accent1 10" xfId="13885" xr:uid="{00000000-0005-0000-0000-000010000000}"/>
    <cellStyle name="20% - Accent1 10 2" xfId="33826" xr:uid="{3B346A9A-BD23-4101-B31F-88D401818D24}"/>
    <cellStyle name="20% - Accent1 11" xfId="13886" xr:uid="{00000000-0005-0000-0000-000011000000}"/>
    <cellStyle name="20% - Accent1 2" xfId="103" xr:uid="{00000000-0005-0000-0000-000012000000}"/>
    <cellStyle name="20% - Accent1 2 10" xfId="13775" xr:uid="{00000000-0005-0000-0000-000013000000}"/>
    <cellStyle name="20% - Accent1 2 10 2" xfId="33746" xr:uid="{540FE0EF-9C7D-4530-829D-9EEEAC2CF147}"/>
    <cellStyle name="20% - Accent1 2 11" xfId="13752" xr:uid="{00000000-0005-0000-0000-000014000000}"/>
    <cellStyle name="20% - Accent1 2 11 2" xfId="33728" xr:uid="{FCA4DD88-2B64-44CD-B9EA-CCBBD0538E8D}"/>
    <cellStyle name="20% - Accent1 2 12" xfId="887" xr:uid="{00000000-0005-0000-0000-000015000000}"/>
    <cellStyle name="20% - Accent1 2 12 2" xfId="23915" xr:uid="{965C516B-C686-4126-816C-F88F804A7392}"/>
    <cellStyle name="20% - Accent1 2 2" xfId="888" xr:uid="{00000000-0005-0000-0000-000016000000}"/>
    <cellStyle name="20% - Accent1 2 2 2" xfId="889" xr:uid="{00000000-0005-0000-0000-000017000000}"/>
    <cellStyle name="20% - Accent1 2 2 2 2" xfId="13887" xr:uid="{00000000-0005-0000-0000-000018000000}"/>
    <cellStyle name="20% - Accent1 2 2 3" xfId="890" xr:uid="{00000000-0005-0000-0000-000019000000}"/>
    <cellStyle name="20% - Accent1 2 3" xfId="891" xr:uid="{00000000-0005-0000-0000-00001A000000}"/>
    <cellStyle name="20% - Accent1 2 3 2" xfId="892" xr:uid="{00000000-0005-0000-0000-00001B000000}"/>
    <cellStyle name="20% - Accent1 2 4" xfId="893" xr:uid="{00000000-0005-0000-0000-00001C000000}"/>
    <cellStyle name="20% - Accent1 2 4 2" xfId="894" xr:uid="{00000000-0005-0000-0000-00001D000000}"/>
    <cellStyle name="20% - Accent1 2 5" xfId="895" xr:uid="{00000000-0005-0000-0000-00001E000000}"/>
    <cellStyle name="20% - Accent1 2 6" xfId="896" xr:uid="{00000000-0005-0000-0000-00001F000000}"/>
    <cellStyle name="20% - Accent1 2 7" xfId="897" xr:uid="{00000000-0005-0000-0000-000020000000}"/>
    <cellStyle name="20% - Accent1 2 8" xfId="898" xr:uid="{00000000-0005-0000-0000-000021000000}"/>
    <cellStyle name="20% - Accent1 2 9" xfId="899" xr:uid="{00000000-0005-0000-0000-000022000000}"/>
    <cellStyle name="20% - Accent1 3" xfId="282" xr:uid="{00000000-0005-0000-0000-000023000000}"/>
    <cellStyle name="20% - Accent1 3 2" xfId="901" xr:uid="{00000000-0005-0000-0000-000024000000}"/>
    <cellStyle name="20% - Accent1 3 2 2" xfId="13888" xr:uid="{00000000-0005-0000-0000-000025000000}"/>
    <cellStyle name="20% - Accent1 3 2 2 2" xfId="33827" xr:uid="{FD66A827-B1F8-4838-B00A-0A95D7690109}"/>
    <cellStyle name="20% - Accent1 3 3" xfId="13889" xr:uid="{00000000-0005-0000-0000-000026000000}"/>
    <cellStyle name="20% - Accent1 3 3 2" xfId="33828" xr:uid="{F2E58288-F235-4E61-AA0E-7596767CC76D}"/>
    <cellStyle name="20% - Accent1 3 4" xfId="13890" xr:uid="{00000000-0005-0000-0000-000027000000}"/>
    <cellStyle name="20% - Accent1 3 4 2" xfId="33829" xr:uid="{41097364-9345-4AD0-AB9F-4173F6CAAC6B}"/>
    <cellStyle name="20% - Accent1 3 5" xfId="13891" xr:uid="{00000000-0005-0000-0000-000028000000}"/>
    <cellStyle name="20% - Accent1 3 5 2" xfId="33830" xr:uid="{3E4498FF-C7DE-4A9F-A9ED-208A42846050}"/>
    <cellStyle name="20% - Accent1 3 6" xfId="13892" xr:uid="{00000000-0005-0000-0000-000029000000}"/>
    <cellStyle name="20% - Accent1 3 6 2" xfId="33831" xr:uid="{1D6BBFD0-F158-48B0-AEBE-71989933C83B}"/>
    <cellStyle name="20% - Accent1 3 7" xfId="13893" xr:uid="{00000000-0005-0000-0000-00002A000000}"/>
    <cellStyle name="20% - Accent1 3 8" xfId="900" xr:uid="{00000000-0005-0000-0000-00002B000000}"/>
    <cellStyle name="20% - Accent1 4" xfId="372" xr:uid="{00000000-0005-0000-0000-00002C000000}"/>
    <cellStyle name="20% - Accent1 4 2" xfId="903" xr:uid="{00000000-0005-0000-0000-00002D000000}"/>
    <cellStyle name="20% - Accent1 4 2 2" xfId="13895" xr:uid="{00000000-0005-0000-0000-00002E000000}"/>
    <cellStyle name="20% - Accent1 4 2 2 2" xfId="33833" xr:uid="{B18FB31C-98AE-4BF7-9FE8-4A64254AD4D8}"/>
    <cellStyle name="20% - Accent1 4 3" xfId="13896" xr:uid="{00000000-0005-0000-0000-00002F000000}"/>
    <cellStyle name="20% - Accent1 4 3 2" xfId="33834" xr:uid="{AD189778-69B9-4EA8-A3D0-3CE6C7EAC82F}"/>
    <cellStyle name="20% - Accent1 4 4" xfId="13897" xr:uid="{00000000-0005-0000-0000-000030000000}"/>
    <cellStyle name="20% - Accent1 4 4 2" xfId="33835" xr:uid="{2DDCE705-6A19-47CB-86AB-2FE613D5A3FD}"/>
    <cellStyle name="20% - Accent1 4 5" xfId="13898" xr:uid="{00000000-0005-0000-0000-000031000000}"/>
    <cellStyle name="20% - Accent1 4 5 2" xfId="33836" xr:uid="{57E83A6F-589F-4B97-B304-3C1BF59B9474}"/>
    <cellStyle name="20% - Accent1 4 6" xfId="13894" xr:uid="{00000000-0005-0000-0000-000032000000}"/>
    <cellStyle name="20% - Accent1 4 6 2" xfId="33832" xr:uid="{4567B07F-8323-4FFF-8C35-20056CC4F0FC}"/>
    <cellStyle name="20% - Accent1 4 7" xfId="23328" xr:uid="{00000000-0005-0000-0000-000033000000}"/>
    <cellStyle name="20% - Accent1 4 8" xfId="902" xr:uid="{00000000-0005-0000-0000-000034000000}"/>
    <cellStyle name="20% - Accent1 5" xfId="373" xr:uid="{00000000-0005-0000-0000-000035000000}"/>
    <cellStyle name="20% - Accent1 5 2" xfId="13900" xr:uid="{00000000-0005-0000-0000-000036000000}"/>
    <cellStyle name="20% - Accent1 5 2 2" xfId="33838" xr:uid="{A2298A37-36B5-42E4-AB76-C4732D2CFBA8}"/>
    <cellStyle name="20% - Accent1 5 3" xfId="13901" xr:uid="{00000000-0005-0000-0000-000037000000}"/>
    <cellStyle name="20% - Accent1 5 3 2" xfId="33839" xr:uid="{27B74D80-A560-4A9E-B09E-E4B14BAB4B0F}"/>
    <cellStyle name="20% - Accent1 5 4" xfId="13902" xr:uid="{00000000-0005-0000-0000-000038000000}"/>
    <cellStyle name="20% - Accent1 5 4 2" xfId="33840" xr:uid="{C06956BA-B05E-4449-9DDC-6994FA842732}"/>
    <cellStyle name="20% - Accent1 5 5" xfId="13903" xr:uid="{00000000-0005-0000-0000-000039000000}"/>
    <cellStyle name="20% - Accent1 5 5 2" xfId="33841" xr:uid="{D0296959-2631-4B6C-882C-8787D5C151FF}"/>
    <cellStyle name="20% - Accent1 5 6" xfId="13899" xr:uid="{00000000-0005-0000-0000-00003A000000}"/>
    <cellStyle name="20% - Accent1 5 6 2" xfId="33837" xr:uid="{4F80E3B9-A4FD-44DE-93EF-61D517395E0B}"/>
    <cellStyle name="20% - Accent1 5 7" xfId="23327" xr:uid="{00000000-0005-0000-0000-00003B000000}"/>
    <cellStyle name="20% - Accent1 5 8" xfId="904" xr:uid="{00000000-0005-0000-0000-00003C000000}"/>
    <cellStyle name="20% - Accent1 6" xfId="13904" xr:uid="{00000000-0005-0000-0000-00003D000000}"/>
    <cellStyle name="20% - Accent1 6 2" xfId="33842" xr:uid="{2374A9DC-CC9A-4423-91F2-6B6FAF094D99}"/>
    <cellStyle name="20% - Accent1 7" xfId="13905" xr:uid="{00000000-0005-0000-0000-00003E000000}"/>
    <cellStyle name="20% - Accent1 7 2" xfId="33843" xr:uid="{1C9D240F-A883-4FCF-BAE9-DEDC42120514}"/>
    <cellStyle name="20% - Accent1 8" xfId="13906" xr:uid="{00000000-0005-0000-0000-00003F000000}"/>
    <cellStyle name="20% - Accent1 8 2" xfId="33844" xr:uid="{DCC0CD2C-63B2-492D-8AB3-2F180713785C}"/>
    <cellStyle name="20% - Accent1 9" xfId="13907" xr:uid="{00000000-0005-0000-0000-000040000000}"/>
    <cellStyle name="20% - Accent1 9 2" xfId="33845" xr:uid="{134554B8-2B74-4B95-9C56-024782A6EF23}"/>
    <cellStyle name="20% - Accent2" xfId="6" builtinId="34" customBuiltin="1"/>
    <cellStyle name="20% - Accent2 10" xfId="13908" xr:uid="{00000000-0005-0000-0000-000042000000}"/>
    <cellStyle name="20% - Accent2 10 2" xfId="33846" xr:uid="{83FC5A0C-C7F1-40CA-942B-98396043EFC5}"/>
    <cellStyle name="20% - Accent2 11" xfId="13909" xr:uid="{00000000-0005-0000-0000-000043000000}"/>
    <cellStyle name="20% - Accent2 2" xfId="104" xr:uid="{00000000-0005-0000-0000-000044000000}"/>
    <cellStyle name="20% - Accent2 2 10" xfId="13776" xr:uid="{00000000-0005-0000-0000-000045000000}"/>
    <cellStyle name="20% - Accent2 2 10 2" xfId="33747" xr:uid="{D79C971F-D486-4493-A9A3-A0CA41EEDD13}"/>
    <cellStyle name="20% - Accent2 2 11" xfId="13756" xr:uid="{00000000-0005-0000-0000-000046000000}"/>
    <cellStyle name="20% - Accent2 2 11 2" xfId="33731" xr:uid="{967FAB57-5B03-4370-A7C6-FE3E396F5FC5}"/>
    <cellStyle name="20% - Accent2 2 12" xfId="905" xr:uid="{00000000-0005-0000-0000-000047000000}"/>
    <cellStyle name="20% - Accent2 2 12 2" xfId="23916" xr:uid="{C963A1D3-374A-44A1-8DED-F4A29FF8A7DA}"/>
    <cellStyle name="20% - Accent2 2 2" xfId="906" xr:uid="{00000000-0005-0000-0000-000048000000}"/>
    <cellStyle name="20% - Accent2 2 2 2" xfId="907" xr:uid="{00000000-0005-0000-0000-000049000000}"/>
    <cellStyle name="20% - Accent2 2 2 2 2" xfId="13910" xr:uid="{00000000-0005-0000-0000-00004A000000}"/>
    <cellStyle name="20% - Accent2 2 2 3" xfId="908" xr:uid="{00000000-0005-0000-0000-00004B000000}"/>
    <cellStyle name="20% - Accent2 2 3" xfId="909" xr:uid="{00000000-0005-0000-0000-00004C000000}"/>
    <cellStyle name="20% - Accent2 2 3 2" xfId="910" xr:uid="{00000000-0005-0000-0000-00004D000000}"/>
    <cellStyle name="20% - Accent2 2 4" xfId="911" xr:uid="{00000000-0005-0000-0000-00004E000000}"/>
    <cellStyle name="20% - Accent2 2 4 2" xfId="912" xr:uid="{00000000-0005-0000-0000-00004F000000}"/>
    <cellStyle name="20% - Accent2 2 5" xfId="913" xr:uid="{00000000-0005-0000-0000-000050000000}"/>
    <cellStyle name="20% - Accent2 2 6" xfId="914" xr:uid="{00000000-0005-0000-0000-000051000000}"/>
    <cellStyle name="20% - Accent2 2 7" xfId="915" xr:uid="{00000000-0005-0000-0000-000052000000}"/>
    <cellStyle name="20% - Accent2 2 8" xfId="916" xr:uid="{00000000-0005-0000-0000-000053000000}"/>
    <cellStyle name="20% - Accent2 2 9" xfId="917" xr:uid="{00000000-0005-0000-0000-000054000000}"/>
    <cellStyle name="20% - Accent2 3" xfId="281" xr:uid="{00000000-0005-0000-0000-000055000000}"/>
    <cellStyle name="20% - Accent2 3 2" xfId="919" xr:uid="{00000000-0005-0000-0000-000056000000}"/>
    <cellStyle name="20% - Accent2 3 2 2" xfId="13911" xr:uid="{00000000-0005-0000-0000-000057000000}"/>
    <cellStyle name="20% - Accent2 3 2 2 2" xfId="33847" xr:uid="{42A870D4-7511-4CAC-8EE2-05D206A8298B}"/>
    <cellStyle name="20% - Accent2 3 3" xfId="13912" xr:uid="{00000000-0005-0000-0000-000058000000}"/>
    <cellStyle name="20% - Accent2 3 3 2" xfId="33848" xr:uid="{AF34FA67-0B34-42B2-843A-C8F50AD6B27E}"/>
    <cellStyle name="20% - Accent2 3 4" xfId="13913" xr:uid="{00000000-0005-0000-0000-000059000000}"/>
    <cellStyle name="20% - Accent2 3 4 2" xfId="33849" xr:uid="{478952DB-04CE-4667-B02E-BB7A1E56B975}"/>
    <cellStyle name="20% - Accent2 3 5" xfId="13914" xr:uid="{00000000-0005-0000-0000-00005A000000}"/>
    <cellStyle name="20% - Accent2 3 5 2" xfId="33850" xr:uid="{4A881947-0CA9-4CE2-AA45-A9513EF59D51}"/>
    <cellStyle name="20% - Accent2 3 6" xfId="13915" xr:uid="{00000000-0005-0000-0000-00005B000000}"/>
    <cellStyle name="20% - Accent2 3 6 2" xfId="33851" xr:uid="{8F0C990A-97EA-45A5-AB77-FBAC2CE14794}"/>
    <cellStyle name="20% - Accent2 3 7" xfId="13916" xr:uid="{00000000-0005-0000-0000-00005C000000}"/>
    <cellStyle name="20% - Accent2 3 8" xfId="918" xr:uid="{00000000-0005-0000-0000-00005D000000}"/>
    <cellStyle name="20% - Accent2 4" xfId="374" xr:uid="{00000000-0005-0000-0000-00005E000000}"/>
    <cellStyle name="20% - Accent2 4 2" xfId="921" xr:uid="{00000000-0005-0000-0000-00005F000000}"/>
    <cellStyle name="20% - Accent2 4 2 2" xfId="13918" xr:uid="{00000000-0005-0000-0000-000060000000}"/>
    <cellStyle name="20% - Accent2 4 2 2 2" xfId="33853" xr:uid="{84B14B13-615D-4E33-80D7-A390038B48B2}"/>
    <cellStyle name="20% - Accent2 4 3" xfId="13919" xr:uid="{00000000-0005-0000-0000-000061000000}"/>
    <cellStyle name="20% - Accent2 4 3 2" xfId="33854" xr:uid="{4EEDCA06-8260-4D08-8E2B-88399AF7E4C5}"/>
    <cellStyle name="20% - Accent2 4 4" xfId="13920" xr:uid="{00000000-0005-0000-0000-000062000000}"/>
    <cellStyle name="20% - Accent2 4 4 2" xfId="33855" xr:uid="{E8064365-1039-47D4-9C43-5FE1C339C26D}"/>
    <cellStyle name="20% - Accent2 4 5" xfId="13921" xr:uid="{00000000-0005-0000-0000-000063000000}"/>
    <cellStyle name="20% - Accent2 4 5 2" xfId="33856" xr:uid="{49E177DC-D58F-400D-8C7E-CE86A6B99EF8}"/>
    <cellStyle name="20% - Accent2 4 6" xfId="13917" xr:uid="{00000000-0005-0000-0000-000064000000}"/>
    <cellStyle name="20% - Accent2 4 6 2" xfId="33852" xr:uid="{A61ED572-D1FA-4DAE-B0F7-36A5F1BB2694}"/>
    <cellStyle name="20% - Accent2 4 7" xfId="23326" xr:uid="{00000000-0005-0000-0000-000065000000}"/>
    <cellStyle name="20% - Accent2 4 8" xfId="920" xr:uid="{00000000-0005-0000-0000-000066000000}"/>
    <cellStyle name="20% - Accent2 5" xfId="375" xr:uid="{00000000-0005-0000-0000-000067000000}"/>
    <cellStyle name="20% - Accent2 5 2" xfId="13923" xr:uid="{00000000-0005-0000-0000-000068000000}"/>
    <cellStyle name="20% - Accent2 5 2 2" xfId="33858" xr:uid="{C9B3E572-9AC1-41E3-BD6F-5EA11D4EA9DE}"/>
    <cellStyle name="20% - Accent2 5 3" xfId="13924" xr:uid="{00000000-0005-0000-0000-000069000000}"/>
    <cellStyle name="20% - Accent2 5 3 2" xfId="33859" xr:uid="{94FE8E25-C9C7-4BDA-9415-C81A245297B0}"/>
    <cellStyle name="20% - Accent2 5 4" xfId="13925" xr:uid="{00000000-0005-0000-0000-00006A000000}"/>
    <cellStyle name="20% - Accent2 5 4 2" xfId="33860" xr:uid="{D3BC4524-351A-48F1-9C9D-712593032D02}"/>
    <cellStyle name="20% - Accent2 5 5" xfId="13926" xr:uid="{00000000-0005-0000-0000-00006B000000}"/>
    <cellStyle name="20% - Accent2 5 5 2" xfId="33861" xr:uid="{346E2E6A-83F7-4D64-B5D1-1426D6C26E98}"/>
    <cellStyle name="20% - Accent2 5 6" xfId="13922" xr:uid="{00000000-0005-0000-0000-00006C000000}"/>
    <cellStyle name="20% - Accent2 5 6 2" xfId="33857" xr:uid="{1D92D942-D93C-41E8-8BF2-29C187A4EEFE}"/>
    <cellStyle name="20% - Accent2 5 7" xfId="23325" xr:uid="{00000000-0005-0000-0000-00006D000000}"/>
    <cellStyle name="20% - Accent2 5 8" xfId="922" xr:uid="{00000000-0005-0000-0000-00006E000000}"/>
    <cellStyle name="20% - Accent2 6" xfId="13927" xr:uid="{00000000-0005-0000-0000-00006F000000}"/>
    <cellStyle name="20% - Accent2 6 2" xfId="33862" xr:uid="{9FC8046E-7092-47E0-9007-A02D7F471914}"/>
    <cellStyle name="20% - Accent2 7" xfId="13928" xr:uid="{00000000-0005-0000-0000-000070000000}"/>
    <cellStyle name="20% - Accent2 7 2" xfId="33863" xr:uid="{7DC74AD0-F7F3-40A7-8D76-84841E9FA68C}"/>
    <cellStyle name="20% - Accent2 8" xfId="13929" xr:uid="{00000000-0005-0000-0000-000071000000}"/>
    <cellStyle name="20% - Accent2 8 2" xfId="33864" xr:uid="{E145C229-67B0-4421-8D1E-FFED71F759AD}"/>
    <cellStyle name="20% - Accent2 9" xfId="13930" xr:uid="{00000000-0005-0000-0000-000072000000}"/>
    <cellStyle name="20% - Accent2 9 2" xfId="33865" xr:uid="{34E7A564-AFB7-448D-9BA5-9974E56C7AAC}"/>
    <cellStyle name="20% - Accent3" xfId="7" builtinId="38" customBuiltin="1"/>
    <cellStyle name="20% - Accent3 10" xfId="13931" xr:uid="{00000000-0005-0000-0000-000074000000}"/>
    <cellStyle name="20% - Accent3 10 2" xfId="33866" xr:uid="{6FA63615-1330-4C82-B3C3-CC682C0BF001}"/>
    <cellStyle name="20% - Accent3 11" xfId="13932" xr:uid="{00000000-0005-0000-0000-000075000000}"/>
    <cellStyle name="20% - Accent3 2" xfId="105" xr:uid="{00000000-0005-0000-0000-000076000000}"/>
    <cellStyle name="20% - Accent3 2 10" xfId="13760" xr:uid="{00000000-0005-0000-0000-000077000000}"/>
    <cellStyle name="20% - Accent3 2 10 2" xfId="33734" xr:uid="{B4637EAB-DA7B-49E7-84EE-EA4491338583}"/>
    <cellStyle name="20% - Accent3 2 11" xfId="923" xr:uid="{00000000-0005-0000-0000-000078000000}"/>
    <cellStyle name="20% - Accent3 2 11 2" xfId="23917" xr:uid="{9F60BD42-91E6-4855-8A07-8B8D9210FEB7}"/>
    <cellStyle name="20% - Accent3 2 2" xfId="924" xr:uid="{00000000-0005-0000-0000-000079000000}"/>
    <cellStyle name="20% - Accent3 2 2 2" xfId="925" xr:uid="{00000000-0005-0000-0000-00007A000000}"/>
    <cellStyle name="20% - Accent3 2 2 2 2" xfId="13933" xr:uid="{00000000-0005-0000-0000-00007B000000}"/>
    <cellStyle name="20% - Accent3 2 3" xfId="926" xr:uid="{00000000-0005-0000-0000-00007C000000}"/>
    <cellStyle name="20% - Accent3 2 4" xfId="927" xr:uid="{00000000-0005-0000-0000-00007D000000}"/>
    <cellStyle name="20% - Accent3 2 4 2" xfId="928" xr:uid="{00000000-0005-0000-0000-00007E000000}"/>
    <cellStyle name="20% - Accent3 2 5" xfId="929" xr:uid="{00000000-0005-0000-0000-00007F000000}"/>
    <cellStyle name="20% - Accent3 2 6" xfId="930" xr:uid="{00000000-0005-0000-0000-000080000000}"/>
    <cellStyle name="20% - Accent3 2 7" xfId="931" xr:uid="{00000000-0005-0000-0000-000081000000}"/>
    <cellStyle name="20% - Accent3 2 8" xfId="932" xr:uid="{00000000-0005-0000-0000-000082000000}"/>
    <cellStyle name="20% - Accent3 2 9" xfId="13777" xr:uid="{00000000-0005-0000-0000-000083000000}"/>
    <cellStyle name="20% - Accent3 2 9 2" xfId="33748" xr:uid="{38C7AEC7-ACD5-47FB-9BF6-8F29E425DCBE}"/>
    <cellStyle name="20% - Accent3 3" xfId="280" xr:uid="{00000000-0005-0000-0000-000084000000}"/>
    <cellStyle name="20% - Accent3 3 2" xfId="934" xr:uid="{00000000-0005-0000-0000-000085000000}"/>
    <cellStyle name="20% - Accent3 3 2 2" xfId="13934" xr:uid="{00000000-0005-0000-0000-000086000000}"/>
    <cellStyle name="20% - Accent3 3 2 2 2" xfId="33867" xr:uid="{D9030A1F-1FB7-4B2E-87F9-8FB3305D2BD5}"/>
    <cellStyle name="20% - Accent3 3 3" xfId="13935" xr:uid="{00000000-0005-0000-0000-000087000000}"/>
    <cellStyle name="20% - Accent3 3 3 2" xfId="33868" xr:uid="{0138E4E3-6ADD-4656-BC6A-1EE6702B1BD1}"/>
    <cellStyle name="20% - Accent3 3 4" xfId="13936" xr:uid="{00000000-0005-0000-0000-000088000000}"/>
    <cellStyle name="20% - Accent3 3 4 2" xfId="33869" xr:uid="{830B7A9A-BC67-4A48-B801-33994BF5B9FD}"/>
    <cellStyle name="20% - Accent3 3 5" xfId="13937" xr:uid="{00000000-0005-0000-0000-000089000000}"/>
    <cellStyle name="20% - Accent3 3 5 2" xfId="33870" xr:uid="{74FC1168-BA38-47E0-959A-A157A47506D1}"/>
    <cellStyle name="20% - Accent3 3 6" xfId="13938" xr:uid="{00000000-0005-0000-0000-00008A000000}"/>
    <cellStyle name="20% - Accent3 3 6 2" xfId="33871" xr:uid="{E829B344-A0B5-4CF8-9025-13E6C2C46F1A}"/>
    <cellStyle name="20% - Accent3 3 7" xfId="13939" xr:uid="{00000000-0005-0000-0000-00008B000000}"/>
    <cellStyle name="20% - Accent3 3 8" xfId="933" xr:uid="{00000000-0005-0000-0000-00008C000000}"/>
    <cellStyle name="20% - Accent3 4" xfId="376" xr:uid="{00000000-0005-0000-0000-00008D000000}"/>
    <cellStyle name="20% - Accent3 4 2" xfId="936" xr:uid="{00000000-0005-0000-0000-00008E000000}"/>
    <cellStyle name="20% - Accent3 4 2 2" xfId="13941" xr:uid="{00000000-0005-0000-0000-00008F000000}"/>
    <cellStyle name="20% - Accent3 4 2 2 2" xfId="33873" xr:uid="{4D269B73-0EB6-4427-AB1E-9296792D39DB}"/>
    <cellStyle name="20% - Accent3 4 3" xfId="13942" xr:uid="{00000000-0005-0000-0000-000090000000}"/>
    <cellStyle name="20% - Accent3 4 3 2" xfId="33874" xr:uid="{969E3E1F-A0EE-447B-9232-EC65E9293B8D}"/>
    <cellStyle name="20% - Accent3 4 4" xfId="13943" xr:uid="{00000000-0005-0000-0000-000091000000}"/>
    <cellStyle name="20% - Accent3 4 4 2" xfId="33875" xr:uid="{1A740A5B-80D0-48BD-BEAC-93206D8A4E55}"/>
    <cellStyle name="20% - Accent3 4 5" xfId="13944" xr:uid="{00000000-0005-0000-0000-000092000000}"/>
    <cellStyle name="20% - Accent3 4 5 2" xfId="33876" xr:uid="{DEC27D30-9D80-41DC-8C1F-80AEC8EF8BCC}"/>
    <cellStyle name="20% - Accent3 4 6" xfId="13940" xr:uid="{00000000-0005-0000-0000-000093000000}"/>
    <cellStyle name="20% - Accent3 4 6 2" xfId="33872" xr:uid="{1D0009C5-4415-44E9-9768-0275C2275CBB}"/>
    <cellStyle name="20% - Accent3 4 7" xfId="23324" xr:uid="{00000000-0005-0000-0000-000094000000}"/>
    <cellStyle name="20% - Accent3 4 8" xfId="935" xr:uid="{00000000-0005-0000-0000-000095000000}"/>
    <cellStyle name="20% - Accent3 5" xfId="377" xr:uid="{00000000-0005-0000-0000-000096000000}"/>
    <cellStyle name="20% - Accent3 5 2" xfId="13946" xr:uid="{00000000-0005-0000-0000-000097000000}"/>
    <cellStyle name="20% - Accent3 5 2 2" xfId="33878" xr:uid="{DF317B47-E563-42CA-B8BE-66E80E4139D6}"/>
    <cellStyle name="20% - Accent3 5 3" xfId="13947" xr:uid="{00000000-0005-0000-0000-000098000000}"/>
    <cellStyle name="20% - Accent3 5 3 2" xfId="33879" xr:uid="{A551FF2A-4FD8-4057-ACA6-F43AAC950D8C}"/>
    <cellStyle name="20% - Accent3 5 4" xfId="13948" xr:uid="{00000000-0005-0000-0000-000099000000}"/>
    <cellStyle name="20% - Accent3 5 4 2" xfId="33880" xr:uid="{12AD80EF-2263-43DB-B6BE-35012942290A}"/>
    <cellStyle name="20% - Accent3 5 5" xfId="13949" xr:uid="{00000000-0005-0000-0000-00009A000000}"/>
    <cellStyle name="20% - Accent3 5 5 2" xfId="33881" xr:uid="{547324B3-7BAE-462E-AEB0-E9F839E2DA0B}"/>
    <cellStyle name="20% - Accent3 5 6" xfId="13945" xr:uid="{00000000-0005-0000-0000-00009B000000}"/>
    <cellStyle name="20% - Accent3 5 6 2" xfId="33877" xr:uid="{7030F84F-EC6B-442E-BB3C-7F8767AD29B4}"/>
    <cellStyle name="20% - Accent3 5 7" xfId="23323" xr:uid="{00000000-0005-0000-0000-00009C000000}"/>
    <cellStyle name="20% - Accent3 5 8" xfId="937" xr:uid="{00000000-0005-0000-0000-00009D000000}"/>
    <cellStyle name="20% - Accent3 6" xfId="13950" xr:uid="{00000000-0005-0000-0000-00009E000000}"/>
    <cellStyle name="20% - Accent3 6 2" xfId="33882" xr:uid="{BB1994A8-916F-4A8B-A441-74DBFB2A013A}"/>
    <cellStyle name="20% - Accent3 7" xfId="13951" xr:uid="{00000000-0005-0000-0000-00009F000000}"/>
    <cellStyle name="20% - Accent3 7 2" xfId="33883" xr:uid="{F19D7E2C-86FE-4010-9775-E392DF5E6FD5}"/>
    <cellStyle name="20% - Accent3 8" xfId="13952" xr:uid="{00000000-0005-0000-0000-0000A0000000}"/>
    <cellStyle name="20% - Accent3 8 2" xfId="33884" xr:uid="{CF6C3480-CD15-497E-AA54-214BBC2ED1CB}"/>
    <cellStyle name="20% - Accent3 9" xfId="13953" xr:uid="{00000000-0005-0000-0000-0000A1000000}"/>
    <cellStyle name="20% - Accent3 9 2" xfId="33885" xr:uid="{3104BFC0-64F6-4D7A-9FD5-178801B1BE30}"/>
    <cellStyle name="20% - Accent4" xfId="8" builtinId="42" customBuiltin="1"/>
    <cellStyle name="20% - Accent4 10" xfId="13954" xr:uid="{00000000-0005-0000-0000-0000A3000000}"/>
    <cellStyle name="20% - Accent4 10 2" xfId="33886" xr:uid="{0629619F-A80E-4D92-93A3-06D74B6CBCB5}"/>
    <cellStyle name="20% - Accent4 11" xfId="13955" xr:uid="{00000000-0005-0000-0000-0000A4000000}"/>
    <cellStyle name="20% - Accent4 2" xfId="106" xr:uid="{00000000-0005-0000-0000-0000A5000000}"/>
    <cellStyle name="20% - Accent4 2 10" xfId="13764" xr:uid="{00000000-0005-0000-0000-0000A6000000}"/>
    <cellStyle name="20% - Accent4 2 10 2" xfId="33737" xr:uid="{EFD089D1-4444-4C10-8E92-5D5F305A2110}"/>
    <cellStyle name="20% - Accent4 2 11" xfId="938" xr:uid="{00000000-0005-0000-0000-0000A7000000}"/>
    <cellStyle name="20% - Accent4 2 11 2" xfId="23918" xr:uid="{0135889F-E44F-43DD-9B5C-B6C284DDD65D}"/>
    <cellStyle name="20% - Accent4 2 2" xfId="939" xr:uid="{00000000-0005-0000-0000-0000A8000000}"/>
    <cellStyle name="20% - Accent4 2 2 2" xfId="940" xr:uid="{00000000-0005-0000-0000-0000A9000000}"/>
    <cellStyle name="20% - Accent4 2 2 2 2" xfId="13956" xr:uid="{00000000-0005-0000-0000-0000AA000000}"/>
    <cellStyle name="20% - Accent4 2 3" xfId="941" xr:uid="{00000000-0005-0000-0000-0000AB000000}"/>
    <cellStyle name="20% - Accent4 2 3 2" xfId="942" xr:uid="{00000000-0005-0000-0000-0000AC000000}"/>
    <cellStyle name="20% - Accent4 2 4" xfId="943" xr:uid="{00000000-0005-0000-0000-0000AD000000}"/>
    <cellStyle name="20% - Accent4 2 5" xfId="944" xr:uid="{00000000-0005-0000-0000-0000AE000000}"/>
    <cellStyle name="20% - Accent4 2 6" xfId="945" xr:uid="{00000000-0005-0000-0000-0000AF000000}"/>
    <cellStyle name="20% - Accent4 2 7" xfId="946" xr:uid="{00000000-0005-0000-0000-0000B0000000}"/>
    <cellStyle name="20% - Accent4 2 8" xfId="947" xr:uid="{00000000-0005-0000-0000-0000B1000000}"/>
    <cellStyle name="20% - Accent4 2 9" xfId="13778" xr:uid="{00000000-0005-0000-0000-0000B2000000}"/>
    <cellStyle name="20% - Accent4 2 9 2" xfId="33749" xr:uid="{20233A6C-10C4-4FCA-8DBD-82771FD4A40C}"/>
    <cellStyle name="20% - Accent4 3" xfId="279" xr:uid="{00000000-0005-0000-0000-0000B3000000}"/>
    <cellStyle name="20% - Accent4 3 2" xfId="949" xr:uid="{00000000-0005-0000-0000-0000B4000000}"/>
    <cellStyle name="20% - Accent4 3 2 2" xfId="13957" xr:uid="{00000000-0005-0000-0000-0000B5000000}"/>
    <cellStyle name="20% - Accent4 3 2 2 2" xfId="33887" xr:uid="{F822AB2F-1661-4662-8727-DDEE019F68D6}"/>
    <cellStyle name="20% - Accent4 3 3" xfId="13958" xr:uid="{00000000-0005-0000-0000-0000B6000000}"/>
    <cellStyle name="20% - Accent4 3 3 2" xfId="33888" xr:uid="{FC9A0D2D-CE0A-438B-9495-014E4349C263}"/>
    <cellStyle name="20% - Accent4 3 4" xfId="13959" xr:uid="{00000000-0005-0000-0000-0000B7000000}"/>
    <cellStyle name="20% - Accent4 3 4 2" xfId="33889" xr:uid="{B4CAA830-45F6-4C6E-9B4D-40B1F3A490C1}"/>
    <cellStyle name="20% - Accent4 3 5" xfId="13960" xr:uid="{00000000-0005-0000-0000-0000B8000000}"/>
    <cellStyle name="20% - Accent4 3 5 2" xfId="33890" xr:uid="{2CD8ABBD-DF41-40FD-AFD4-A093E27F0804}"/>
    <cellStyle name="20% - Accent4 3 6" xfId="13961" xr:uid="{00000000-0005-0000-0000-0000B9000000}"/>
    <cellStyle name="20% - Accent4 3 6 2" xfId="33891" xr:uid="{3DD05E39-5E24-40AC-B18C-42D9F0022B5F}"/>
    <cellStyle name="20% - Accent4 3 7" xfId="13962" xr:uid="{00000000-0005-0000-0000-0000BA000000}"/>
    <cellStyle name="20% - Accent4 3 8" xfId="948" xr:uid="{00000000-0005-0000-0000-0000BB000000}"/>
    <cellStyle name="20% - Accent4 4" xfId="378" xr:uid="{00000000-0005-0000-0000-0000BC000000}"/>
    <cellStyle name="20% - Accent4 4 2" xfId="951" xr:uid="{00000000-0005-0000-0000-0000BD000000}"/>
    <cellStyle name="20% - Accent4 4 2 2" xfId="13964" xr:uid="{00000000-0005-0000-0000-0000BE000000}"/>
    <cellStyle name="20% - Accent4 4 2 2 2" xfId="33893" xr:uid="{F8E9FF21-7678-4B54-9CE0-B17495200A16}"/>
    <cellStyle name="20% - Accent4 4 3" xfId="13965" xr:uid="{00000000-0005-0000-0000-0000BF000000}"/>
    <cellStyle name="20% - Accent4 4 3 2" xfId="33894" xr:uid="{99C343FB-063D-49A1-ACAA-235B1CCC6DBC}"/>
    <cellStyle name="20% - Accent4 4 4" xfId="13966" xr:uid="{00000000-0005-0000-0000-0000C0000000}"/>
    <cellStyle name="20% - Accent4 4 4 2" xfId="33895" xr:uid="{D9F6B11F-5E43-40A9-8DEE-DC0B01708886}"/>
    <cellStyle name="20% - Accent4 4 5" xfId="13967" xr:uid="{00000000-0005-0000-0000-0000C1000000}"/>
    <cellStyle name="20% - Accent4 4 5 2" xfId="33896" xr:uid="{52D98DDE-71A3-4ED9-A78C-9378AD00D21A}"/>
    <cellStyle name="20% - Accent4 4 6" xfId="13963" xr:uid="{00000000-0005-0000-0000-0000C2000000}"/>
    <cellStyle name="20% - Accent4 4 6 2" xfId="33892" xr:uid="{CD535DFC-D83E-461F-8FBD-97A5078E8759}"/>
    <cellStyle name="20% - Accent4 4 7" xfId="23322" xr:uid="{00000000-0005-0000-0000-0000C3000000}"/>
    <cellStyle name="20% - Accent4 4 8" xfId="950" xr:uid="{00000000-0005-0000-0000-0000C4000000}"/>
    <cellStyle name="20% - Accent4 5" xfId="379" xr:uid="{00000000-0005-0000-0000-0000C5000000}"/>
    <cellStyle name="20% - Accent4 5 2" xfId="13969" xr:uid="{00000000-0005-0000-0000-0000C6000000}"/>
    <cellStyle name="20% - Accent4 5 2 2" xfId="33898" xr:uid="{F7339938-C7E7-46FC-8B77-217125446653}"/>
    <cellStyle name="20% - Accent4 5 3" xfId="13970" xr:uid="{00000000-0005-0000-0000-0000C7000000}"/>
    <cellStyle name="20% - Accent4 5 3 2" xfId="33899" xr:uid="{8445B8F1-44CD-4A18-82AD-1BFAE0430273}"/>
    <cellStyle name="20% - Accent4 5 4" xfId="13971" xr:uid="{00000000-0005-0000-0000-0000C8000000}"/>
    <cellStyle name="20% - Accent4 5 4 2" xfId="33900" xr:uid="{6A1EDE5A-88BD-4F9E-94BB-7AA4447709E2}"/>
    <cellStyle name="20% - Accent4 5 5" xfId="13972" xr:uid="{00000000-0005-0000-0000-0000C9000000}"/>
    <cellStyle name="20% - Accent4 5 5 2" xfId="33901" xr:uid="{E31E24AD-5495-4020-973C-CB2E3331FC87}"/>
    <cellStyle name="20% - Accent4 5 6" xfId="13968" xr:uid="{00000000-0005-0000-0000-0000CA000000}"/>
    <cellStyle name="20% - Accent4 5 6 2" xfId="33897" xr:uid="{7CD6B45E-1FA8-4E47-9565-7DBA6E27F245}"/>
    <cellStyle name="20% - Accent4 5 7" xfId="23321" xr:uid="{00000000-0005-0000-0000-0000CB000000}"/>
    <cellStyle name="20% - Accent4 5 8" xfId="952" xr:uid="{00000000-0005-0000-0000-0000CC000000}"/>
    <cellStyle name="20% - Accent4 6" xfId="13973" xr:uid="{00000000-0005-0000-0000-0000CD000000}"/>
    <cellStyle name="20% - Accent4 6 2" xfId="33902" xr:uid="{AA415BAF-57E8-48C6-B9F7-F68CC7BB7539}"/>
    <cellStyle name="20% - Accent4 7" xfId="13974" xr:uid="{00000000-0005-0000-0000-0000CE000000}"/>
    <cellStyle name="20% - Accent4 7 2" xfId="33903" xr:uid="{E12A5367-3640-4C5D-B4A0-FB73949236B8}"/>
    <cellStyle name="20% - Accent4 8" xfId="13975" xr:uid="{00000000-0005-0000-0000-0000CF000000}"/>
    <cellStyle name="20% - Accent4 8 2" xfId="33904" xr:uid="{67C5E8B1-A297-4250-B403-33C89133E13D}"/>
    <cellStyle name="20% - Accent4 9" xfId="13976" xr:uid="{00000000-0005-0000-0000-0000D0000000}"/>
    <cellStyle name="20% - Accent4 9 2" xfId="33905" xr:uid="{E8F20B1E-B537-4FDF-91DC-1F5348DE4570}"/>
    <cellStyle name="20% - Accent5" xfId="9" builtinId="46" customBuiltin="1"/>
    <cellStyle name="20% - Accent5 10" xfId="13977" xr:uid="{00000000-0005-0000-0000-0000D2000000}"/>
    <cellStyle name="20% - Accent5 10 2" xfId="33906" xr:uid="{9B565883-29E5-4908-8F93-EF267AFA7E07}"/>
    <cellStyle name="20% - Accent5 11" xfId="13978" xr:uid="{00000000-0005-0000-0000-0000D3000000}"/>
    <cellStyle name="20% - Accent5 2" xfId="107" xr:uid="{00000000-0005-0000-0000-0000D4000000}"/>
    <cellStyle name="20% - Accent5 2 10" xfId="13779" xr:uid="{00000000-0005-0000-0000-0000D5000000}"/>
    <cellStyle name="20% - Accent5 2 10 2" xfId="33750" xr:uid="{3C6D9356-CDDD-4545-AC20-B080E85330AE}"/>
    <cellStyle name="20% - Accent5 2 11" xfId="13768" xr:uid="{00000000-0005-0000-0000-0000D6000000}"/>
    <cellStyle name="20% - Accent5 2 11 2" xfId="33740" xr:uid="{F9231CC2-9B3F-4F8C-BCA4-64C178D3F4C2}"/>
    <cellStyle name="20% - Accent5 2 12" xfId="953" xr:uid="{00000000-0005-0000-0000-0000D7000000}"/>
    <cellStyle name="20% - Accent5 2 12 2" xfId="23919" xr:uid="{E251146A-9DD2-4B5D-BBB7-233BDAEC04E7}"/>
    <cellStyle name="20% - Accent5 2 2" xfId="954" xr:uid="{00000000-0005-0000-0000-0000D8000000}"/>
    <cellStyle name="20% - Accent5 2 2 2" xfId="955" xr:uid="{00000000-0005-0000-0000-0000D9000000}"/>
    <cellStyle name="20% - Accent5 2 2 2 2" xfId="13979" xr:uid="{00000000-0005-0000-0000-0000DA000000}"/>
    <cellStyle name="20% - Accent5 2 2 3" xfId="956" xr:uid="{00000000-0005-0000-0000-0000DB000000}"/>
    <cellStyle name="20% - Accent5 2 3" xfId="957" xr:uid="{00000000-0005-0000-0000-0000DC000000}"/>
    <cellStyle name="20% - Accent5 2 3 2" xfId="958" xr:uid="{00000000-0005-0000-0000-0000DD000000}"/>
    <cellStyle name="20% - Accent5 2 4" xfId="959" xr:uid="{00000000-0005-0000-0000-0000DE000000}"/>
    <cellStyle name="20% - Accent5 2 4 2" xfId="960" xr:uid="{00000000-0005-0000-0000-0000DF000000}"/>
    <cellStyle name="20% - Accent5 2 5" xfId="961" xr:uid="{00000000-0005-0000-0000-0000E0000000}"/>
    <cellStyle name="20% - Accent5 2 6" xfId="962" xr:uid="{00000000-0005-0000-0000-0000E1000000}"/>
    <cellStyle name="20% - Accent5 2 7" xfId="963" xr:uid="{00000000-0005-0000-0000-0000E2000000}"/>
    <cellStyle name="20% - Accent5 2 8" xfId="964" xr:uid="{00000000-0005-0000-0000-0000E3000000}"/>
    <cellStyle name="20% - Accent5 2 9" xfId="965" xr:uid="{00000000-0005-0000-0000-0000E4000000}"/>
    <cellStyle name="20% - Accent5 3" xfId="278" xr:uid="{00000000-0005-0000-0000-0000E5000000}"/>
    <cellStyle name="20% - Accent5 3 2" xfId="967" xr:uid="{00000000-0005-0000-0000-0000E6000000}"/>
    <cellStyle name="20% - Accent5 3 2 2" xfId="13980" xr:uid="{00000000-0005-0000-0000-0000E7000000}"/>
    <cellStyle name="20% - Accent5 3 2 2 2" xfId="33907" xr:uid="{E41E2170-4797-40B3-8A2D-B90FEF284C3C}"/>
    <cellStyle name="20% - Accent5 3 3" xfId="13981" xr:uid="{00000000-0005-0000-0000-0000E8000000}"/>
    <cellStyle name="20% - Accent5 3 3 2" xfId="33908" xr:uid="{D7E09ABC-27F5-42AF-BD1C-C8741BADC0FB}"/>
    <cellStyle name="20% - Accent5 3 4" xfId="13982" xr:uid="{00000000-0005-0000-0000-0000E9000000}"/>
    <cellStyle name="20% - Accent5 3 4 2" xfId="33909" xr:uid="{8D0FDBC9-7BD2-4F89-95F9-EA1A7E17DB3F}"/>
    <cellStyle name="20% - Accent5 3 5" xfId="13983" xr:uid="{00000000-0005-0000-0000-0000EA000000}"/>
    <cellStyle name="20% - Accent5 3 5 2" xfId="33910" xr:uid="{3DEA3DEB-9870-47F6-9764-BBE8280F91E2}"/>
    <cellStyle name="20% - Accent5 3 6" xfId="13984" xr:uid="{00000000-0005-0000-0000-0000EB000000}"/>
    <cellStyle name="20% - Accent5 3 6 2" xfId="33911" xr:uid="{B528F423-3A7A-4712-AC15-7BD71B7A7AEA}"/>
    <cellStyle name="20% - Accent5 3 7" xfId="13985" xr:uid="{00000000-0005-0000-0000-0000EC000000}"/>
    <cellStyle name="20% - Accent5 3 8" xfId="966" xr:uid="{00000000-0005-0000-0000-0000ED000000}"/>
    <cellStyle name="20% - Accent5 4" xfId="380" xr:uid="{00000000-0005-0000-0000-0000EE000000}"/>
    <cellStyle name="20% - Accent5 4 2" xfId="969" xr:uid="{00000000-0005-0000-0000-0000EF000000}"/>
    <cellStyle name="20% - Accent5 4 2 2" xfId="13987" xr:uid="{00000000-0005-0000-0000-0000F0000000}"/>
    <cellStyle name="20% - Accent5 4 2 2 2" xfId="33913" xr:uid="{55567613-92CC-43C0-82B7-2E7D7D012D5A}"/>
    <cellStyle name="20% - Accent5 4 3" xfId="13988" xr:uid="{00000000-0005-0000-0000-0000F1000000}"/>
    <cellStyle name="20% - Accent5 4 3 2" xfId="33914" xr:uid="{E7DF4117-3DC8-4F8C-A78C-98DE65D388DE}"/>
    <cellStyle name="20% - Accent5 4 4" xfId="13989" xr:uid="{00000000-0005-0000-0000-0000F2000000}"/>
    <cellStyle name="20% - Accent5 4 4 2" xfId="33915" xr:uid="{0BF9D996-5BE6-4C78-87E7-364F5A7EC4CB}"/>
    <cellStyle name="20% - Accent5 4 5" xfId="13990" xr:uid="{00000000-0005-0000-0000-0000F3000000}"/>
    <cellStyle name="20% - Accent5 4 5 2" xfId="33916" xr:uid="{E03A8981-A61A-4159-A358-78D0DFADAC14}"/>
    <cellStyle name="20% - Accent5 4 6" xfId="13986" xr:uid="{00000000-0005-0000-0000-0000F4000000}"/>
    <cellStyle name="20% - Accent5 4 6 2" xfId="33912" xr:uid="{60B52EC0-6061-4A88-BCE0-903CADBB3DD6}"/>
    <cellStyle name="20% - Accent5 4 7" xfId="23320" xr:uid="{00000000-0005-0000-0000-0000F5000000}"/>
    <cellStyle name="20% - Accent5 4 8" xfId="968" xr:uid="{00000000-0005-0000-0000-0000F6000000}"/>
    <cellStyle name="20% - Accent5 5" xfId="381" xr:uid="{00000000-0005-0000-0000-0000F7000000}"/>
    <cellStyle name="20% - Accent5 5 2" xfId="13992" xr:uid="{00000000-0005-0000-0000-0000F8000000}"/>
    <cellStyle name="20% - Accent5 5 2 2" xfId="33918" xr:uid="{D1BAFCB2-BF6D-431E-9F63-43B291679680}"/>
    <cellStyle name="20% - Accent5 5 3" xfId="13993" xr:uid="{00000000-0005-0000-0000-0000F9000000}"/>
    <cellStyle name="20% - Accent5 5 3 2" xfId="33919" xr:uid="{4A463E13-48FE-4E46-B6A0-56F94C81AD2B}"/>
    <cellStyle name="20% - Accent5 5 4" xfId="13994" xr:uid="{00000000-0005-0000-0000-0000FA000000}"/>
    <cellStyle name="20% - Accent5 5 4 2" xfId="33920" xr:uid="{3384DCAC-BCF9-4739-A5BF-E2D1BAC9FAA2}"/>
    <cellStyle name="20% - Accent5 5 5" xfId="13995" xr:uid="{00000000-0005-0000-0000-0000FB000000}"/>
    <cellStyle name="20% - Accent5 5 5 2" xfId="33921" xr:uid="{5326D0D9-D38E-4879-8CA9-9D75906EE6C4}"/>
    <cellStyle name="20% - Accent5 5 6" xfId="13991" xr:uid="{00000000-0005-0000-0000-0000FC000000}"/>
    <cellStyle name="20% - Accent5 5 6 2" xfId="33917" xr:uid="{C2530ABC-58EA-4771-8AA9-71162BBBE5A7}"/>
    <cellStyle name="20% - Accent5 5 7" xfId="23319" xr:uid="{00000000-0005-0000-0000-0000FD000000}"/>
    <cellStyle name="20% - Accent5 5 8" xfId="970" xr:uid="{00000000-0005-0000-0000-0000FE000000}"/>
    <cellStyle name="20% - Accent5 6" xfId="13996" xr:uid="{00000000-0005-0000-0000-0000FF000000}"/>
    <cellStyle name="20% - Accent5 6 2" xfId="33922" xr:uid="{B1B0118E-19AF-412C-BFEF-A06DF2399AD0}"/>
    <cellStyle name="20% - Accent5 7" xfId="13997" xr:uid="{00000000-0005-0000-0000-000000010000}"/>
    <cellStyle name="20% - Accent5 7 2" xfId="33923" xr:uid="{6917BF99-4389-4E30-B9E6-802C01950FDE}"/>
    <cellStyle name="20% - Accent5 8" xfId="13998" xr:uid="{00000000-0005-0000-0000-000001010000}"/>
    <cellStyle name="20% - Accent5 8 2" xfId="33924" xr:uid="{874068B3-7F88-41D0-AA9E-49891A4961F7}"/>
    <cellStyle name="20% - Accent5 9" xfId="13999" xr:uid="{00000000-0005-0000-0000-000002010000}"/>
    <cellStyle name="20% - Accent5 9 2" xfId="33925" xr:uid="{F2A1CBBC-FEBE-468B-BD3F-4D6665A29C5F}"/>
    <cellStyle name="20% - Accent6" xfId="10" builtinId="50" customBuiltin="1"/>
    <cellStyle name="20% - Accent6 10" xfId="14000" xr:uid="{00000000-0005-0000-0000-000004010000}"/>
    <cellStyle name="20% - Accent6 10 2" xfId="33926" xr:uid="{7F528C22-A1D9-49B7-9224-FE69FBA3E2B3}"/>
    <cellStyle name="20% - Accent6 2" xfId="108" xr:uid="{00000000-0005-0000-0000-000005010000}"/>
    <cellStyle name="20% - Accent6 2 10" xfId="13772" xr:uid="{00000000-0005-0000-0000-000006010000}"/>
    <cellStyle name="20% - Accent6 2 10 2" xfId="33743" xr:uid="{2164A5C4-68D5-499E-8A73-4B08AA8A2457}"/>
    <cellStyle name="20% - Accent6 2 11" xfId="971" xr:uid="{00000000-0005-0000-0000-000007010000}"/>
    <cellStyle name="20% - Accent6 2 11 2" xfId="23920" xr:uid="{2CCD4925-D514-4599-810A-A985286192DD}"/>
    <cellStyle name="20% - Accent6 2 2" xfId="972" xr:uid="{00000000-0005-0000-0000-000008010000}"/>
    <cellStyle name="20% - Accent6 2 2 2" xfId="973" xr:uid="{00000000-0005-0000-0000-000009010000}"/>
    <cellStyle name="20% - Accent6 2 2 2 2" xfId="14001" xr:uid="{00000000-0005-0000-0000-00000A010000}"/>
    <cellStyle name="20% - Accent6 2 3" xfId="974" xr:uid="{00000000-0005-0000-0000-00000B010000}"/>
    <cellStyle name="20% - Accent6 2 3 2" xfId="14002" xr:uid="{00000000-0005-0000-0000-00000C010000}"/>
    <cellStyle name="20% - Accent6 2 4" xfId="975" xr:uid="{00000000-0005-0000-0000-00000D010000}"/>
    <cellStyle name="20% - Accent6 2 5" xfId="976" xr:uid="{00000000-0005-0000-0000-00000E010000}"/>
    <cellStyle name="20% - Accent6 2 6" xfId="977" xr:uid="{00000000-0005-0000-0000-00000F010000}"/>
    <cellStyle name="20% - Accent6 2 7" xfId="978" xr:uid="{00000000-0005-0000-0000-000010010000}"/>
    <cellStyle name="20% - Accent6 2 8" xfId="979" xr:uid="{00000000-0005-0000-0000-000011010000}"/>
    <cellStyle name="20% - Accent6 2 9" xfId="13780" xr:uid="{00000000-0005-0000-0000-000012010000}"/>
    <cellStyle name="20% - Accent6 2 9 2" xfId="33751" xr:uid="{3E480937-BAE3-45A2-85F3-06C91E0FD870}"/>
    <cellStyle name="20% - Accent6 3" xfId="277" xr:uid="{00000000-0005-0000-0000-000013010000}"/>
    <cellStyle name="20% - Accent6 3 2" xfId="981" xr:uid="{00000000-0005-0000-0000-000014010000}"/>
    <cellStyle name="20% - Accent6 3 2 2" xfId="14004" xr:uid="{00000000-0005-0000-0000-000015010000}"/>
    <cellStyle name="20% - Accent6 3 2 2 2" xfId="33928" xr:uid="{47ECE2A5-B289-4D8E-A033-6C2140BB7886}"/>
    <cellStyle name="20% - Accent6 3 3" xfId="14005" xr:uid="{00000000-0005-0000-0000-000016010000}"/>
    <cellStyle name="20% - Accent6 3 3 2" xfId="33929" xr:uid="{EE8655A8-6C80-4F0A-8730-3B8C2CCBEAD0}"/>
    <cellStyle name="20% - Accent6 3 4" xfId="14006" xr:uid="{00000000-0005-0000-0000-000017010000}"/>
    <cellStyle name="20% - Accent6 3 4 2" xfId="33930" xr:uid="{DE593D2B-2917-4B75-9278-DBBA8F933417}"/>
    <cellStyle name="20% - Accent6 3 5" xfId="14007" xr:uid="{00000000-0005-0000-0000-000018010000}"/>
    <cellStyle name="20% - Accent6 3 5 2" xfId="33931" xr:uid="{731C757E-0D39-465F-BE8E-459009AA8C86}"/>
    <cellStyle name="20% - Accent6 3 6" xfId="14008" xr:uid="{00000000-0005-0000-0000-000019010000}"/>
    <cellStyle name="20% - Accent6 3 6 2" xfId="33932" xr:uid="{49E1C112-F9CF-4FDB-B3AE-4D0316017CA0}"/>
    <cellStyle name="20% - Accent6 3 7" xfId="14009" xr:uid="{00000000-0005-0000-0000-00001A010000}"/>
    <cellStyle name="20% - Accent6 3 8" xfId="14003" xr:uid="{00000000-0005-0000-0000-00001B010000}"/>
    <cellStyle name="20% - Accent6 3 8 2" xfId="33927" xr:uid="{B4ACDE1C-A47B-4CB8-8DDE-CC8440CC3521}"/>
    <cellStyle name="20% - Accent6 3 9" xfId="980" xr:uid="{00000000-0005-0000-0000-00001C010000}"/>
    <cellStyle name="20% - Accent6 4" xfId="382" xr:uid="{00000000-0005-0000-0000-00001D010000}"/>
    <cellStyle name="20% - Accent6 4 2" xfId="983" xr:uid="{00000000-0005-0000-0000-00001E010000}"/>
    <cellStyle name="20% - Accent6 4 2 2" xfId="14011" xr:uid="{00000000-0005-0000-0000-00001F010000}"/>
    <cellStyle name="20% - Accent6 4 2 2 2" xfId="33934" xr:uid="{0C4C551E-3C64-42E4-BC7D-229D55B23EF3}"/>
    <cellStyle name="20% - Accent6 4 3" xfId="14012" xr:uid="{00000000-0005-0000-0000-000020010000}"/>
    <cellStyle name="20% - Accent6 4 3 2" xfId="33935" xr:uid="{6EFC36AD-E605-411E-A916-5BF6C84AC514}"/>
    <cellStyle name="20% - Accent6 4 4" xfId="14013" xr:uid="{00000000-0005-0000-0000-000021010000}"/>
    <cellStyle name="20% - Accent6 4 4 2" xfId="33936" xr:uid="{4F1957D1-A963-4E3E-9CF0-5AAA6CF9C6A6}"/>
    <cellStyle name="20% - Accent6 4 5" xfId="14014" xr:uid="{00000000-0005-0000-0000-000022010000}"/>
    <cellStyle name="20% - Accent6 4 5 2" xfId="33937" xr:uid="{46B72CC9-A527-4C2E-9D4C-A737A8EC539C}"/>
    <cellStyle name="20% - Accent6 4 6" xfId="14010" xr:uid="{00000000-0005-0000-0000-000023010000}"/>
    <cellStyle name="20% - Accent6 4 6 2" xfId="33933" xr:uid="{C066BBF6-4FE7-4B1F-A520-D4784B14EAB4}"/>
    <cellStyle name="20% - Accent6 4 7" xfId="982" xr:uid="{00000000-0005-0000-0000-000024010000}"/>
    <cellStyle name="20% - Accent6 5" xfId="383" xr:uid="{00000000-0005-0000-0000-000025010000}"/>
    <cellStyle name="20% - Accent6 5 2" xfId="14016" xr:uid="{00000000-0005-0000-0000-000026010000}"/>
    <cellStyle name="20% - Accent6 5 2 2" xfId="33939" xr:uid="{0577ACD3-A829-4CEB-99D1-2093117E52A4}"/>
    <cellStyle name="20% - Accent6 5 3" xfId="14017" xr:uid="{00000000-0005-0000-0000-000027010000}"/>
    <cellStyle name="20% - Accent6 5 3 2" xfId="33940" xr:uid="{C5CDED8E-1F70-41FD-A314-5D2659620DA5}"/>
    <cellStyle name="20% - Accent6 5 4" xfId="14018" xr:uid="{00000000-0005-0000-0000-000028010000}"/>
    <cellStyle name="20% - Accent6 5 4 2" xfId="33941" xr:uid="{5295724A-54F4-490C-9EBF-F123DD3B2B68}"/>
    <cellStyle name="20% - Accent6 5 5" xfId="14019" xr:uid="{00000000-0005-0000-0000-000029010000}"/>
    <cellStyle name="20% - Accent6 5 5 2" xfId="33942" xr:uid="{5B751F6A-27C4-4A4F-B4D0-94D72F082917}"/>
    <cellStyle name="20% - Accent6 5 6" xfId="14015" xr:uid="{00000000-0005-0000-0000-00002A010000}"/>
    <cellStyle name="20% - Accent6 5 6 2" xfId="33938" xr:uid="{EEB62AC8-EC7C-47E6-A2B7-42A98CDEABED}"/>
    <cellStyle name="20% - Accent6 6" xfId="14020" xr:uid="{00000000-0005-0000-0000-00002B010000}"/>
    <cellStyle name="20% - Accent6 6 2" xfId="33943" xr:uid="{F3B716E9-8F58-4E97-A3B3-275A6BF4E6A2}"/>
    <cellStyle name="20% - Accent6 7" xfId="14021" xr:uid="{00000000-0005-0000-0000-00002C010000}"/>
    <cellStyle name="20% - Accent6 7 2" xfId="33944" xr:uid="{63C87A10-0D60-4021-ABDC-B8167B3EAB99}"/>
    <cellStyle name="20% - Accent6 8" xfId="14022" xr:uid="{00000000-0005-0000-0000-00002D010000}"/>
    <cellStyle name="20% - Accent6 8 2" xfId="33945" xr:uid="{453B43CF-AE2E-4DE3-9545-7AC2EB8BAD35}"/>
    <cellStyle name="20% - Accent6 9" xfId="14023" xr:uid="{00000000-0005-0000-0000-00002E010000}"/>
    <cellStyle name="20% - Accent6 9 2" xfId="33946" xr:uid="{B1F30E23-BF21-413B-B644-64358BDD10DA}"/>
    <cellStyle name="40% - Accent1" xfId="11" builtinId="31" customBuiltin="1"/>
    <cellStyle name="40% - Accent1 10" xfId="14024" xr:uid="{00000000-0005-0000-0000-000030010000}"/>
    <cellStyle name="40% - Accent1 10 2" xfId="33947" xr:uid="{B3E0DA43-BD45-430E-8BE8-00050B739DCA}"/>
    <cellStyle name="40% - Accent1 11" xfId="14025" xr:uid="{00000000-0005-0000-0000-000031010000}"/>
    <cellStyle name="40% - Accent1 2" xfId="109" xr:uid="{00000000-0005-0000-0000-000032010000}"/>
    <cellStyle name="40% - Accent1 2 10" xfId="13781" xr:uid="{00000000-0005-0000-0000-000033010000}"/>
    <cellStyle name="40% - Accent1 2 10 2" xfId="33752" xr:uid="{35EC0B1A-2A07-4A20-A50B-1994B31B73B1}"/>
    <cellStyle name="40% - Accent1 2 11" xfId="13753" xr:uid="{00000000-0005-0000-0000-000034010000}"/>
    <cellStyle name="40% - Accent1 2 11 2" xfId="33729" xr:uid="{E9B2D4E3-1AC1-4F89-ACC3-2D3B63DA61E8}"/>
    <cellStyle name="40% - Accent1 2 12" xfId="984" xr:uid="{00000000-0005-0000-0000-000035010000}"/>
    <cellStyle name="40% - Accent1 2 12 2" xfId="23921" xr:uid="{BAD8330D-9931-4DAB-8291-180ED5257341}"/>
    <cellStyle name="40% - Accent1 2 2" xfId="985" xr:uid="{00000000-0005-0000-0000-000036010000}"/>
    <cellStyle name="40% - Accent1 2 2 2" xfId="986" xr:uid="{00000000-0005-0000-0000-000037010000}"/>
    <cellStyle name="40% - Accent1 2 2 2 2" xfId="14026" xr:uid="{00000000-0005-0000-0000-000038010000}"/>
    <cellStyle name="40% - Accent1 2 2 3" xfId="987" xr:uid="{00000000-0005-0000-0000-000039010000}"/>
    <cellStyle name="40% - Accent1 2 3" xfId="988" xr:uid="{00000000-0005-0000-0000-00003A010000}"/>
    <cellStyle name="40% - Accent1 2 3 2" xfId="989" xr:uid="{00000000-0005-0000-0000-00003B010000}"/>
    <cellStyle name="40% - Accent1 2 4" xfId="990" xr:uid="{00000000-0005-0000-0000-00003C010000}"/>
    <cellStyle name="40% - Accent1 2 4 2" xfId="991" xr:uid="{00000000-0005-0000-0000-00003D010000}"/>
    <cellStyle name="40% - Accent1 2 5" xfId="992" xr:uid="{00000000-0005-0000-0000-00003E010000}"/>
    <cellStyle name="40% - Accent1 2 6" xfId="993" xr:uid="{00000000-0005-0000-0000-00003F010000}"/>
    <cellStyle name="40% - Accent1 2 7" xfId="994" xr:uid="{00000000-0005-0000-0000-000040010000}"/>
    <cellStyle name="40% - Accent1 2 8" xfId="995" xr:uid="{00000000-0005-0000-0000-000041010000}"/>
    <cellStyle name="40% - Accent1 2 9" xfId="996" xr:uid="{00000000-0005-0000-0000-000042010000}"/>
    <cellStyle name="40% - Accent1 3" xfId="276" xr:uid="{00000000-0005-0000-0000-000043010000}"/>
    <cellStyle name="40% - Accent1 3 2" xfId="998" xr:uid="{00000000-0005-0000-0000-000044010000}"/>
    <cellStyle name="40% - Accent1 3 2 2" xfId="14027" xr:uid="{00000000-0005-0000-0000-000045010000}"/>
    <cellStyle name="40% - Accent1 3 2 2 2" xfId="33948" xr:uid="{B52CB34D-146F-447C-8C59-56B7F9E86614}"/>
    <cellStyle name="40% - Accent1 3 3" xfId="14028" xr:uid="{00000000-0005-0000-0000-000046010000}"/>
    <cellStyle name="40% - Accent1 3 3 2" xfId="33949" xr:uid="{CAED430E-00E5-4664-BFCC-A62B976366F2}"/>
    <cellStyle name="40% - Accent1 3 4" xfId="14029" xr:uid="{00000000-0005-0000-0000-000047010000}"/>
    <cellStyle name="40% - Accent1 3 4 2" xfId="33950" xr:uid="{AA4895DE-72AA-4233-A1D9-BA4E8F140909}"/>
    <cellStyle name="40% - Accent1 3 5" xfId="14030" xr:uid="{00000000-0005-0000-0000-000048010000}"/>
    <cellStyle name="40% - Accent1 3 5 2" xfId="33951" xr:uid="{79143287-692D-4B52-89F6-814EAF20AFB6}"/>
    <cellStyle name="40% - Accent1 3 6" xfId="14031" xr:uid="{00000000-0005-0000-0000-000049010000}"/>
    <cellStyle name="40% - Accent1 3 6 2" xfId="33952" xr:uid="{D41391CD-E3F7-493F-8258-0CC3F46AD5D3}"/>
    <cellStyle name="40% - Accent1 3 7" xfId="14032" xr:uid="{00000000-0005-0000-0000-00004A010000}"/>
    <cellStyle name="40% - Accent1 3 8" xfId="997" xr:uid="{00000000-0005-0000-0000-00004B010000}"/>
    <cellStyle name="40% - Accent1 4" xfId="384" xr:uid="{00000000-0005-0000-0000-00004C010000}"/>
    <cellStyle name="40% - Accent1 4 2" xfId="1000" xr:uid="{00000000-0005-0000-0000-00004D010000}"/>
    <cellStyle name="40% - Accent1 4 2 2" xfId="14034" xr:uid="{00000000-0005-0000-0000-00004E010000}"/>
    <cellStyle name="40% - Accent1 4 2 2 2" xfId="33954" xr:uid="{9788D04F-3B33-45A8-A790-B6ABE5B5C97E}"/>
    <cellStyle name="40% - Accent1 4 3" xfId="14035" xr:uid="{00000000-0005-0000-0000-00004F010000}"/>
    <cellStyle name="40% - Accent1 4 3 2" xfId="33955" xr:uid="{8201F032-2B40-44D2-B5EC-323D1C90E033}"/>
    <cellStyle name="40% - Accent1 4 4" xfId="14036" xr:uid="{00000000-0005-0000-0000-000050010000}"/>
    <cellStyle name="40% - Accent1 4 4 2" xfId="33956" xr:uid="{C966A27B-BE81-401C-9D3B-C1462F980E0F}"/>
    <cellStyle name="40% - Accent1 4 5" xfId="14037" xr:uid="{00000000-0005-0000-0000-000051010000}"/>
    <cellStyle name="40% - Accent1 4 5 2" xfId="33957" xr:uid="{2AE490E4-D0E5-4E08-97AE-BA5BE94D035A}"/>
    <cellStyle name="40% - Accent1 4 6" xfId="14033" xr:uid="{00000000-0005-0000-0000-000052010000}"/>
    <cellStyle name="40% - Accent1 4 6 2" xfId="33953" xr:uid="{884F899B-8C42-4CDD-8224-561E406EE156}"/>
    <cellStyle name="40% - Accent1 4 7" xfId="23318" xr:uid="{00000000-0005-0000-0000-000053010000}"/>
    <cellStyle name="40% - Accent1 4 8" xfId="999" xr:uid="{00000000-0005-0000-0000-000054010000}"/>
    <cellStyle name="40% - Accent1 5" xfId="385" xr:uid="{00000000-0005-0000-0000-000055010000}"/>
    <cellStyle name="40% - Accent1 5 2" xfId="14039" xr:uid="{00000000-0005-0000-0000-000056010000}"/>
    <cellStyle name="40% - Accent1 5 2 2" xfId="33959" xr:uid="{1CACF273-673F-41A0-AE0B-A3634F93D2BD}"/>
    <cellStyle name="40% - Accent1 5 3" xfId="14040" xr:uid="{00000000-0005-0000-0000-000057010000}"/>
    <cellStyle name="40% - Accent1 5 3 2" xfId="33960" xr:uid="{44EDEF7F-628C-4285-8188-456742E28396}"/>
    <cellStyle name="40% - Accent1 5 4" xfId="14041" xr:uid="{00000000-0005-0000-0000-000058010000}"/>
    <cellStyle name="40% - Accent1 5 4 2" xfId="33961" xr:uid="{867CFF48-F71C-419C-92EF-0836CB9C88FA}"/>
    <cellStyle name="40% - Accent1 5 5" xfId="14042" xr:uid="{00000000-0005-0000-0000-000059010000}"/>
    <cellStyle name="40% - Accent1 5 5 2" xfId="33962" xr:uid="{AC57744B-5B27-447A-9BEE-7200B836BBE7}"/>
    <cellStyle name="40% - Accent1 5 6" xfId="14038" xr:uid="{00000000-0005-0000-0000-00005A010000}"/>
    <cellStyle name="40% - Accent1 5 6 2" xfId="33958" xr:uid="{DFF2D7A0-991B-42FA-BDF4-FAFC1E7759AA}"/>
    <cellStyle name="40% - Accent1 5 7" xfId="23317" xr:uid="{00000000-0005-0000-0000-00005B010000}"/>
    <cellStyle name="40% - Accent1 5 8" xfId="1001" xr:uid="{00000000-0005-0000-0000-00005C010000}"/>
    <cellStyle name="40% - Accent1 6" xfId="14043" xr:uid="{00000000-0005-0000-0000-00005D010000}"/>
    <cellStyle name="40% - Accent1 6 2" xfId="33963" xr:uid="{89532E79-E514-4063-8FD7-802C0B366147}"/>
    <cellStyle name="40% - Accent1 7" xfId="14044" xr:uid="{00000000-0005-0000-0000-00005E010000}"/>
    <cellStyle name="40% - Accent1 7 2" xfId="33964" xr:uid="{1CA7BC73-DFDB-4E0A-B5B1-34DDCD10224A}"/>
    <cellStyle name="40% - Accent1 8" xfId="14045" xr:uid="{00000000-0005-0000-0000-00005F010000}"/>
    <cellStyle name="40% - Accent1 8 2" xfId="33965" xr:uid="{7EA67D54-0BFF-4D67-9EE5-A48016702B9A}"/>
    <cellStyle name="40% - Accent1 9" xfId="14046" xr:uid="{00000000-0005-0000-0000-000060010000}"/>
    <cellStyle name="40% - Accent1 9 2" xfId="33966" xr:uid="{47A2E6A5-94E2-44E1-8DDC-3D8C08C7DC52}"/>
    <cellStyle name="40% - Accent2" xfId="12" builtinId="35" customBuiltin="1"/>
    <cellStyle name="40% - Accent2 10" xfId="14047" xr:uid="{00000000-0005-0000-0000-000062010000}"/>
    <cellStyle name="40% - Accent2 10 2" xfId="33967" xr:uid="{DAF836FF-596C-476D-8E87-0A5CFE617FB6}"/>
    <cellStyle name="40% - Accent2 11" xfId="14048" xr:uid="{00000000-0005-0000-0000-000063010000}"/>
    <cellStyle name="40% - Accent2 2" xfId="110" xr:uid="{00000000-0005-0000-0000-000064010000}"/>
    <cellStyle name="40% - Accent2 2 10" xfId="13782" xr:uid="{00000000-0005-0000-0000-000065010000}"/>
    <cellStyle name="40% - Accent2 2 10 2" xfId="33753" xr:uid="{B91FABE6-2488-4E93-B99E-C414E52F4496}"/>
    <cellStyle name="40% - Accent2 2 11" xfId="13757" xr:uid="{00000000-0005-0000-0000-000066010000}"/>
    <cellStyle name="40% - Accent2 2 11 2" xfId="33732" xr:uid="{753B37A1-4C9B-48E4-901C-4659B7E89EA1}"/>
    <cellStyle name="40% - Accent2 2 12" xfId="1002" xr:uid="{00000000-0005-0000-0000-000067010000}"/>
    <cellStyle name="40% - Accent2 2 12 2" xfId="23922" xr:uid="{9E9D0646-D0F5-446E-AFA9-ADD131BA4692}"/>
    <cellStyle name="40% - Accent2 2 2" xfId="1003" xr:uid="{00000000-0005-0000-0000-000068010000}"/>
    <cellStyle name="40% - Accent2 2 2 2" xfId="1004" xr:uid="{00000000-0005-0000-0000-000069010000}"/>
    <cellStyle name="40% - Accent2 2 2 2 2" xfId="14049" xr:uid="{00000000-0005-0000-0000-00006A010000}"/>
    <cellStyle name="40% - Accent2 2 2 3" xfId="1005" xr:uid="{00000000-0005-0000-0000-00006B010000}"/>
    <cellStyle name="40% - Accent2 2 3" xfId="1006" xr:uid="{00000000-0005-0000-0000-00006C010000}"/>
    <cellStyle name="40% - Accent2 2 3 2" xfId="1007" xr:uid="{00000000-0005-0000-0000-00006D010000}"/>
    <cellStyle name="40% - Accent2 2 4" xfId="1008" xr:uid="{00000000-0005-0000-0000-00006E010000}"/>
    <cellStyle name="40% - Accent2 2 4 2" xfId="1009" xr:uid="{00000000-0005-0000-0000-00006F010000}"/>
    <cellStyle name="40% - Accent2 2 5" xfId="1010" xr:uid="{00000000-0005-0000-0000-000070010000}"/>
    <cellStyle name="40% - Accent2 2 6" xfId="1011" xr:uid="{00000000-0005-0000-0000-000071010000}"/>
    <cellStyle name="40% - Accent2 2 7" xfId="1012" xr:uid="{00000000-0005-0000-0000-000072010000}"/>
    <cellStyle name="40% - Accent2 2 8" xfId="1013" xr:uid="{00000000-0005-0000-0000-000073010000}"/>
    <cellStyle name="40% - Accent2 2 9" xfId="1014" xr:uid="{00000000-0005-0000-0000-000074010000}"/>
    <cellStyle name="40% - Accent2 3" xfId="275" xr:uid="{00000000-0005-0000-0000-000075010000}"/>
    <cellStyle name="40% - Accent2 3 2" xfId="1016" xr:uid="{00000000-0005-0000-0000-000076010000}"/>
    <cellStyle name="40% - Accent2 3 2 2" xfId="14050" xr:uid="{00000000-0005-0000-0000-000077010000}"/>
    <cellStyle name="40% - Accent2 3 2 2 2" xfId="33968" xr:uid="{89DC58DC-F3D4-4672-AAEF-B991CA3473CE}"/>
    <cellStyle name="40% - Accent2 3 3" xfId="14051" xr:uid="{00000000-0005-0000-0000-000078010000}"/>
    <cellStyle name="40% - Accent2 3 3 2" xfId="33969" xr:uid="{A132ADC1-6B80-4A06-BEDA-DDFA42A4B0B5}"/>
    <cellStyle name="40% - Accent2 3 4" xfId="14052" xr:uid="{00000000-0005-0000-0000-000079010000}"/>
    <cellStyle name="40% - Accent2 3 4 2" xfId="33970" xr:uid="{C3A72A37-C7E2-44F0-BF5F-F556E36F0073}"/>
    <cellStyle name="40% - Accent2 3 5" xfId="14053" xr:uid="{00000000-0005-0000-0000-00007A010000}"/>
    <cellStyle name="40% - Accent2 3 5 2" xfId="33971" xr:uid="{E25251E3-0D2D-4ABD-BB07-8C76BE5C6206}"/>
    <cellStyle name="40% - Accent2 3 6" xfId="14054" xr:uid="{00000000-0005-0000-0000-00007B010000}"/>
    <cellStyle name="40% - Accent2 3 6 2" xfId="33972" xr:uid="{D0357E72-D05B-470C-A189-9E39DA36E95B}"/>
    <cellStyle name="40% - Accent2 3 7" xfId="14055" xr:uid="{00000000-0005-0000-0000-00007C010000}"/>
    <cellStyle name="40% - Accent2 3 8" xfId="1015" xr:uid="{00000000-0005-0000-0000-00007D010000}"/>
    <cellStyle name="40% - Accent2 4" xfId="386" xr:uid="{00000000-0005-0000-0000-00007E010000}"/>
    <cellStyle name="40% - Accent2 4 2" xfId="1018" xr:uid="{00000000-0005-0000-0000-00007F010000}"/>
    <cellStyle name="40% - Accent2 4 2 2" xfId="14057" xr:uid="{00000000-0005-0000-0000-000080010000}"/>
    <cellStyle name="40% - Accent2 4 2 2 2" xfId="33974" xr:uid="{7C71CE85-08A0-4B86-B939-00246EB2C245}"/>
    <cellStyle name="40% - Accent2 4 3" xfId="14058" xr:uid="{00000000-0005-0000-0000-000081010000}"/>
    <cellStyle name="40% - Accent2 4 3 2" xfId="33975" xr:uid="{BE9D2D43-C710-4E73-8F25-4655026BEBCE}"/>
    <cellStyle name="40% - Accent2 4 4" xfId="14059" xr:uid="{00000000-0005-0000-0000-000082010000}"/>
    <cellStyle name="40% - Accent2 4 4 2" xfId="33976" xr:uid="{AE66DFDD-5902-42A3-8090-2A6262F1148B}"/>
    <cellStyle name="40% - Accent2 4 5" xfId="14060" xr:uid="{00000000-0005-0000-0000-000083010000}"/>
    <cellStyle name="40% - Accent2 4 5 2" xfId="33977" xr:uid="{BE2377C3-CFD6-4CC0-B9F8-8325231CF05D}"/>
    <cellStyle name="40% - Accent2 4 6" xfId="14056" xr:uid="{00000000-0005-0000-0000-000084010000}"/>
    <cellStyle name="40% - Accent2 4 6 2" xfId="33973" xr:uid="{1BFC9AEA-33DA-429D-9ECB-6290C68E4574}"/>
    <cellStyle name="40% - Accent2 4 7" xfId="23316" xr:uid="{00000000-0005-0000-0000-000085010000}"/>
    <cellStyle name="40% - Accent2 4 8" xfId="1017" xr:uid="{00000000-0005-0000-0000-000086010000}"/>
    <cellStyle name="40% - Accent2 5" xfId="387" xr:uid="{00000000-0005-0000-0000-000087010000}"/>
    <cellStyle name="40% - Accent2 5 2" xfId="14062" xr:uid="{00000000-0005-0000-0000-000088010000}"/>
    <cellStyle name="40% - Accent2 5 2 2" xfId="33979" xr:uid="{7936585E-0D8E-4A89-9AAC-8309536D7964}"/>
    <cellStyle name="40% - Accent2 5 3" xfId="14063" xr:uid="{00000000-0005-0000-0000-000089010000}"/>
    <cellStyle name="40% - Accent2 5 3 2" xfId="33980" xr:uid="{C5DCC7F5-BAE0-4B43-B9A0-F31C3413ED16}"/>
    <cellStyle name="40% - Accent2 5 4" xfId="14064" xr:uid="{00000000-0005-0000-0000-00008A010000}"/>
    <cellStyle name="40% - Accent2 5 4 2" xfId="33981" xr:uid="{D60F4125-627D-451C-93C1-C44CA9112802}"/>
    <cellStyle name="40% - Accent2 5 5" xfId="14065" xr:uid="{00000000-0005-0000-0000-00008B010000}"/>
    <cellStyle name="40% - Accent2 5 5 2" xfId="33982" xr:uid="{A011C152-A700-4E55-AF2A-6122D557783E}"/>
    <cellStyle name="40% - Accent2 5 6" xfId="14061" xr:uid="{00000000-0005-0000-0000-00008C010000}"/>
    <cellStyle name="40% - Accent2 5 6 2" xfId="33978" xr:uid="{FABA9F51-4E3D-44AE-9D41-36A401F4DD46}"/>
    <cellStyle name="40% - Accent2 5 7" xfId="23315" xr:uid="{00000000-0005-0000-0000-00008D010000}"/>
    <cellStyle name="40% - Accent2 5 8" xfId="1019" xr:uid="{00000000-0005-0000-0000-00008E010000}"/>
    <cellStyle name="40% - Accent2 6" xfId="14066" xr:uid="{00000000-0005-0000-0000-00008F010000}"/>
    <cellStyle name="40% - Accent2 6 2" xfId="33983" xr:uid="{582A7B63-5239-47F7-B104-C22CB38F4371}"/>
    <cellStyle name="40% - Accent2 7" xfId="14067" xr:uid="{00000000-0005-0000-0000-000090010000}"/>
    <cellStyle name="40% - Accent2 7 2" xfId="33984" xr:uid="{E7641BCB-422C-413C-87FA-C7677EA33D26}"/>
    <cellStyle name="40% - Accent2 8" xfId="14068" xr:uid="{00000000-0005-0000-0000-000091010000}"/>
    <cellStyle name="40% - Accent2 8 2" xfId="33985" xr:uid="{C50C45C7-B5F7-4499-8058-F19CF2C3F12C}"/>
    <cellStyle name="40% - Accent2 9" xfId="14069" xr:uid="{00000000-0005-0000-0000-000092010000}"/>
    <cellStyle name="40% - Accent2 9 2" xfId="33986" xr:uid="{B9115C75-8FAB-4D87-B12F-E2F3BDD347C1}"/>
    <cellStyle name="40% - Accent3" xfId="13" builtinId="39" customBuiltin="1"/>
    <cellStyle name="40% - Accent3 10" xfId="14070" xr:uid="{00000000-0005-0000-0000-000094010000}"/>
    <cellStyle name="40% - Accent3 10 2" xfId="33987" xr:uid="{63BD0F30-3BDC-460B-8409-515C9C089709}"/>
    <cellStyle name="40% - Accent3 11" xfId="14071" xr:uid="{00000000-0005-0000-0000-000095010000}"/>
    <cellStyle name="40% - Accent3 2" xfId="111" xr:uid="{00000000-0005-0000-0000-000096010000}"/>
    <cellStyle name="40% - Accent3 2 10" xfId="13783" xr:uid="{00000000-0005-0000-0000-000097010000}"/>
    <cellStyle name="40% - Accent3 2 10 2" xfId="33754" xr:uid="{26109B63-E755-48A0-AF99-57CF6271C37D}"/>
    <cellStyle name="40% - Accent3 2 11" xfId="13761" xr:uid="{00000000-0005-0000-0000-000098010000}"/>
    <cellStyle name="40% - Accent3 2 11 2" xfId="33735" xr:uid="{BB86C8A0-E4F6-471C-A729-0FF35D3E46F5}"/>
    <cellStyle name="40% - Accent3 2 12" xfId="1020" xr:uid="{00000000-0005-0000-0000-000099010000}"/>
    <cellStyle name="40% - Accent3 2 12 2" xfId="23923" xr:uid="{EEEC7086-8449-46D7-A99D-80C60D79FE68}"/>
    <cellStyle name="40% - Accent3 2 2" xfId="1021" xr:uid="{00000000-0005-0000-0000-00009A010000}"/>
    <cellStyle name="40% - Accent3 2 2 2" xfId="1022" xr:uid="{00000000-0005-0000-0000-00009B010000}"/>
    <cellStyle name="40% - Accent3 2 2 2 2" xfId="14072" xr:uid="{00000000-0005-0000-0000-00009C010000}"/>
    <cellStyle name="40% - Accent3 2 2 3" xfId="1023" xr:uid="{00000000-0005-0000-0000-00009D010000}"/>
    <cellStyle name="40% - Accent3 2 3" xfId="1024" xr:uid="{00000000-0005-0000-0000-00009E010000}"/>
    <cellStyle name="40% - Accent3 2 3 2" xfId="1025" xr:uid="{00000000-0005-0000-0000-00009F010000}"/>
    <cellStyle name="40% - Accent3 2 4" xfId="1026" xr:uid="{00000000-0005-0000-0000-0000A0010000}"/>
    <cellStyle name="40% - Accent3 2 4 2" xfId="1027" xr:uid="{00000000-0005-0000-0000-0000A1010000}"/>
    <cellStyle name="40% - Accent3 2 5" xfId="1028" xr:uid="{00000000-0005-0000-0000-0000A2010000}"/>
    <cellStyle name="40% - Accent3 2 6" xfId="1029" xr:uid="{00000000-0005-0000-0000-0000A3010000}"/>
    <cellStyle name="40% - Accent3 2 7" xfId="1030" xr:uid="{00000000-0005-0000-0000-0000A4010000}"/>
    <cellStyle name="40% - Accent3 2 8" xfId="1031" xr:uid="{00000000-0005-0000-0000-0000A5010000}"/>
    <cellStyle name="40% - Accent3 2 9" xfId="1032" xr:uid="{00000000-0005-0000-0000-0000A6010000}"/>
    <cellStyle name="40% - Accent3 3" xfId="274" xr:uid="{00000000-0005-0000-0000-0000A7010000}"/>
    <cellStyle name="40% - Accent3 3 2" xfId="1034" xr:uid="{00000000-0005-0000-0000-0000A8010000}"/>
    <cellStyle name="40% - Accent3 3 2 2" xfId="14073" xr:uid="{00000000-0005-0000-0000-0000A9010000}"/>
    <cellStyle name="40% - Accent3 3 2 2 2" xfId="33988" xr:uid="{87041586-66D6-4873-A69F-E4EE45B79DD1}"/>
    <cellStyle name="40% - Accent3 3 3" xfId="14074" xr:uid="{00000000-0005-0000-0000-0000AA010000}"/>
    <cellStyle name="40% - Accent3 3 3 2" xfId="33989" xr:uid="{6D9C2A23-221E-4ABD-ABCF-EAE908B311AB}"/>
    <cellStyle name="40% - Accent3 3 4" xfId="14075" xr:uid="{00000000-0005-0000-0000-0000AB010000}"/>
    <cellStyle name="40% - Accent3 3 4 2" xfId="33990" xr:uid="{52EBF531-3EB6-41E3-ACC8-8DE230425FE4}"/>
    <cellStyle name="40% - Accent3 3 5" xfId="14076" xr:uid="{00000000-0005-0000-0000-0000AC010000}"/>
    <cellStyle name="40% - Accent3 3 5 2" xfId="33991" xr:uid="{A8008189-637E-424C-B4B1-A0C52B4AB6CA}"/>
    <cellStyle name="40% - Accent3 3 6" xfId="14077" xr:uid="{00000000-0005-0000-0000-0000AD010000}"/>
    <cellStyle name="40% - Accent3 3 6 2" xfId="33992" xr:uid="{E7FC4871-8AFC-4D6A-93BB-C637B9114796}"/>
    <cellStyle name="40% - Accent3 3 7" xfId="14078" xr:uid="{00000000-0005-0000-0000-0000AE010000}"/>
    <cellStyle name="40% - Accent3 3 8" xfId="1033" xr:uid="{00000000-0005-0000-0000-0000AF010000}"/>
    <cellStyle name="40% - Accent3 4" xfId="388" xr:uid="{00000000-0005-0000-0000-0000B0010000}"/>
    <cellStyle name="40% - Accent3 4 2" xfId="1036" xr:uid="{00000000-0005-0000-0000-0000B1010000}"/>
    <cellStyle name="40% - Accent3 4 2 2" xfId="14080" xr:uid="{00000000-0005-0000-0000-0000B2010000}"/>
    <cellStyle name="40% - Accent3 4 2 2 2" xfId="33994" xr:uid="{49E0D778-E1E9-4124-8F3A-4371FD03AC4D}"/>
    <cellStyle name="40% - Accent3 4 3" xfId="14081" xr:uid="{00000000-0005-0000-0000-0000B3010000}"/>
    <cellStyle name="40% - Accent3 4 3 2" xfId="33995" xr:uid="{0A6211A9-CFD2-471C-9643-48F9DFC2B72E}"/>
    <cellStyle name="40% - Accent3 4 4" xfId="14082" xr:uid="{00000000-0005-0000-0000-0000B4010000}"/>
    <cellStyle name="40% - Accent3 4 4 2" xfId="33996" xr:uid="{6DA1A0F2-F5CE-46AE-8421-1253F361AF00}"/>
    <cellStyle name="40% - Accent3 4 5" xfId="14083" xr:uid="{00000000-0005-0000-0000-0000B5010000}"/>
    <cellStyle name="40% - Accent3 4 5 2" xfId="33997" xr:uid="{C624C80F-EFC8-4C11-BC8F-975EC398261C}"/>
    <cellStyle name="40% - Accent3 4 6" xfId="14079" xr:uid="{00000000-0005-0000-0000-0000B6010000}"/>
    <cellStyle name="40% - Accent3 4 6 2" xfId="33993" xr:uid="{588166E4-6870-452B-9290-F9F25153DD27}"/>
    <cellStyle name="40% - Accent3 4 7" xfId="23314" xr:uid="{00000000-0005-0000-0000-0000B7010000}"/>
    <cellStyle name="40% - Accent3 4 8" xfId="1035" xr:uid="{00000000-0005-0000-0000-0000B8010000}"/>
    <cellStyle name="40% - Accent3 5" xfId="389" xr:uid="{00000000-0005-0000-0000-0000B9010000}"/>
    <cellStyle name="40% - Accent3 5 2" xfId="14085" xr:uid="{00000000-0005-0000-0000-0000BA010000}"/>
    <cellStyle name="40% - Accent3 5 2 2" xfId="33999" xr:uid="{70EFACA9-F42A-496A-A57B-2400FEDC5DCC}"/>
    <cellStyle name="40% - Accent3 5 3" xfId="14086" xr:uid="{00000000-0005-0000-0000-0000BB010000}"/>
    <cellStyle name="40% - Accent3 5 3 2" xfId="34000" xr:uid="{29EC35B8-2BD6-4FB0-B2F7-B22BAD0F2A60}"/>
    <cellStyle name="40% - Accent3 5 4" xfId="14087" xr:uid="{00000000-0005-0000-0000-0000BC010000}"/>
    <cellStyle name="40% - Accent3 5 4 2" xfId="34001" xr:uid="{EFFAA33B-50B0-423D-98C1-2C880791D738}"/>
    <cellStyle name="40% - Accent3 5 5" xfId="14088" xr:uid="{00000000-0005-0000-0000-0000BD010000}"/>
    <cellStyle name="40% - Accent3 5 5 2" xfId="34002" xr:uid="{EC045229-F394-4467-8BAA-C8753E493ED9}"/>
    <cellStyle name="40% - Accent3 5 6" xfId="14084" xr:uid="{00000000-0005-0000-0000-0000BE010000}"/>
    <cellStyle name="40% - Accent3 5 6 2" xfId="33998" xr:uid="{3D8B10AC-0267-4213-9FAC-EFA801716769}"/>
    <cellStyle name="40% - Accent3 5 7" xfId="23313" xr:uid="{00000000-0005-0000-0000-0000BF010000}"/>
    <cellStyle name="40% - Accent3 5 8" xfId="1037" xr:uid="{00000000-0005-0000-0000-0000C0010000}"/>
    <cellStyle name="40% - Accent3 6" xfId="14089" xr:uid="{00000000-0005-0000-0000-0000C1010000}"/>
    <cellStyle name="40% - Accent3 6 2" xfId="34003" xr:uid="{42436042-CA53-44DC-9C67-F2A024FF8197}"/>
    <cellStyle name="40% - Accent3 7" xfId="14090" xr:uid="{00000000-0005-0000-0000-0000C2010000}"/>
    <cellStyle name="40% - Accent3 7 2" xfId="34004" xr:uid="{8E08DCBE-AFE4-49FB-916C-29732BC20766}"/>
    <cellStyle name="40% - Accent3 8" xfId="14091" xr:uid="{00000000-0005-0000-0000-0000C3010000}"/>
    <cellStyle name="40% - Accent3 8 2" xfId="34005" xr:uid="{4949193A-73FE-4865-9596-780E0427412B}"/>
    <cellStyle name="40% - Accent3 9" xfId="14092" xr:uid="{00000000-0005-0000-0000-0000C4010000}"/>
    <cellStyle name="40% - Accent3 9 2" xfId="34006" xr:uid="{3E31FDBA-BDE0-41E8-8DF7-D239FE12E78D}"/>
    <cellStyle name="40% - Accent4" xfId="14" builtinId="43" customBuiltin="1"/>
    <cellStyle name="40% - Accent4 10" xfId="14093" xr:uid="{00000000-0005-0000-0000-0000C6010000}"/>
    <cellStyle name="40% - Accent4 10 2" xfId="34007" xr:uid="{92591890-D6E4-4E51-8859-B392A127B47A}"/>
    <cellStyle name="40% - Accent4 11" xfId="14094" xr:uid="{00000000-0005-0000-0000-0000C7010000}"/>
    <cellStyle name="40% - Accent4 2" xfId="112" xr:uid="{00000000-0005-0000-0000-0000C8010000}"/>
    <cellStyle name="40% - Accent4 2 10" xfId="13784" xr:uid="{00000000-0005-0000-0000-0000C9010000}"/>
    <cellStyle name="40% - Accent4 2 10 2" xfId="33755" xr:uid="{E4F01DA3-0739-4AAD-8A40-16068377EF6D}"/>
    <cellStyle name="40% - Accent4 2 11" xfId="13765" xr:uid="{00000000-0005-0000-0000-0000CA010000}"/>
    <cellStyle name="40% - Accent4 2 11 2" xfId="33738" xr:uid="{26774A3A-C50F-478D-986A-A24A5EA87585}"/>
    <cellStyle name="40% - Accent4 2 12" xfId="1038" xr:uid="{00000000-0005-0000-0000-0000CB010000}"/>
    <cellStyle name="40% - Accent4 2 12 2" xfId="23924" xr:uid="{697D390F-D7A0-496E-B735-A2C64AE5634D}"/>
    <cellStyle name="40% - Accent4 2 2" xfId="1039" xr:uid="{00000000-0005-0000-0000-0000CC010000}"/>
    <cellStyle name="40% - Accent4 2 2 2" xfId="1040" xr:uid="{00000000-0005-0000-0000-0000CD010000}"/>
    <cellStyle name="40% - Accent4 2 2 2 2" xfId="14095" xr:uid="{00000000-0005-0000-0000-0000CE010000}"/>
    <cellStyle name="40% - Accent4 2 2 3" xfId="1041" xr:uid="{00000000-0005-0000-0000-0000CF010000}"/>
    <cellStyle name="40% - Accent4 2 3" xfId="1042" xr:uid="{00000000-0005-0000-0000-0000D0010000}"/>
    <cellStyle name="40% - Accent4 2 3 2" xfId="1043" xr:uid="{00000000-0005-0000-0000-0000D1010000}"/>
    <cellStyle name="40% - Accent4 2 4" xfId="1044" xr:uid="{00000000-0005-0000-0000-0000D2010000}"/>
    <cellStyle name="40% - Accent4 2 4 2" xfId="1045" xr:uid="{00000000-0005-0000-0000-0000D3010000}"/>
    <cellStyle name="40% - Accent4 2 5" xfId="1046" xr:uid="{00000000-0005-0000-0000-0000D4010000}"/>
    <cellStyle name="40% - Accent4 2 6" xfId="1047" xr:uid="{00000000-0005-0000-0000-0000D5010000}"/>
    <cellStyle name="40% - Accent4 2 7" xfId="1048" xr:uid="{00000000-0005-0000-0000-0000D6010000}"/>
    <cellStyle name="40% - Accent4 2 8" xfId="1049" xr:uid="{00000000-0005-0000-0000-0000D7010000}"/>
    <cellStyle name="40% - Accent4 2 9" xfId="1050" xr:uid="{00000000-0005-0000-0000-0000D8010000}"/>
    <cellStyle name="40% - Accent4 3" xfId="273" xr:uid="{00000000-0005-0000-0000-0000D9010000}"/>
    <cellStyle name="40% - Accent4 3 2" xfId="1052" xr:uid="{00000000-0005-0000-0000-0000DA010000}"/>
    <cellStyle name="40% - Accent4 3 2 2" xfId="14096" xr:uid="{00000000-0005-0000-0000-0000DB010000}"/>
    <cellStyle name="40% - Accent4 3 2 2 2" xfId="34008" xr:uid="{AA79E851-D55C-48AD-A91E-5C344E6B5A32}"/>
    <cellStyle name="40% - Accent4 3 3" xfId="14097" xr:uid="{00000000-0005-0000-0000-0000DC010000}"/>
    <cellStyle name="40% - Accent4 3 3 2" xfId="34009" xr:uid="{596A32C4-5B20-4035-8D3C-23D94E887AC0}"/>
    <cellStyle name="40% - Accent4 3 4" xfId="14098" xr:uid="{00000000-0005-0000-0000-0000DD010000}"/>
    <cellStyle name="40% - Accent4 3 4 2" xfId="34010" xr:uid="{6C6F5D52-517C-49B6-9447-97F51D3D087F}"/>
    <cellStyle name="40% - Accent4 3 5" xfId="14099" xr:uid="{00000000-0005-0000-0000-0000DE010000}"/>
    <cellStyle name="40% - Accent4 3 5 2" xfId="34011" xr:uid="{24C28DDF-AD4F-4637-BCD6-27977BF1B859}"/>
    <cellStyle name="40% - Accent4 3 6" xfId="14100" xr:uid="{00000000-0005-0000-0000-0000DF010000}"/>
    <cellStyle name="40% - Accent4 3 6 2" xfId="34012" xr:uid="{DE1789A2-9B11-43C5-8DB5-5E664C8BE007}"/>
    <cellStyle name="40% - Accent4 3 7" xfId="14101" xr:uid="{00000000-0005-0000-0000-0000E0010000}"/>
    <cellStyle name="40% - Accent4 3 8" xfId="1051" xr:uid="{00000000-0005-0000-0000-0000E1010000}"/>
    <cellStyle name="40% - Accent4 4" xfId="390" xr:uid="{00000000-0005-0000-0000-0000E2010000}"/>
    <cellStyle name="40% - Accent4 4 2" xfId="1054" xr:uid="{00000000-0005-0000-0000-0000E3010000}"/>
    <cellStyle name="40% - Accent4 4 2 2" xfId="14103" xr:uid="{00000000-0005-0000-0000-0000E4010000}"/>
    <cellStyle name="40% - Accent4 4 2 2 2" xfId="34014" xr:uid="{79831E71-F01C-4003-BE5B-84CB38AE9EFA}"/>
    <cellStyle name="40% - Accent4 4 3" xfId="14104" xr:uid="{00000000-0005-0000-0000-0000E5010000}"/>
    <cellStyle name="40% - Accent4 4 3 2" xfId="34015" xr:uid="{E7C950EC-542F-41CB-843E-9F4E228B27E3}"/>
    <cellStyle name="40% - Accent4 4 4" xfId="14105" xr:uid="{00000000-0005-0000-0000-0000E6010000}"/>
    <cellStyle name="40% - Accent4 4 4 2" xfId="34016" xr:uid="{2E627EC6-921D-4698-941A-0DB50CBF250C}"/>
    <cellStyle name="40% - Accent4 4 5" xfId="14106" xr:uid="{00000000-0005-0000-0000-0000E7010000}"/>
    <cellStyle name="40% - Accent4 4 5 2" xfId="34017" xr:uid="{432FED39-B71A-4664-AF97-C02C4344EDA4}"/>
    <cellStyle name="40% - Accent4 4 6" xfId="14102" xr:uid="{00000000-0005-0000-0000-0000E8010000}"/>
    <cellStyle name="40% - Accent4 4 6 2" xfId="34013" xr:uid="{9E224639-2C02-4C5A-ABDF-C502AF5CE2FD}"/>
    <cellStyle name="40% - Accent4 4 7" xfId="23312" xr:uid="{00000000-0005-0000-0000-0000E9010000}"/>
    <cellStyle name="40% - Accent4 4 8" xfId="1053" xr:uid="{00000000-0005-0000-0000-0000EA010000}"/>
    <cellStyle name="40% - Accent4 5" xfId="391" xr:uid="{00000000-0005-0000-0000-0000EB010000}"/>
    <cellStyle name="40% - Accent4 5 2" xfId="14108" xr:uid="{00000000-0005-0000-0000-0000EC010000}"/>
    <cellStyle name="40% - Accent4 5 2 2" xfId="34019" xr:uid="{D8B9F491-FD60-4FA6-B2CA-B9B7256FF653}"/>
    <cellStyle name="40% - Accent4 5 3" xfId="14109" xr:uid="{00000000-0005-0000-0000-0000ED010000}"/>
    <cellStyle name="40% - Accent4 5 3 2" xfId="34020" xr:uid="{D4FC4868-C1EB-4708-85EB-D9A1AEEC5C83}"/>
    <cellStyle name="40% - Accent4 5 4" xfId="14110" xr:uid="{00000000-0005-0000-0000-0000EE010000}"/>
    <cellStyle name="40% - Accent4 5 4 2" xfId="34021" xr:uid="{B3C7044C-1B8F-4634-9AD3-B9CF74F3CC82}"/>
    <cellStyle name="40% - Accent4 5 5" xfId="14111" xr:uid="{00000000-0005-0000-0000-0000EF010000}"/>
    <cellStyle name="40% - Accent4 5 5 2" xfId="34022" xr:uid="{77DE88D9-0099-4A36-8665-F1A303D2F43B}"/>
    <cellStyle name="40% - Accent4 5 6" xfId="14107" xr:uid="{00000000-0005-0000-0000-0000F0010000}"/>
    <cellStyle name="40% - Accent4 5 6 2" xfId="34018" xr:uid="{93C824E5-E298-4700-9BF5-E46BEC3100D7}"/>
    <cellStyle name="40% - Accent4 5 7" xfId="23311" xr:uid="{00000000-0005-0000-0000-0000F1010000}"/>
    <cellStyle name="40% - Accent4 5 8" xfId="1055" xr:uid="{00000000-0005-0000-0000-0000F2010000}"/>
    <cellStyle name="40% - Accent4 6" xfId="14112" xr:uid="{00000000-0005-0000-0000-0000F3010000}"/>
    <cellStyle name="40% - Accent4 6 2" xfId="34023" xr:uid="{DF4C40B7-F946-419C-8D2E-C5EB71300FC4}"/>
    <cellStyle name="40% - Accent4 7" xfId="14113" xr:uid="{00000000-0005-0000-0000-0000F4010000}"/>
    <cellStyle name="40% - Accent4 7 2" xfId="34024" xr:uid="{B4B05A59-78DA-4469-8CF2-647D447A5159}"/>
    <cellStyle name="40% - Accent4 8" xfId="14114" xr:uid="{00000000-0005-0000-0000-0000F5010000}"/>
    <cellStyle name="40% - Accent4 8 2" xfId="34025" xr:uid="{9E963892-6640-465F-9620-BE75110EF817}"/>
    <cellStyle name="40% - Accent4 9" xfId="14115" xr:uid="{00000000-0005-0000-0000-0000F6010000}"/>
    <cellStyle name="40% - Accent4 9 2" xfId="34026" xr:uid="{7A827745-2DC4-45EA-94DD-EDF9CDC3BC11}"/>
    <cellStyle name="40% - Accent5" xfId="15" builtinId="47" customBuiltin="1"/>
    <cellStyle name="40% - Accent5 10" xfId="14116" xr:uid="{00000000-0005-0000-0000-0000F8010000}"/>
    <cellStyle name="40% - Accent5 10 2" xfId="34027" xr:uid="{EDBB9924-7979-44E5-81F5-E91F0680A5D6}"/>
    <cellStyle name="40% - Accent5 11" xfId="14117" xr:uid="{00000000-0005-0000-0000-0000F9010000}"/>
    <cellStyle name="40% - Accent5 2" xfId="113" xr:uid="{00000000-0005-0000-0000-0000FA010000}"/>
    <cellStyle name="40% - Accent5 2 10" xfId="13785" xr:uid="{00000000-0005-0000-0000-0000FB010000}"/>
    <cellStyle name="40% - Accent5 2 10 2" xfId="33756" xr:uid="{4FAAA288-56CC-4624-90A8-064E22AC9818}"/>
    <cellStyle name="40% - Accent5 2 11" xfId="13769" xr:uid="{00000000-0005-0000-0000-0000FC010000}"/>
    <cellStyle name="40% - Accent5 2 11 2" xfId="33741" xr:uid="{03FA7066-D793-42AA-96B4-3D60F8563B1B}"/>
    <cellStyle name="40% - Accent5 2 12" xfId="1056" xr:uid="{00000000-0005-0000-0000-0000FD010000}"/>
    <cellStyle name="40% - Accent5 2 12 2" xfId="23925" xr:uid="{BB05BED3-2A4D-4266-AB1A-8D36E588073C}"/>
    <cellStyle name="40% - Accent5 2 2" xfId="1057" xr:uid="{00000000-0005-0000-0000-0000FE010000}"/>
    <cellStyle name="40% - Accent5 2 2 2" xfId="1058" xr:uid="{00000000-0005-0000-0000-0000FF010000}"/>
    <cellStyle name="40% - Accent5 2 2 2 2" xfId="14118" xr:uid="{00000000-0005-0000-0000-000000020000}"/>
    <cellStyle name="40% - Accent5 2 2 3" xfId="1059" xr:uid="{00000000-0005-0000-0000-000001020000}"/>
    <cellStyle name="40% - Accent5 2 3" xfId="1060" xr:uid="{00000000-0005-0000-0000-000002020000}"/>
    <cellStyle name="40% - Accent5 2 3 2" xfId="1061" xr:uid="{00000000-0005-0000-0000-000003020000}"/>
    <cellStyle name="40% - Accent5 2 4" xfId="1062" xr:uid="{00000000-0005-0000-0000-000004020000}"/>
    <cellStyle name="40% - Accent5 2 4 2" xfId="1063" xr:uid="{00000000-0005-0000-0000-000005020000}"/>
    <cellStyle name="40% - Accent5 2 5" xfId="1064" xr:uid="{00000000-0005-0000-0000-000006020000}"/>
    <cellStyle name="40% - Accent5 2 6" xfId="1065" xr:uid="{00000000-0005-0000-0000-000007020000}"/>
    <cellStyle name="40% - Accent5 2 7" xfId="1066" xr:uid="{00000000-0005-0000-0000-000008020000}"/>
    <cellStyle name="40% - Accent5 2 8" xfId="1067" xr:uid="{00000000-0005-0000-0000-000009020000}"/>
    <cellStyle name="40% - Accent5 2 9" xfId="1068" xr:uid="{00000000-0005-0000-0000-00000A020000}"/>
    <cellStyle name="40% - Accent5 3" xfId="272" xr:uid="{00000000-0005-0000-0000-00000B020000}"/>
    <cellStyle name="40% - Accent5 3 2" xfId="1070" xr:uid="{00000000-0005-0000-0000-00000C020000}"/>
    <cellStyle name="40% - Accent5 3 2 2" xfId="14119" xr:uid="{00000000-0005-0000-0000-00000D020000}"/>
    <cellStyle name="40% - Accent5 3 2 2 2" xfId="34028" xr:uid="{BF0F1C46-5175-48A0-94DD-E5CF71D5F8D9}"/>
    <cellStyle name="40% - Accent5 3 3" xfId="14120" xr:uid="{00000000-0005-0000-0000-00000E020000}"/>
    <cellStyle name="40% - Accent5 3 3 2" xfId="34029" xr:uid="{17FD1900-347D-487E-B87A-6DA7A6C00325}"/>
    <cellStyle name="40% - Accent5 3 4" xfId="14121" xr:uid="{00000000-0005-0000-0000-00000F020000}"/>
    <cellStyle name="40% - Accent5 3 4 2" xfId="34030" xr:uid="{AC13E79B-CEFF-4F48-A7E7-C16493E23755}"/>
    <cellStyle name="40% - Accent5 3 5" xfId="14122" xr:uid="{00000000-0005-0000-0000-000010020000}"/>
    <cellStyle name="40% - Accent5 3 5 2" xfId="34031" xr:uid="{BD7FC0E9-9776-4E49-85B1-712A0698F6C0}"/>
    <cellStyle name="40% - Accent5 3 6" xfId="14123" xr:uid="{00000000-0005-0000-0000-000011020000}"/>
    <cellStyle name="40% - Accent5 3 6 2" xfId="34032" xr:uid="{A2B1C536-2DFF-47FC-BF73-9B953D4CE4FE}"/>
    <cellStyle name="40% - Accent5 3 7" xfId="14124" xr:uid="{00000000-0005-0000-0000-000012020000}"/>
    <cellStyle name="40% - Accent5 3 8" xfId="1069" xr:uid="{00000000-0005-0000-0000-000013020000}"/>
    <cellStyle name="40% - Accent5 4" xfId="392" xr:uid="{00000000-0005-0000-0000-000014020000}"/>
    <cellStyle name="40% - Accent5 4 2" xfId="1072" xr:uid="{00000000-0005-0000-0000-000015020000}"/>
    <cellStyle name="40% - Accent5 4 2 2" xfId="14126" xr:uid="{00000000-0005-0000-0000-000016020000}"/>
    <cellStyle name="40% - Accent5 4 2 2 2" xfId="34034" xr:uid="{28B275EE-8CE4-41AE-ADB1-BB112887CA0E}"/>
    <cellStyle name="40% - Accent5 4 3" xfId="14127" xr:uid="{00000000-0005-0000-0000-000017020000}"/>
    <cellStyle name="40% - Accent5 4 3 2" xfId="34035" xr:uid="{CDE3F627-1A0D-4195-B818-B94C068A6D49}"/>
    <cellStyle name="40% - Accent5 4 4" xfId="14128" xr:uid="{00000000-0005-0000-0000-000018020000}"/>
    <cellStyle name="40% - Accent5 4 4 2" xfId="34036" xr:uid="{DCA77152-500E-4102-8C22-F61031E6FCA2}"/>
    <cellStyle name="40% - Accent5 4 5" xfId="14129" xr:uid="{00000000-0005-0000-0000-000019020000}"/>
    <cellStyle name="40% - Accent5 4 5 2" xfId="34037" xr:uid="{24614E26-C1C8-47B4-B651-FA9FD8FA10F1}"/>
    <cellStyle name="40% - Accent5 4 6" xfId="14125" xr:uid="{00000000-0005-0000-0000-00001A020000}"/>
    <cellStyle name="40% - Accent5 4 6 2" xfId="34033" xr:uid="{C1129CC4-D8D0-4C6E-88D8-75AD7BD2CA65}"/>
    <cellStyle name="40% - Accent5 4 7" xfId="23310" xr:uid="{00000000-0005-0000-0000-00001B020000}"/>
    <cellStyle name="40% - Accent5 4 8" xfId="1071" xr:uid="{00000000-0005-0000-0000-00001C020000}"/>
    <cellStyle name="40% - Accent5 5" xfId="393" xr:uid="{00000000-0005-0000-0000-00001D020000}"/>
    <cellStyle name="40% - Accent5 5 2" xfId="14131" xr:uid="{00000000-0005-0000-0000-00001E020000}"/>
    <cellStyle name="40% - Accent5 5 2 2" xfId="34039" xr:uid="{AF9CE2C2-27A5-4D93-9E17-56DC4EC7202B}"/>
    <cellStyle name="40% - Accent5 5 3" xfId="14132" xr:uid="{00000000-0005-0000-0000-00001F020000}"/>
    <cellStyle name="40% - Accent5 5 3 2" xfId="34040" xr:uid="{8A4E0EA8-970F-4663-816E-7BDADBEA8B7A}"/>
    <cellStyle name="40% - Accent5 5 4" xfId="14133" xr:uid="{00000000-0005-0000-0000-000020020000}"/>
    <cellStyle name="40% - Accent5 5 4 2" xfId="34041" xr:uid="{C35D4753-0E15-4BFB-BF9B-DFCC13FB3BC9}"/>
    <cellStyle name="40% - Accent5 5 5" xfId="14134" xr:uid="{00000000-0005-0000-0000-000021020000}"/>
    <cellStyle name="40% - Accent5 5 5 2" xfId="34042" xr:uid="{D4C65DA1-BA4E-4A94-B31B-FF8DFD64548E}"/>
    <cellStyle name="40% - Accent5 5 6" xfId="14130" xr:uid="{00000000-0005-0000-0000-000022020000}"/>
    <cellStyle name="40% - Accent5 5 6 2" xfId="34038" xr:uid="{1113EDE7-09C8-4782-B9C4-762A99545B7E}"/>
    <cellStyle name="40% - Accent5 5 7" xfId="23309" xr:uid="{00000000-0005-0000-0000-000023020000}"/>
    <cellStyle name="40% - Accent5 5 8" xfId="1073" xr:uid="{00000000-0005-0000-0000-000024020000}"/>
    <cellStyle name="40% - Accent5 6" xfId="14135" xr:uid="{00000000-0005-0000-0000-000025020000}"/>
    <cellStyle name="40% - Accent5 6 2" xfId="34043" xr:uid="{D0D57085-31B9-4FF5-886C-90449720D327}"/>
    <cellStyle name="40% - Accent5 7" xfId="14136" xr:uid="{00000000-0005-0000-0000-000026020000}"/>
    <cellStyle name="40% - Accent5 7 2" xfId="34044" xr:uid="{66415166-6CD0-452E-81AD-BE91A4636C01}"/>
    <cellStyle name="40% - Accent5 8" xfId="14137" xr:uid="{00000000-0005-0000-0000-000027020000}"/>
    <cellStyle name="40% - Accent5 8 2" xfId="34045" xr:uid="{B2936CE1-6314-48FD-8F7F-EF5D317E8E9B}"/>
    <cellStyle name="40% - Accent5 9" xfId="14138" xr:uid="{00000000-0005-0000-0000-000028020000}"/>
    <cellStyle name="40% - Accent5 9 2" xfId="34046" xr:uid="{1B937194-D99D-4183-B360-A899B8EDD249}"/>
    <cellStyle name="40% - Accent6" xfId="16" builtinId="51" customBuiltin="1"/>
    <cellStyle name="40% - Accent6 10" xfId="14139" xr:uid="{00000000-0005-0000-0000-00002A020000}"/>
    <cellStyle name="40% - Accent6 10 2" xfId="34047" xr:uid="{255521BD-A35E-4A06-9F77-166DCDC3FB3A}"/>
    <cellStyle name="40% - Accent6 11" xfId="14140" xr:uid="{00000000-0005-0000-0000-00002B020000}"/>
    <cellStyle name="40% - Accent6 2" xfId="114" xr:uid="{00000000-0005-0000-0000-00002C020000}"/>
    <cellStyle name="40% - Accent6 2 10" xfId="13786" xr:uid="{00000000-0005-0000-0000-00002D020000}"/>
    <cellStyle name="40% - Accent6 2 10 2" xfId="33757" xr:uid="{ABD56922-352A-47C6-8645-B0B3CC0CA736}"/>
    <cellStyle name="40% - Accent6 2 11" xfId="13773" xr:uid="{00000000-0005-0000-0000-00002E020000}"/>
    <cellStyle name="40% - Accent6 2 11 2" xfId="33744" xr:uid="{DD382C4E-7FDF-4CA3-BB4B-0B11AFFEAD2D}"/>
    <cellStyle name="40% - Accent6 2 12" xfId="1074" xr:uid="{00000000-0005-0000-0000-00002F020000}"/>
    <cellStyle name="40% - Accent6 2 12 2" xfId="23926" xr:uid="{E4D746B6-C97A-43B3-A426-FF07F7EEB3DD}"/>
    <cellStyle name="40% - Accent6 2 2" xfId="1075" xr:uid="{00000000-0005-0000-0000-000030020000}"/>
    <cellStyle name="40% - Accent6 2 2 2" xfId="1076" xr:uid="{00000000-0005-0000-0000-000031020000}"/>
    <cellStyle name="40% - Accent6 2 2 2 2" xfId="14141" xr:uid="{00000000-0005-0000-0000-000032020000}"/>
    <cellStyle name="40% - Accent6 2 2 3" xfId="1077" xr:uid="{00000000-0005-0000-0000-000033020000}"/>
    <cellStyle name="40% - Accent6 2 3" xfId="1078" xr:uid="{00000000-0005-0000-0000-000034020000}"/>
    <cellStyle name="40% - Accent6 2 3 2" xfId="1079" xr:uid="{00000000-0005-0000-0000-000035020000}"/>
    <cellStyle name="40% - Accent6 2 4" xfId="1080" xr:uid="{00000000-0005-0000-0000-000036020000}"/>
    <cellStyle name="40% - Accent6 2 4 2" xfId="1081" xr:uid="{00000000-0005-0000-0000-000037020000}"/>
    <cellStyle name="40% - Accent6 2 5" xfId="1082" xr:uid="{00000000-0005-0000-0000-000038020000}"/>
    <cellStyle name="40% - Accent6 2 6" xfId="1083" xr:uid="{00000000-0005-0000-0000-000039020000}"/>
    <cellStyle name="40% - Accent6 2 7" xfId="1084" xr:uid="{00000000-0005-0000-0000-00003A020000}"/>
    <cellStyle name="40% - Accent6 2 8" xfId="1085" xr:uid="{00000000-0005-0000-0000-00003B020000}"/>
    <cellStyle name="40% - Accent6 2 9" xfId="1086" xr:uid="{00000000-0005-0000-0000-00003C020000}"/>
    <cellStyle name="40% - Accent6 3" xfId="271" xr:uid="{00000000-0005-0000-0000-00003D020000}"/>
    <cellStyle name="40% - Accent6 3 2" xfId="1088" xr:uid="{00000000-0005-0000-0000-00003E020000}"/>
    <cellStyle name="40% - Accent6 3 2 2" xfId="14142" xr:uid="{00000000-0005-0000-0000-00003F020000}"/>
    <cellStyle name="40% - Accent6 3 2 2 2" xfId="34048" xr:uid="{A5A21FDA-4D51-44FC-8FE6-40563C6E0C46}"/>
    <cellStyle name="40% - Accent6 3 3" xfId="14143" xr:uid="{00000000-0005-0000-0000-000040020000}"/>
    <cellStyle name="40% - Accent6 3 3 2" xfId="34049" xr:uid="{37FE765E-5E29-42DD-B781-3F18BF89F5FA}"/>
    <cellStyle name="40% - Accent6 3 4" xfId="14144" xr:uid="{00000000-0005-0000-0000-000041020000}"/>
    <cellStyle name="40% - Accent6 3 4 2" xfId="34050" xr:uid="{FE6480AD-C754-4E28-AF8B-93C34915D838}"/>
    <cellStyle name="40% - Accent6 3 5" xfId="14145" xr:uid="{00000000-0005-0000-0000-000042020000}"/>
    <cellStyle name="40% - Accent6 3 5 2" xfId="34051" xr:uid="{E76C382D-988D-4CE5-A2B9-DD1D39492B14}"/>
    <cellStyle name="40% - Accent6 3 6" xfId="14146" xr:uid="{00000000-0005-0000-0000-000043020000}"/>
    <cellStyle name="40% - Accent6 3 6 2" xfId="34052" xr:uid="{D1619921-F286-44D0-96F9-B84A76E54577}"/>
    <cellStyle name="40% - Accent6 3 7" xfId="14147" xr:uid="{00000000-0005-0000-0000-000044020000}"/>
    <cellStyle name="40% - Accent6 3 8" xfId="1087" xr:uid="{00000000-0005-0000-0000-000045020000}"/>
    <cellStyle name="40% - Accent6 4" xfId="394" xr:uid="{00000000-0005-0000-0000-000046020000}"/>
    <cellStyle name="40% - Accent6 4 2" xfId="1090" xr:uid="{00000000-0005-0000-0000-000047020000}"/>
    <cellStyle name="40% - Accent6 4 2 2" xfId="14149" xr:uid="{00000000-0005-0000-0000-000048020000}"/>
    <cellStyle name="40% - Accent6 4 2 2 2" xfId="34054" xr:uid="{E4B25347-2713-4C4D-B059-1993F20976C9}"/>
    <cellStyle name="40% - Accent6 4 3" xfId="14150" xr:uid="{00000000-0005-0000-0000-000049020000}"/>
    <cellStyle name="40% - Accent6 4 3 2" xfId="34055" xr:uid="{B4CE69CD-0FF4-4660-9730-6AEAA05AB7BC}"/>
    <cellStyle name="40% - Accent6 4 4" xfId="14151" xr:uid="{00000000-0005-0000-0000-00004A020000}"/>
    <cellStyle name="40% - Accent6 4 4 2" xfId="34056" xr:uid="{9A16D5C8-4631-4208-857F-82C3A37F8B35}"/>
    <cellStyle name="40% - Accent6 4 5" xfId="14152" xr:uid="{00000000-0005-0000-0000-00004B020000}"/>
    <cellStyle name="40% - Accent6 4 5 2" xfId="34057" xr:uid="{5A62B812-737D-458E-AB1E-22731A133D28}"/>
    <cellStyle name="40% - Accent6 4 6" xfId="14148" xr:uid="{00000000-0005-0000-0000-00004C020000}"/>
    <cellStyle name="40% - Accent6 4 6 2" xfId="34053" xr:uid="{3239A4AA-26EF-4062-B062-C645A2EE80E1}"/>
    <cellStyle name="40% - Accent6 4 7" xfId="23308" xr:uid="{00000000-0005-0000-0000-00004D020000}"/>
    <cellStyle name="40% - Accent6 4 8" xfId="1089" xr:uid="{00000000-0005-0000-0000-00004E020000}"/>
    <cellStyle name="40% - Accent6 5" xfId="395" xr:uid="{00000000-0005-0000-0000-00004F020000}"/>
    <cellStyle name="40% - Accent6 5 2" xfId="14154" xr:uid="{00000000-0005-0000-0000-000050020000}"/>
    <cellStyle name="40% - Accent6 5 2 2" xfId="34059" xr:uid="{01D7EA05-F349-4B68-962D-70C995BD155C}"/>
    <cellStyle name="40% - Accent6 5 3" xfId="14155" xr:uid="{00000000-0005-0000-0000-000051020000}"/>
    <cellStyle name="40% - Accent6 5 3 2" xfId="34060" xr:uid="{380826E1-D6A2-406F-8059-9C57EE02C27F}"/>
    <cellStyle name="40% - Accent6 5 4" xfId="14156" xr:uid="{00000000-0005-0000-0000-000052020000}"/>
    <cellStyle name="40% - Accent6 5 4 2" xfId="34061" xr:uid="{BEA5648F-40C4-4A77-8A68-518942227736}"/>
    <cellStyle name="40% - Accent6 5 5" xfId="14157" xr:uid="{00000000-0005-0000-0000-000053020000}"/>
    <cellStyle name="40% - Accent6 5 5 2" xfId="34062" xr:uid="{C3F99479-91DF-44C1-8C26-16CDDE65C735}"/>
    <cellStyle name="40% - Accent6 5 6" xfId="14153" xr:uid="{00000000-0005-0000-0000-000054020000}"/>
    <cellStyle name="40% - Accent6 5 6 2" xfId="34058" xr:uid="{76FB1350-D421-4F81-B9EB-27936785C02C}"/>
    <cellStyle name="40% - Accent6 5 7" xfId="23307" xr:uid="{00000000-0005-0000-0000-000055020000}"/>
    <cellStyle name="40% - Accent6 5 8" xfId="1091" xr:uid="{00000000-0005-0000-0000-000056020000}"/>
    <cellStyle name="40% - Accent6 6" xfId="14158" xr:uid="{00000000-0005-0000-0000-000057020000}"/>
    <cellStyle name="40% - Accent6 6 2" xfId="34063" xr:uid="{69774DDE-421E-4B48-BB4E-96338C9D092B}"/>
    <cellStyle name="40% - Accent6 7" xfId="14159" xr:uid="{00000000-0005-0000-0000-000058020000}"/>
    <cellStyle name="40% - Accent6 7 2" xfId="34064" xr:uid="{664C9D49-E172-456B-98C8-110BEA9C3D85}"/>
    <cellStyle name="40% - Accent6 8" xfId="14160" xr:uid="{00000000-0005-0000-0000-000059020000}"/>
    <cellStyle name="40% - Accent6 8 2" xfId="34065" xr:uid="{6CC62B1C-F5DF-4BBB-90DF-1753C1822461}"/>
    <cellStyle name="40% - Accent6 9" xfId="14161" xr:uid="{00000000-0005-0000-0000-00005A020000}"/>
    <cellStyle name="40% - Accent6 9 2" xfId="34066" xr:uid="{0735A838-5936-46D8-92EF-DF740467E8F5}"/>
    <cellStyle name="60% - Accent1" xfId="17" builtinId="32" customBuiltin="1"/>
    <cellStyle name="60% - Accent1 2" xfId="115" xr:uid="{00000000-0005-0000-0000-00005C020000}"/>
    <cellStyle name="60% - Accent1 2 10" xfId="13787" xr:uid="{00000000-0005-0000-0000-00005D020000}"/>
    <cellStyle name="60% - Accent1 2 11" xfId="13754" xr:uid="{00000000-0005-0000-0000-00005E020000}"/>
    <cellStyle name="60% - Accent1 2 11 2" xfId="33730" xr:uid="{42DA6DF4-4685-4D1B-A040-FA9CA0E11C24}"/>
    <cellStyle name="60% - Accent1 2 12" xfId="1092" xr:uid="{00000000-0005-0000-0000-00005F020000}"/>
    <cellStyle name="60% - Accent1 2 2" xfId="1093" xr:uid="{00000000-0005-0000-0000-000060020000}"/>
    <cellStyle name="60% - Accent1 2 2 2" xfId="1094" xr:uid="{00000000-0005-0000-0000-000061020000}"/>
    <cellStyle name="60% - Accent1 2 2 3" xfId="1095" xr:uid="{00000000-0005-0000-0000-000062020000}"/>
    <cellStyle name="60% - Accent1 2 3" xfId="1096" xr:uid="{00000000-0005-0000-0000-000063020000}"/>
    <cellStyle name="60% - Accent1 2 3 2" xfId="1097" xr:uid="{00000000-0005-0000-0000-000064020000}"/>
    <cellStyle name="60% - Accent1 2 4" xfId="1098" xr:uid="{00000000-0005-0000-0000-000065020000}"/>
    <cellStyle name="60% - Accent1 2 4 2" xfId="1099" xr:uid="{00000000-0005-0000-0000-000066020000}"/>
    <cellStyle name="60% - Accent1 2 5" xfId="1100" xr:uid="{00000000-0005-0000-0000-000067020000}"/>
    <cellStyle name="60% - Accent1 2 6" xfId="1101" xr:uid="{00000000-0005-0000-0000-000068020000}"/>
    <cellStyle name="60% - Accent1 2 7" xfId="1102" xr:uid="{00000000-0005-0000-0000-000069020000}"/>
    <cellStyle name="60% - Accent1 2 8" xfId="1103" xr:uid="{00000000-0005-0000-0000-00006A020000}"/>
    <cellStyle name="60% - Accent1 2 9" xfId="1104" xr:uid="{00000000-0005-0000-0000-00006B020000}"/>
    <cellStyle name="60% - Accent1 3" xfId="270" xr:uid="{00000000-0005-0000-0000-00006C020000}"/>
    <cellStyle name="60% - Accent1 3 2" xfId="1106" xr:uid="{00000000-0005-0000-0000-00006D020000}"/>
    <cellStyle name="60% - Accent1 3 2 2" xfId="14162" xr:uid="{00000000-0005-0000-0000-00006E020000}"/>
    <cellStyle name="60% - Accent1 3 3" xfId="23336" xr:uid="{00000000-0005-0000-0000-00006F020000}"/>
    <cellStyle name="60% - Accent1 3 4" xfId="1105" xr:uid="{00000000-0005-0000-0000-000070020000}"/>
    <cellStyle name="60% - Accent1 4" xfId="396" xr:uid="{00000000-0005-0000-0000-000071020000}"/>
    <cellStyle name="60% - Accent1 4 2" xfId="1108" xr:uid="{00000000-0005-0000-0000-000072020000}"/>
    <cellStyle name="60% - Accent1 4 3" xfId="14163" xr:uid="{00000000-0005-0000-0000-000073020000}"/>
    <cellStyle name="60% - Accent1 4 4" xfId="23306" xr:uid="{00000000-0005-0000-0000-000074020000}"/>
    <cellStyle name="60% - Accent1 4 5" xfId="1107" xr:uid="{00000000-0005-0000-0000-000075020000}"/>
    <cellStyle name="60% - Accent1 5" xfId="397" xr:uid="{00000000-0005-0000-0000-000076020000}"/>
    <cellStyle name="60% - Accent1 5 2" xfId="14164" xr:uid="{00000000-0005-0000-0000-000077020000}"/>
    <cellStyle name="60% - Accent1 5 3" xfId="23305" xr:uid="{00000000-0005-0000-0000-000078020000}"/>
    <cellStyle name="60% - Accent1 5 4" xfId="1109" xr:uid="{00000000-0005-0000-0000-000079020000}"/>
    <cellStyle name="60% - Accent2" xfId="18" builtinId="36" customBuiltin="1"/>
    <cellStyle name="60% - Accent2 2" xfId="116" xr:uid="{00000000-0005-0000-0000-00007B020000}"/>
    <cellStyle name="60% - Accent2 2 10" xfId="13788" xr:uid="{00000000-0005-0000-0000-00007C020000}"/>
    <cellStyle name="60% - Accent2 2 11" xfId="13758" xr:uid="{00000000-0005-0000-0000-00007D020000}"/>
    <cellStyle name="60% - Accent2 2 11 2" xfId="33733" xr:uid="{44FE6A3B-15FF-4E79-A2D4-655BE93D0A0D}"/>
    <cellStyle name="60% - Accent2 2 12" xfId="1110" xr:uid="{00000000-0005-0000-0000-00007E020000}"/>
    <cellStyle name="60% - Accent2 2 2" xfId="1111" xr:uid="{00000000-0005-0000-0000-00007F020000}"/>
    <cellStyle name="60% - Accent2 2 2 2" xfId="1112" xr:uid="{00000000-0005-0000-0000-000080020000}"/>
    <cellStyle name="60% - Accent2 2 2 3" xfId="1113" xr:uid="{00000000-0005-0000-0000-000081020000}"/>
    <cellStyle name="60% - Accent2 2 3" xfId="1114" xr:uid="{00000000-0005-0000-0000-000082020000}"/>
    <cellStyle name="60% - Accent2 2 3 2" xfId="1115" xr:uid="{00000000-0005-0000-0000-000083020000}"/>
    <cellStyle name="60% - Accent2 2 4" xfId="1116" xr:uid="{00000000-0005-0000-0000-000084020000}"/>
    <cellStyle name="60% - Accent2 2 4 2" xfId="1117" xr:uid="{00000000-0005-0000-0000-000085020000}"/>
    <cellStyle name="60% - Accent2 2 5" xfId="1118" xr:uid="{00000000-0005-0000-0000-000086020000}"/>
    <cellStyle name="60% - Accent2 2 6" xfId="1119" xr:uid="{00000000-0005-0000-0000-000087020000}"/>
    <cellStyle name="60% - Accent2 2 7" xfId="1120" xr:uid="{00000000-0005-0000-0000-000088020000}"/>
    <cellStyle name="60% - Accent2 2 8" xfId="1121" xr:uid="{00000000-0005-0000-0000-000089020000}"/>
    <cellStyle name="60% - Accent2 2 9" xfId="1122" xr:uid="{00000000-0005-0000-0000-00008A020000}"/>
    <cellStyle name="60% - Accent2 3" xfId="268" xr:uid="{00000000-0005-0000-0000-00008B020000}"/>
    <cellStyle name="60% - Accent2 3 2" xfId="1124" xr:uid="{00000000-0005-0000-0000-00008C020000}"/>
    <cellStyle name="60% - Accent2 3 2 2" xfId="14165" xr:uid="{00000000-0005-0000-0000-00008D020000}"/>
    <cellStyle name="60% - Accent2 3 3" xfId="23338" xr:uid="{00000000-0005-0000-0000-00008E020000}"/>
    <cellStyle name="60% - Accent2 3 4" xfId="1123" xr:uid="{00000000-0005-0000-0000-00008F020000}"/>
    <cellStyle name="60% - Accent2 4" xfId="398" xr:uid="{00000000-0005-0000-0000-000090020000}"/>
    <cellStyle name="60% - Accent2 4 2" xfId="1126" xr:uid="{00000000-0005-0000-0000-000091020000}"/>
    <cellStyle name="60% - Accent2 4 3" xfId="14166" xr:uid="{00000000-0005-0000-0000-000092020000}"/>
    <cellStyle name="60% - Accent2 4 4" xfId="23304" xr:uid="{00000000-0005-0000-0000-000093020000}"/>
    <cellStyle name="60% - Accent2 4 5" xfId="1125" xr:uid="{00000000-0005-0000-0000-000094020000}"/>
    <cellStyle name="60% - Accent2 5" xfId="399" xr:uid="{00000000-0005-0000-0000-000095020000}"/>
    <cellStyle name="60% - Accent2 5 2" xfId="14167" xr:uid="{00000000-0005-0000-0000-000096020000}"/>
    <cellStyle name="60% - Accent2 5 3" xfId="23303" xr:uid="{00000000-0005-0000-0000-000097020000}"/>
    <cellStyle name="60% - Accent2 5 4" xfId="1127" xr:uid="{00000000-0005-0000-0000-000098020000}"/>
    <cellStyle name="60% - Accent3" xfId="19" builtinId="40" customBuiltin="1"/>
    <cellStyle name="60% - Accent3 2" xfId="117" xr:uid="{00000000-0005-0000-0000-00009A020000}"/>
    <cellStyle name="60% - Accent3 2 10" xfId="13789" xr:uid="{00000000-0005-0000-0000-00009B020000}"/>
    <cellStyle name="60% - Accent3 2 11" xfId="13762" xr:uid="{00000000-0005-0000-0000-00009C020000}"/>
    <cellStyle name="60% - Accent3 2 11 2" xfId="33736" xr:uid="{67A4DAA4-1287-4388-85EB-576FBE131822}"/>
    <cellStyle name="60% - Accent3 2 12" xfId="1128" xr:uid="{00000000-0005-0000-0000-00009D020000}"/>
    <cellStyle name="60% - Accent3 2 2" xfId="1129" xr:uid="{00000000-0005-0000-0000-00009E020000}"/>
    <cellStyle name="60% - Accent3 2 2 2" xfId="1130" xr:uid="{00000000-0005-0000-0000-00009F020000}"/>
    <cellStyle name="60% - Accent3 2 2 3" xfId="1131" xr:uid="{00000000-0005-0000-0000-0000A0020000}"/>
    <cellStyle name="60% - Accent3 2 3" xfId="1132" xr:uid="{00000000-0005-0000-0000-0000A1020000}"/>
    <cellStyle name="60% - Accent3 2 3 2" xfId="1133" xr:uid="{00000000-0005-0000-0000-0000A2020000}"/>
    <cellStyle name="60% - Accent3 2 4" xfId="1134" xr:uid="{00000000-0005-0000-0000-0000A3020000}"/>
    <cellStyle name="60% - Accent3 2 4 2" xfId="1135" xr:uid="{00000000-0005-0000-0000-0000A4020000}"/>
    <cellStyle name="60% - Accent3 2 5" xfId="1136" xr:uid="{00000000-0005-0000-0000-0000A5020000}"/>
    <cellStyle name="60% - Accent3 2 6" xfId="1137" xr:uid="{00000000-0005-0000-0000-0000A6020000}"/>
    <cellStyle name="60% - Accent3 2 7" xfId="1138" xr:uid="{00000000-0005-0000-0000-0000A7020000}"/>
    <cellStyle name="60% - Accent3 2 8" xfId="1139" xr:uid="{00000000-0005-0000-0000-0000A8020000}"/>
    <cellStyle name="60% - Accent3 2 9" xfId="1140" xr:uid="{00000000-0005-0000-0000-0000A9020000}"/>
    <cellStyle name="60% - Accent3 3" xfId="267" xr:uid="{00000000-0005-0000-0000-0000AA020000}"/>
    <cellStyle name="60% - Accent3 3 2" xfId="1142" xr:uid="{00000000-0005-0000-0000-0000AB020000}"/>
    <cellStyle name="60% - Accent3 3 2 2" xfId="14168" xr:uid="{00000000-0005-0000-0000-0000AC020000}"/>
    <cellStyle name="60% - Accent3 3 3" xfId="23339" xr:uid="{00000000-0005-0000-0000-0000AD020000}"/>
    <cellStyle name="60% - Accent3 3 4" xfId="1141" xr:uid="{00000000-0005-0000-0000-0000AE020000}"/>
    <cellStyle name="60% - Accent3 4" xfId="400" xr:uid="{00000000-0005-0000-0000-0000AF020000}"/>
    <cellStyle name="60% - Accent3 4 2" xfId="1144" xr:uid="{00000000-0005-0000-0000-0000B0020000}"/>
    <cellStyle name="60% - Accent3 4 3" xfId="14169" xr:uid="{00000000-0005-0000-0000-0000B1020000}"/>
    <cellStyle name="60% - Accent3 4 4" xfId="23302" xr:uid="{00000000-0005-0000-0000-0000B2020000}"/>
    <cellStyle name="60% - Accent3 4 5" xfId="1143" xr:uid="{00000000-0005-0000-0000-0000B3020000}"/>
    <cellStyle name="60% - Accent3 5" xfId="401" xr:uid="{00000000-0005-0000-0000-0000B4020000}"/>
    <cellStyle name="60% - Accent3 5 2" xfId="14170" xr:uid="{00000000-0005-0000-0000-0000B5020000}"/>
    <cellStyle name="60% - Accent3 5 3" xfId="23301" xr:uid="{00000000-0005-0000-0000-0000B6020000}"/>
    <cellStyle name="60% - Accent3 5 4" xfId="1145" xr:uid="{00000000-0005-0000-0000-0000B7020000}"/>
    <cellStyle name="60% - Accent4" xfId="20" builtinId="44" customBuiltin="1"/>
    <cellStyle name="60% - Accent4 2" xfId="118" xr:uid="{00000000-0005-0000-0000-0000B9020000}"/>
    <cellStyle name="60% - Accent4 2 10" xfId="13766" xr:uid="{00000000-0005-0000-0000-0000BA020000}"/>
    <cellStyle name="60% - Accent4 2 10 2" xfId="33739" xr:uid="{677809B6-5300-4ED1-A78C-9AAE3EF7F0FB}"/>
    <cellStyle name="60% - Accent4 2 11" xfId="1146" xr:uid="{00000000-0005-0000-0000-0000BB020000}"/>
    <cellStyle name="60% - Accent4 2 2" xfId="1147" xr:uid="{00000000-0005-0000-0000-0000BC020000}"/>
    <cellStyle name="60% - Accent4 2 2 2" xfId="1148" xr:uid="{00000000-0005-0000-0000-0000BD020000}"/>
    <cellStyle name="60% - Accent4 2 3" xfId="1149" xr:uid="{00000000-0005-0000-0000-0000BE020000}"/>
    <cellStyle name="60% - Accent4 2 3 2" xfId="1150" xr:uid="{00000000-0005-0000-0000-0000BF020000}"/>
    <cellStyle name="60% - Accent4 2 4" xfId="1151" xr:uid="{00000000-0005-0000-0000-0000C0020000}"/>
    <cellStyle name="60% - Accent4 2 5" xfId="1152" xr:uid="{00000000-0005-0000-0000-0000C1020000}"/>
    <cellStyle name="60% - Accent4 2 6" xfId="1153" xr:uid="{00000000-0005-0000-0000-0000C2020000}"/>
    <cellStyle name="60% - Accent4 2 7" xfId="1154" xr:uid="{00000000-0005-0000-0000-0000C3020000}"/>
    <cellStyle name="60% - Accent4 2 8" xfId="1155" xr:uid="{00000000-0005-0000-0000-0000C4020000}"/>
    <cellStyle name="60% - Accent4 2 9" xfId="13790" xr:uid="{00000000-0005-0000-0000-0000C5020000}"/>
    <cellStyle name="60% - Accent4 3" xfId="266" xr:uid="{00000000-0005-0000-0000-0000C6020000}"/>
    <cellStyle name="60% - Accent4 3 2" xfId="1157" xr:uid="{00000000-0005-0000-0000-0000C7020000}"/>
    <cellStyle name="60% - Accent4 3 2 2" xfId="14171" xr:uid="{00000000-0005-0000-0000-0000C8020000}"/>
    <cellStyle name="60% - Accent4 3 3" xfId="23340" xr:uid="{00000000-0005-0000-0000-0000C9020000}"/>
    <cellStyle name="60% - Accent4 3 4" xfId="1156" xr:uid="{00000000-0005-0000-0000-0000CA020000}"/>
    <cellStyle name="60% - Accent4 4" xfId="402" xr:uid="{00000000-0005-0000-0000-0000CB020000}"/>
    <cellStyle name="60% - Accent4 4 2" xfId="1159" xr:uid="{00000000-0005-0000-0000-0000CC020000}"/>
    <cellStyle name="60% - Accent4 4 3" xfId="14172" xr:uid="{00000000-0005-0000-0000-0000CD020000}"/>
    <cellStyle name="60% - Accent4 4 4" xfId="23300" xr:uid="{00000000-0005-0000-0000-0000CE020000}"/>
    <cellStyle name="60% - Accent4 4 5" xfId="1158" xr:uid="{00000000-0005-0000-0000-0000CF020000}"/>
    <cellStyle name="60% - Accent4 5" xfId="403" xr:uid="{00000000-0005-0000-0000-0000D0020000}"/>
    <cellStyle name="60% - Accent4 5 2" xfId="14173" xr:uid="{00000000-0005-0000-0000-0000D1020000}"/>
    <cellStyle name="60% - Accent4 5 3" xfId="23299" xr:uid="{00000000-0005-0000-0000-0000D2020000}"/>
    <cellStyle name="60% - Accent4 5 4" xfId="1160" xr:uid="{00000000-0005-0000-0000-0000D3020000}"/>
    <cellStyle name="60% - Accent5" xfId="21" builtinId="48" customBuiltin="1"/>
    <cellStyle name="60% - Accent5 2" xfId="119" xr:uid="{00000000-0005-0000-0000-0000D5020000}"/>
    <cellStyle name="60% - Accent5 2 10" xfId="13791" xr:uid="{00000000-0005-0000-0000-0000D6020000}"/>
    <cellStyle name="60% - Accent5 2 11" xfId="13770" xr:uid="{00000000-0005-0000-0000-0000D7020000}"/>
    <cellStyle name="60% - Accent5 2 11 2" xfId="33742" xr:uid="{6C0ECEF0-263D-496B-916F-B26C11467295}"/>
    <cellStyle name="60% - Accent5 2 12" xfId="1161" xr:uid="{00000000-0005-0000-0000-0000D8020000}"/>
    <cellStyle name="60% - Accent5 2 2" xfId="1162" xr:uid="{00000000-0005-0000-0000-0000D9020000}"/>
    <cellStyle name="60% - Accent5 2 2 2" xfId="1163" xr:uid="{00000000-0005-0000-0000-0000DA020000}"/>
    <cellStyle name="60% - Accent5 2 2 3" xfId="1164" xr:uid="{00000000-0005-0000-0000-0000DB020000}"/>
    <cellStyle name="60% - Accent5 2 3" xfId="1165" xr:uid="{00000000-0005-0000-0000-0000DC020000}"/>
    <cellStyle name="60% - Accent5 2 3 2" xfId="1166" xr:uid="{00000000-0005-0000-0000-0000DD020000}"/>
    <cellStyle name="60% - Accent5 2 4" xfId="1167" xr:uid="{00000000-0005-0000-0000-0000DE020000}"/>
    <cellStyle name="60% - Accent5 2 4 2" xfId="1168" xr:uid="{00000000-0005-0000-0000-0000DF020000}"/>
    <cellStyle name="60% - Accent5 2 5" xfId="1169" xr:uid="{00000000-0005-0000-0000-0000E0020000}"/>
    <cellStyle name="60% - Accent5 2 6" xfId="1170" xr:uid="{00000000-0005-0000-0000-0000E1020000}"/>
    <cellStyle name="60% - Accent5 2 7" xfId="1171" xr:uid="{00000000-0005-0000-0000-0000E2020000}"/>
    <cellStyle name="60% - Accent5 2 8" xfId="1172" xr:uid="{00000000-0005-0000-0000-0000E3020000}"/>
    <cellStyle name="60% - Accent5 2 9" xfId="1173" xr:uid="{00000000-0005-0000-0000-0000E4020000}"/>
    <cellStyle name="60% - Accent5 3" xfId="265" xr:uid="{00000000-0005-0000-0000-0000E5020000}"/>
    <cellStyle name="60% - Accent5 3 2" xfId="1175" xr:uid="{00000000-0005-0000-0000-0000E6020000}"/>
    <cellStyle name="60% - Accent5 3 2 2" xfId="14174" xr:uid="{00000000-0005-0000-0000-0000E7020000}"/>
    <cellStyle name="60% - Accent5 3 3" xfId="23341" xr:uid="{00000000-0005-0000-0000-0000E8020000}"/>
    <cellStyle name="60% - Accent5 3 4" xfId="1174" xr:uid="{00000000-0005-0000-0000-0000E9020000}"/>
    <cellStyle name="60% - Accent5 4" xfId="404" xr:uid="{00000000-0005-0000-0000-0000EA020000}"/>
    <cellStyle name="60% - Accent5 4 2" xfId="1177" xr:uid="{00000000-0005-0000-0000-0000EB020000}"/>
    <cellStyle name="60% - Accent5 4 3" xfId="14175" xr:uid="{00000000-0005-0000-0000-0000EC020000}"/>
    <cellStyle name="60% - Accent5 4 4" xfId="23298" xr:uid="{00000000-0005-0000-0000-0000ED020000}"/>
    <cellStyle name="60% - Accent5 4 5" xfId="1176" xr:uid="{00000000-0005-0000-0000-0000EE020000}"/>
    <cellStyle name="60% - Accent5 5" xfId="405" xr:uid="{00000000-0005-0000-0000-0000EF020000}"/>
    <cellStyle name="60% - Accent5 5 2" xfId="14176" xr:uid="{00000000-0005-0000-0000-0000F0020000}"/>
    <cellStyle name="60% - Accent5 5 3" xfId="23297" xr:uid="{00000000-0005-0000-0000-0000F1020000}"/>
    <cellStyle name="60% - Accent5 5 4" xfId="1178" xr:uid="{00000000-0005-0000-0000-0000F2020000}"/>
    <cellStyle name="60% - Accent6" xfId="22" builtinId="52" customBuiltin="1"/>
    <cellStyle name="60% - Accent6 2" xfId="120" xr:uid="{00000000-0005-0000-0000-0000F4020000}"/>
    <cellStyle name="60% - Accent6 2 10" xfId="13792" xr:uid="{00000000-0005-0000-0000-0000F5020000}"/>
    <cellStyle name="60% - Accent6 2 11" xfId="13774" xr:uid="{00000000-0005-0000-0000-0000F6020000}"/>
    <cellStyle name="60% - Accent6 2 11 2" xfId="33745" xr:uid="{B79A9379-617B-40D8-B65B-2F473852FC73}"/>
    <cellStyle name="60% - Accent6 2 12" xfId="1179" xr:uid="{00000000-0005-0000-0000-0000F7020000}"/>
    <cellStyle name="60% - Accent6 2 2" xfId="1180" xr:uid="{00000000-0005-0000-0000-0000F8020000}"/>
    <cellStyle name="60% - Accent6 2 2 2" xfId="1181" xr:uid="{00000000-0005-0000-0000-0000F9020000}"/>
    <cellStyle name="60% - Accent6 2 2 3" xfId="1182" xr:uid="{00000000-0005-0000-0000-0000FA020000}"/>
    <cellStyle name="60% - Accent6 2 3" xfId="1183" xr:uid="{00000000-0005-0000-0000-0000FB020000}"/>
    <cellStyle name="60% - Accent6 2 3 2" xfId="1184" xr:uid="{00000000-0005-0000-0000-0000FC020000}"/>
    <cellStyle name="60% - Accent6 2 4" xfId="1185" xr:uid="{00000000-0005-0000-0000-0000FD020000}"/>
    <cellStyle name="60% - Accent6 2 4 2" xfId="1186" xr:uid="{00000000-0005-0000-0000-0000FE020000}"/>
    <cellStyle name="60% - Accent6 2 5" xfId="1187" xr:uid="{00000000-0005-0000-0000-0000FF020000}"/>
    <cellStyle name="60% - Accent6 2 6" xfId="1188" xr:uid="{00000000-0005-0000-0000-000000030000}"/>
    <cellStyle name="60% - Accent6 2 7" xfId="1189" xr:uid="{00000000-0005-0000-0000-000001030000}"/>
    <cellStyle name="60% - Accent6 2 8" xfId="1190" xr:uid="{00000000-0005-0000-0000-000002030000}"/>
    <cellStyle name="60% - Accent6 2 9" xfId="1191" xr:uid="{00000000-0005-0000-0000-000003030000}"/>
    <cellStyle name="60% - Accent6 3" xfId="264" xr:uid="{00000000-0005-0000-0000-000004030000}"/>
    <cellStyle name="60% - Accent6 3 2" xfId="1193" xr:uid="{00000000-0005-0000-0000-000005030000}"/>
    <cellStyle name="60% - Accent6 3 2 2" xfId="14177" xr:uid="{00000000-0005-0000-0000-000006030000}"/>
    <cellStyle name="60% - Accent6 3 3" xfId="23342" xr:uid="{00000000-0005-0000-0000-000007030000}"/>
    <cellStyle name="60% - Accent6 3 4" xfId="1192" xr:uid="{00000000-0005-0000-0000-000008030000}"/>
    <cellStyle name="60% - Accent6 4" xfId="406" xr:uid="{00000000-0005-0000-0000-000009030000}"/>
    <cellStyle name="60% - Accent6 4 2" xfId="1195" xr:uid="{00000000-0005-0000-0000-00000A030000}"/>
    <cellStyle name="60% - Accent6 4 3" xfId="14178" xr:uid="{00000000-0005-0000-0000-00000B030000}"/>
    <cellStyle name="60% - Accent6 4 4" xfId="23296" xr:uid="{00000000-0005-0000-0000-00000C030000}"/>
    <cellStyle name="60% - Accent6 4 5" xfId="1194" xr:uid="{00000000-0005-0000-0000-00000D030000}"/>
    <cellStyle name="60% - Accent6 5" xfId="407" xr:uid="{00000000-0005-0000-0000-00000E030000}"/>
    <cellStyle name="60% - Accent6 5 2" xfId="14179" xr:uid="{00000000-0005-0000-0000-00000F030000}"/>
    <cellStyle name="60% - Accent6 5 3" xfId="23295" xr:uid="{00000000-0005-0000-0000-000010030000}"/>
    <cellStyle name="60% - Accent6 5 4" xfId="1196" xr:uid="{00000000-0005-0000-0000-000011030000}"/>
    <cellStyle name="Accent1" xfId="23" builtinId="29" customBuiltin="1"/>
    <cellStyle name="Accent1 2" xfId="121" xr:uid="{00000000-0005-0000-0000-000013030000}"/>
    <cellStyle name="Accent1 2 10" xfId="13793" xr:uid="{00000000-0005-0000-0000-000014030000}"/>
    <cellStyle name="Accent1 2 11" xfId="13751" xr:uid="{00000000-0005-0000-0000-000015030000}"/>
    <cellStyle name="Accent1 2 12" xfId="1197" xr:uid="{00000000-0005-0000-0000-000016030000}"/>
    <cellStyle name="Accent1 2 2" xfId="1198" xr:uid="{00000000-0005-0000-0000-000017030000}"/>
    <cellStyle name="Accent1 2 2 2" xfId="1199" xr:uid="{00000000-0005-0000-0000-000018030000}"/>
    <cellStyle name="Accent1 2 2 3" xfId="1200" xr:uid="{00000000-0005-0000-0000-000019030000}"/>
    <cellStyle name="Accent1 2 3" xfId="1201" xr:uid="{00000000-0005-0000-0000-00001A030000}"/>
    <cellStyle name="Accent1 2 3 2" xfId="1202" xr:uid="{00000000-0005-0000-0000-00001B030000}"/>
    <cellStyle name="Accent1 2 4" xfId="1203" xr:uid="{00000000-0005-0000-0000-00001C030000}"/>
    <cellStyle name="Accent1 2 4 2" xfId="1204" xr:uid="{00000000-0005-0000-0000-00001D030000}"/>
    <cellStyle name="Accent1 2 5" xfId="1205" xr:uid="{00000000-0005-0000-0000-00001E030000}"/>
    <cellStyle name="Accent1 2 6" xfId="1206" xr:uid="{00000000-0005-0000-0000-00001F030000}"/>
    <cellStyle name="Accent1 2 7" xfId="1207" xr:uid="{00000000-0005-0000-0000-000020030000}"/>
    <cellStyle name="Accent1 2 8" xfId="1208" xr:uid="{00000000-0005-0000-0000-000021030000}"/>
    <cellStyle name="Accent1 2 9" xfId="1209" xr:uid="{00000000-0005-0000-0000-000022030000}"/>
    <cellStyle name="Accent1 3" xfId="263" xr:uid="{00000000-0005-0000-0000-000023030000}"/>
    <cellStyle name="Accent1 3 2" xfId="1211" xr:uid="{00000000-0005-0000-0000-000024030000}"/>
    <cellStyle name="Accent1 3 2 2" xfId="14180" xr:uid="{00000000-0005-0000-0000-000025030000}"/>
    <cellStyle name="Accent1 3 3" xfId="23343" xr:uid="{00000000-0005-0000-0000-000026030000}"/>
    <cellStyle name="Accent1 3 4" xfId="1210" xr:uid="{00000000-0005-0000-0000-000027030000}"/>
    <cellStyle name="Accent1 4" xfId="408" xr:uid="{00000000-0005-0000-0000-000028030000}"/>
    <cellStyle name="Accent1 4 2" xfId="1213" xr:uid="{00000000-0005-0000-0000-000029030000}"/>
    <cellStyle name="Accent1 4 3" xfId="14181" xr:uid="{00000000-0005-0000-0000-00002A030000}"/>
    <cellStyle name="Accent1 4 4" xfId="23294" xr:uid="{00000000-0005-0000-0000-00002B030000}"/>
    <cellStyle name="Accent1 4 5" xfId="1212" xr:uid="{00000000-0005-0000-0000-00002C030000}"/>
    <cellStyle name="Accent1 5" xfId="409" xr:uid="{00000000-0005-0000-0000-00002D030000}"/>
    <cellStyle name="Accent1 5 2" xfId="14182" xr:uid="{00000000-0005-0000-0000-00002E030000}"/>
    <cellStyle name="Accent1 5 3" xfId="23293" xr:uid="{00000000-0005-0000-0000-00002F030000}"/>
    <cellStyle name="Accent1 5 4" xfId="1214" xr:uid="{00000000-0005-0000-0000-000030030000}"/>
    <cellStyle name="Accent2" xfId="24" builtinId="33" customBuiltin="1"/>
    <cellStyle name="Accent2 2" xfId="122" xr:uid="{00000000-0005-0000-0000-000032030000}"/>
    <cellStyle name="Accent2 2 10" xfId="13794" xr:uid="{00000000-0005-0000-0000-000033030000}"/>
    <cellStyle name="Accent2 2 11" xfId="13755" xr:uid="{00000000-0005-0000-0000-000034030000}"/>
    <cellStyle name="Accent2 2 12" xfId="1215" xr:uid="{00000000-0005-0000-0000-000035030000}"/>
    <cellStyle name="Accent2 2 2" xfId="1216" xr:uid="{00000000-0005-0000-0000-000036030000}"/>
    <cellStyle name="Accent2 2 2 2" xfId="1217" xr:uid="{00000000-0005-0000-0000-000037030000}"/>
    <cellStyle name="Accent2 2 2 3" xfId="1218" xr:uid="{00000000-0005-0000-0000-000038030000}"/>
    <cellStyle name="Accent2 2 3" xfId="1219" xr:uid="{00000000-0005-0000-0000-000039030000}"/>
    <cellStyle name="Accent2 2 3 2" xfId="1220" xr:uid="{00000000-0005-0000-0000-00003A030000}"/>
    <cellStyle name="Accent2 2 4" xfId="1221" xr:uid="{00000000-0005-0000-0000-00003B030000}"/>
    <cellStyle name="Accent2 2 4 2" xfId="1222" xr:uid="{00000000-0005-0000-0000-00003C030000}"/>
    <cellStyle name="Accent2 2 5" xfId="1223" xr:uid="{00000000-0005-0000-0000-00003D030000}"/>
    <cellStyle name="Accent2 2 6" xfId="1224" xr:uid="{00000000-0005-0000-0000-00003E030000}"/>
    <cellStyle name="Accent2 2 7" xfId="1225" xr:uid="{00000000-0005-0000-0000-00003F030000}"/>
    <cellStyle name="Accent2 2 8" xfId="1226" xr:uid="{00000000-0005-0000-0000-000040030000}"/>
    <cellStyle name="Accent2 2 9" xfId="1227" xr:uid="{00000000-0005-0000-0000-000041030000}"/>
    <cellStyle name="Accent2 3" xfId="262" xr:uid="{00000000-0005-0000-0000-000042030000}"/>
    <cellStyle name="Accent2 3 2" xfId="1229" xr:uid="{00000000-0005-0000-0000-000043030000}"/>
    <cellStyle name="Accent2 3 2 2" xfId="14183" xr:uid="{00000000-0005-0000-0000-000044030000}"/>
    <cellStyle name="Accent2 3 3" xfId="23344" xr:uid="{00000000-0005-0000-0000-000045030000}"/>
    <cellStyle name="Accent2 3 4" xfId="1228" xr:uid="{00000000-0005-0000-0000-000046030000}"/>
    <cellStyle name="Accent2 4" xfId="410" xr:uid="{00000000-0005-0000-0000-000047030000}"/>
    <cellStyle name="Accent2 4 2" xfId="1231" xr:uid="{00000000-0005-0000-0000-000048030000}"/>
    <cellStyle name="Accent2 4 3" xfId="14184" xr:uid="{00000000-0005-0000-0000-000049030000}"/>
    <cellStyle name="Accent2 4 4" xfId="23292" xr:uid="{00000000-0005-0000-0000-00004A030000}"/>
    <cellStyle name="Accent2 4 5" xfId="1230" xr:uid="{00000000-0005-0000-0000-00004B030000}"/>
    <cellStyle name="Accent2 5" xfId="411" xr:uid="{00000000-0005-0000-0000-00004C030000}"/>
    <cellStyle name="Accent2 5 2" xfId="14185" xr:uid="{00000000-0005-0000-0000-00004D030000}"/>
    <cellStyle name="Accent2 5 3" xfId="23291" xr:uid="{00000000-0005-0000-0000-00004E030000}"/>
    <cellStyle name="Accent2 5 4" xfId="1232" xr:uid="{00000000-0005-0000-0000-00004F030000}"/>
    <cellStyle name="Accent3" xfId="25" builtinId="37" customBuiltin="1"/>
    <cellStyle name="Accent3 2" xfId="123" xr:uid="{00000000-0005-0000-0000-000051030000}"/>
    <cellStyle name="Accent3 2 10" xfId="13759" xr:uid="{00000000-0005-0000-0000-000052030000}"/>
    <cellStyle name="Accent3 2 11" xfId="1233" xr:uid="{00000000-0005-0000-0000-000053030000}"/>
    <cellStyle name="Accent3 2 2" xfId="1234" xr:uid="{00000000-0005-0000-0000-000054030000}"/>
    <cellStyle name="Accent3 2 2 2" xfId="1235" xr:uid="{00000000-0005-0000-0000-000055030000}"/>
    <cellStyle name="Accent3 2 3" xfId="1236" xr:uid="{00000000-0005-0000-0000-000056030000}"/>
    <cellStyle name="Accent3 2 3 2" xfId="1237" xr:uid="{00000000-0005-0000-0000-000057030000}"/>
    <cellStyle name="Accent3 2 4" xfId="1238" xr:uid="{00000000-0005-0000-0000-000058030000}"/>
    <cellStyle name="Accent3 2 5" xfId="1239" xr:uid="{00000000-0005-0000-0000-000059030000}"/>
    <cellStyle name="Accent3 2 6" xfId="1240" xr:uid="{00000000-0005-0000-0000-00005A030000}"/>
    <cellStyle name="Accent3 2 7" xfId="1241" xr:uid="{00000000-0005-0000-0000-00005B030000}"/>
    <cellStyle name="Accent3 2 8" xfId="1242" xr:uid="{00000000-0005-0000-0000-00005C030000}"/>
    <cellStyle name="Accent3 2 9" xfId="13795" xr:uid="{00000000-0005-0000-0000-00005D030000}"/>
    <cellStyle name="Accent3 3" xfId="261" xr:uid="{00000000-0005-0000-0000-00005E030000}"/>
    <cellStyle name="Accent3 3 2" xfId="1244" xr:uid="{00000000-0005-0000-0000-00005F030000}"/>
    <cellStyle name="Accent3 3 2 2" xfId="14186" xr:uid="{00000000-0005-0000-0000-000060030000}"/>
    <cellStyle name="Accent3 3 3" xfId="23345" xr:uid="{00000000-0005-0000-0000-000061030000}"/>
    <cellStyle name="Accent3 3 4" xfId="1243" xr:uid="{00000000-0005-0000-0000-000062030000}"/>
    <cellStyle name="Accent3 4" xfId="412" xr:uid="{00000000-0005-0000-0000-000063030000}"/>
    <cellStyle name="Accent3 4 2" xfId="1246" xr:uid="{00000000-0005-0000-0000-000064030000}"/>
    <cellStyle name="Accent3 4 3" xfId="14187" xr:uid="{00000000-0005-0000-0000-000065030000}"/>
    <cellStyle name="Accent3 4 4" xfId="23290" xr:uid="{00000000-0005-0000-0000-000066030000}"/>
    <cellStyle name="Accent3 4 5" xfId="1245" xr:uid="{00000000-0005-0000-0000-000067030000}"/>
    <cellStyle name="Accent3 5" xfId="413" xr:uid="{00000000-0005-0000-0000-000068030000}"/>
    <cellStyle name="Accent3 5 2" xfId="14188" xr:uid="{00000000-0005-0000-0000-000069030000}"/>
    <cellStyle name="Accent3 5 3" xfId="23289" xr:uid="{00000000-0005-0000-0000-00006A030000}"/>
    <cellStyle name="Accent3 5 4" xfId="1247" xr:uid="{00000000-0005-0000-0000-00006B030000}"/>
    <cellStyle name="Accent4" xfId="26" builtinId="41" customBuiltin="1"/>
    <cellStyle name="Accent4 2" xfId="124" xr:uid="{00000000-0005-0000-0000-00006D030000}"/>
    <cellStyle name="Accent4 2 10" xfId="13763" xr:uid="{00000000-0005-0000-0000-00006E030000}"/>
    <cellStyle name="Accent4 2 11" xfId="1248" xr:uid="{00000000-0005-0000-0000-00006F030000}"/>
    <cellStyle name="Accent4 2 2" xfId="1249" xr:uid="{00000000-0005-0000-0000-000070030000}"/>
    <cellStyle name="Accent4 2 2 2" xfId="1250" xr:uid="{00000000-0005-0000-0000-000071030000}"/>
    <cellStyle name="Accent4 2 3" xfId="1251" xr:uid="{00000000-0005-0000-0000-000072030000}"/>
    <cellStyle name="Accent4 2 3 2" xfId="1252" xr:uid="{00000000-0005-0000-0000-000073030000}"/>
    <cellStyle name="Accent4 2 4" xfId="1253" xr:uid="{00000000-0005-0000-0000-000074030000}"/>
    <cellStyle name="Accent4 2 5" xfId="1254" xr:uid="{00000000-0005-0000-0000-000075030000}"/>
    <cellStyle name="Accent4 2 6" xfId="1255" xr:uid="{00000000-0005-0000-0000-000076030000}"/>
    <cellStyle name="Accent4 2 7" xfId="1256" xr:uid="{00000000-0005-0000-0000-000077030000}"/>
    <cellStyle name="Accent4 2 8" xfId="1257" xr:uid="{00000000-0005-0000-0000-000078030000}"/>
    <cellStyle name="Accent4 2 9" xfId="13796" xr:uid="{00000000-0005-0000-0000-000079030000}"/>
    <cellStyle name="Accent4 3" xfId="260" xr:uid="{00000000-0005-0000-0000-00007A030000}"/>
    <cellStyle name="Accent4 3 2" xfId="1259" xr:uid="{00000000-0005-0000-0000-00007B030000}"/>
    <cellStyle name="Accent4 3 2 2" xfId="14189" xr:uid="{00000000-0005-0000-0000-00007C030000}"/>
    <cellStyle name="Accent4 3 3" xfId="23346" xr:uid="{00000000-0005-0000-0000-00007D030000}"/>
    <cellStyle name="Accent4 3 4" xfId="1258" xr:uid="{00000000-0005-0000-0000-00007E030000}"/>
    <cellStyle name="Accent4 4" xfId="414" xr:uid="{00000000-0005-0000-0000-00007F030000}"/>
    <cellStyle name="Accent4 4 2" xfId="1261" xr:uid="{00000000-0005-0000-0000-000080030000}"/>
    <cellStyle name="Accent4 4 3" xfId="14190" xr:uid="{00000000-0005-0000-0000-000081030000}"/>
    <cellStyle name="Accent4 4 4" xfId="23288" xr:uid="{00000000-0005-0000-0000-000082030000}"/>
    <cellStyle name="Accent4 4 5" xfId="1260" xr:uid="{00000000-0005-0000-0000-000083030000}"/>
    <cellStyle name="Accent4 5" xfId="415" xr:uid="{00000000-0005-0000-0000-000084030000}"/>
    <cellStyle name="Accent4 5 2" xfId="14191" xr:uid="{00000000-0005-0000-0000-000085030000}"/>
    <cellStyle name="Accent4 5 3" xfId="23287" xr:uid="{00000000-0005-0000-0000-000086030000}"/>
    <cellStyle name="Accent4 5 4" xfId="1262" xr:uid="{00000000-0005-0000-0000-000087030000}"/>
    <cellStyle name="Accent5" xfId="27" builtinId="45" customBuiltin="1"/>
    <cellStyle name="Accent5 2" xfId="125" xr:uid="{00000000-0005-0000-0000-000089030000}"/>
    <cellStyle name="Accent5 2 10" xfId="1263" xr:uid="{00000000-0005-0000-0000-00008A030000}"/>
    <cellStyle name="Accent5 2 2" xfId="1264" xr:uid="{00000000-0005-0000-0000-00008B030000}"/>
    <cellStyle name="Accent5 2 3" xfId="1265" xr:uid="{00000000-0005-0000-0000-00008C030000}"/>
    <cellStyle name="Accent5 2 4" xfId="1266" xr:uid="{00000000-0005-0000-0000-00008D030000}"/>
    <cellStyle name="Accent5 2 5" xfId="1267" xr:uid="{00000000-0005-0000-0000-00008E030000}"/>
    <cellStyle name="Accent5 2 6" xfId="1268" xr:uid="{00000000-0005-0000-0000-00008F030000}"/>
    <cellStyle name="Accent5 2 7" xfId="1269" xr:uid="{00000000-0005-0000-0000-000090030000}"/>
    <cellStyle name="Accent5 2 8" xfId="13797" xr:uid="{00000000-0005-0000-0000-000091030000}"/>
    <cellStyle name="Accent5 2 9" xfId="13767" xr:uid="{00000000-0005-0000-0000-000092030000}"/>
    <cellStyle name="Accent5 3" xfId="259" xr:uid="{00000000-0005-0000-0000-000093030000}"/>
    <cellStyle name="Accent5 3 2" xfId="1271" xr:uid="{00000000-0005-0000-0000-000094030000}"/>
    <cellStyle name="Accent5 3 3" xfId="14192" xr:uid="{00000000-0005-0000-0000-000095030000}"/>
    <cellStyle name="Accent5 3 4" xfId="1270" xr:uid="{00000000-0005-0000-0000-000096030000}"/>
    <cellStyle name="Accent5 4" xfId="416" xr:uid="{00000000-0005-0000-0000-000097030000}"/>
    <cellStyle name="Accent5 4 2" xfId="1273" xr:uid="{00000000-0005-0000-0000-000098030000}"/>
    <cellStyle name="Accent5 4 3" xfId="14193" xr:uid="{00000000-0005-0000-0000-000099030000}"/>
    <cellStyle name="Accent5 4 4" xfId="1272" xr:uid="{00000000-0005-0000-0000-00009A030000}"/>
    <cellStyle name="Accent5 5" xfId="417" xr:uid="{00000000-0005-0000-0000-00009B030000}"/>
    <cellStyle name="Accent6" xfId="28" builtinId="49" customBuiltin="1"/>
    <cellStyle name="Accent6 2" xfId="126" xr:uid="{00000000-0005-0000-0000-00009D030000}"/>
    <cellStyle name="Accent6 2 10" xfId="1274" xr:uid="{00000000-0005-0000-0000-00009E030000}"/>
    <cellStyle name="Accent6 2 2" xfId="1275" xr:uid="{00000000-0005-0000-0000-00009F030000}"/>
    <cellStyle name="Accent6 2 3" xfId="1276" xr:uid="{00000000-0005-0000-0000-0000A0030000}"/>
    <cellStyle name="Accent6 2 4" xfId="1277" xr:uid="{00000000-0005-0000-0000-0000A1030000}"/>
    <cellStyle name="Accent6 2 5" xfId="1278" xr:uid="{00000000-0005-0000-0000-0000A2030000}"/>
    <cellStyle name="Accent6 2 6" xfId="1279" xr:uid="{00000000-0005-0000-0000-0000A3030000}"/>
    <cellStyle name="Accent6 2 7" xfId="1280" xr:uid="{00000000-0005-0000-0000-0000A4030000}"/>
    <cellStyle name="Accent6 2 8" xfId="13798" xr:uid="{00000000-0005-0000-0000-0000A5030000}"/>
    <cellStyle name="Accent6 2 9" xfId="13771" xr:uid="{00000000-0005-0000-0000-0000A6030000}"/>
    <cellStyle name="Accent6 3" xfId="257" xr:uid="{00000000-0005-0000-0000-0000A7030000}"/>
    <cellStyle name="Accent6 3 2" xfId="1282" xr:uid="{00000000-0005-0000-0000-0000A8030000}"/>
    <cellStyle name="Accent6 3 3" xfId="14194" xr:uid="{00000000-0005-0000-0000-0000A9030000}"/>
    <cellStyle name="Accent6 3 4" xfId="1281" xr:uid="{00000000-0005-0000-0000-0000AA030000}"/>
    <cellStyle name="Accent6 4" xfId="418" xr:uid="{00000000-0005-0000-0000-0000AB030000}"/>
    <cellStyle name="Accent6 4 2" xfId="1284" xr:uid="{00000000-0005-0000-0000-0000AC030000}"/>
    <cellStyle name="Accent6 4 3" xfId="14195" xr:uid="{00000000-0005-0000-0000-0000AD030000}"/>
    <cellStyle name="Accent6 4 4" xfId="1283" xr:uid="{00000000-0005-0000-0000-0000AE030000}"/>
    <cellStyle name="Accent6 5" xfId="419" xr:uid="{00000000-0005-0000-0000-0000AF030000}"/>
    <cellStyle name="Affinity Input" xfId="1285" xr:uid="{00000000-0005-0000-0000-0000B0030000}"/>
    <cellStyle name="Affinity Input 2" xfId="1286" xr:uid="{00000000-0005-0000-0000-0000B1030000}"/>
    <cellStyle name="args.style" xfId="1287" xr:uid="{00000000-0005-0000-0000-0000B2030000}"/>
    <cellStyle name="args.style 2" xfId="1288" xr:uid="{00000000-0005-0000-0000-0000B3030000}"/>
    <cellStyle name="Bad" xfId="29" builtinId="27" customBuiltin="1"/>
    <cellStyle name="Bad 2" xfId="127" xr:uid="{00000000-0005-0000-0000-0000B5030000}"/>
    <cellStyle name="Bad 2 10" xfId="13740" xr:uid="{00000000-0005-0000-0000-0000B6030000}"/>
    <cellStyle name="Bad 2 11" xfId="1289" xr:uid="{00000000-0005-0000-0000-0000B7030000}"/>
    <cellStyle name="Bad 2 2" xfId="1290" xr:uid="{00000000-0005-0000-0000-0000B8030000}"/>
    <cellStyle name="Bad 2 2 2" xfId="1291" xr:uid="{00000000-0005-0000-0000-0000B9030000}"/>
    <cellStyle name="Bad 2 3" xfId="1292" xr:uid="{00000000-0005-0000-0000-0000BA030000}"/>
    <cellStyle name="Bad 2 4" xfId="1293" xr:uid="{00000000-0005-0000-0000-0000BB030000}"/>
    <cellStyle name="Bad 2 5" xfId="1294" xr:uid="{00000000-0005-0000-0000-0000BC030000}"/>
    <cellStyle name="Bad 2 6" xfId="1295" xr:uid="{00000000-0005-0000-0000-0000BD030000}"/>
    <cellStyle name="Bad 2 7" xfId="1296" xr:uid="{00000000-0005-0000-0000-0000BE030000}"/>
    <cellStyle name="Bad 2 8" xfId="1297" xr:uid="{00000000-0005-0000-0000-0000BF030000}"/>
    <cellStyle name="Bad 2 9" xfId="13799" xr:uid="{00000000-0005-0000-0000-0000C0030000}"/>
    <cellStyle name="Bad 3" xfId="256" xr:uid="{00000000-0005-0000-0000-0000C1030000}"/>
    <cellStyle name="Bad 3 2" xfId="1299" xr:uid="{00000000-0005-0000-0000-0000C2030000}"/>
    <cellStyle name="Bad 3 3" xfId="14196" xr:uid="{00000000-0005-0000-0000-0000C3030000}"/>
    <cellStyle name="Bad 3 4" xfId="1298" xr:uid="{00000000-0005-0000-0000-0000C4030000}"/>
    <cellStyle name="Bad 4" xfId="420" xr:uid="{00000000-0005-0000-0000-0000C5030000}"/>
    <cellStyle name="Bad 4 2" xfId="1301" xr:uid="{00000000-0005-0000-0000-0000C6030000}"/>
    <cellStyle name="Bad 4 3" xfId="14197" xr:uid="{00000000-0005-0000-0000-0000C7030000}"/>
    <cellStyle name="Bad 4 4" xfId="1300" xr:uid="{00000000-0005-0000-0000-0000C8030000}"/>
    <cellStyle name="Bad 5" xfId="421" xr:uid="{00000000-0005-0000-0000-0000C9030000}"/>
    <cellStyle name="Calculation" xfId="30" builtinId="22" customBuiltin="1"/>
    <cellStyle name="Calculation 10" xfId="14198" xr:uid="{00000000-0005-0000-0000-0000CB030000}"/>
    <cellStyle name="Calculation 10 2" xfId="14199" xr:uid="{00000000-0005-0000-0000-0000CC030000}"/>
    <cellStyle name="Calculation 11" xfId="14200" xr:uid="{00000000-0005-0000-0000-0000CD030000}"/>
    <cellStyle name="Calculation 2" xfId="128" xr:uid="{00000000-0005-0000-0000-0000CE030000}"/>
    <cellStyle name="Calculation 2 10" xfId="1303" xr:uid="{00000000-0005-0000-0000-0000CF030000}"/>
    <cellStyle name="Calculation 2 10 2" xfId="14201" xr:uid="{00000000-0005-0000-0000-0000D0030000}"/>
    <cellStyle name="Calculation 2 10 2 2" xfId="14202" xr:uid="{00000000-0005-0000-0000-0000D1030000}"/>
    <cellStyle name="Calculation 2 10 2 2 2" xfId="14203" xr:uid="{00000000-0005-0000-0000-0000D2030000}"/>
    <cellStyle name="Calculation 2 10 2 3" xfId="14204" xr:uid="{00000000-0005-0000-0000-0000D3030000}"/>
    <cellStyle name="Calculation 2 10 3" xfId="14205" xr:uid="{00000000-0005-0000-0000-0000D4030000}"/>
    <cellStyle name="Calculation 2 10 3 2" xfId="14206" xr:uid="{00000000-0005-0000-0000-0000D5030000}"/>
    <cellStyle name="Calculation 2 10 4" xfId="14207" xr:uid="{00000000-0005-0000-0000-0000D6030000}"/>
    <cellStyle name="Calculation 2 11" xfId="1304" xr:uid="{00000000-0005-0000-0000-0000D7030000}"/>
    <cellStyle name="Calculation 2 11 2" xfId="14208" xr:uid="{00000000-0005-0000-0000-0000D8030000}"/>
    <cellStyle name="Calculation 2 11 2 2" xfId="14209" xr:uid="{00000000-0005-0000-0000-0000D9030000}"/>
    <cellStyle name="Calculation 2 11 2 2 2" xfId="14210" xr:uid="{00000000-0005-0000-0000-0000DA030000}"/>
    <cellStyle name="Calculation 2 11 2 3" xfId="14211" xr:uid="{00000000-0005-0000-0000-0000DB030000}"/>
    <cellStyle name="Calculation 2 11 3" xfId="14212" xr:uid="{00000000-0005-0000-0000-0000DC030000}"/>
    <cellStyle name="Calculation 2 11 3 2" xfId="14213" xr:uid="{00000000-0005-0000-0000-0000DD030000}"/>
    <cellStyle name="Calculation 2 11 4" xfId="14214" xr:uid="{00000000-0005-0000-0000-0000DE030000}"/>
    <cellStyle name="Calculation 2 12" xfId="1305" xr:uid="{00000000-0005-0000-0000-0000DF030000}"/>
    <cellStyle name="Calculation 2 12 2" xfId="14215" xr:uid="{00000000-0005-0000-0000-0000E0030000}"/>
    <cellStyle name="Calculation 2 12 2 2" xfId="14216" xr:uid="{00000000-0005-0000-0000-0000E1030000}"/>
    <cellStyle name="Calculation 2 12 2 2 2" xfId="14217" xr:uid="{00000000-0005-0000-0000-0000E2030000}"/>
    <cellStyle name="Calculation 2 12 2 3" xfId="14218" xr:uid="{00000000-0005-0000-0000-0000E3030000}"/>
    <cellStyle name="Calculation 2 12 3" xfId="14219" xr:uid="{00000000-0005-0000-0000-0000E4030000}"/>
    <cellStyle name="Calculation 2 12 3 2" xfId="14220" xr:uid="{00000000-0005-0000-0000-0000E5030000}"/>
    <cellStyle name="Calculation 2 12 4" xfId="14221" xr:uid="{00000000-0005-0000-0000-0000E6030000}"/>
    <cellStyle name="Calculation 2 13" xfId="1306" xr:uid="{00000000-0005-0000-0000-0000E7030000}"/>
    <cellStyle name="Calculation 2 13 2" xfId="14222" xr:uid="{00000000-0005-0000-0000-0000E8030000}"/>
    <cellStyle name="Calculation 2 13 2 2" xfId="14223" xr:uid="{00000000-0005-0000-0000-0000E9030000}"/>
    <cellStyle name="Calculation 2 13 2 2 2" xfId="14224" xr:uid="{00000000-0005-0000-0000-0000EA030000}"/>
    <cellStyle name="Calculation 2 13 2 3" xfId="14225" xr:uid="{00000000-0005-0000-0000-0000EB030000}"/>
    <cellStyle name="Calculation 2 13 3" xfId="14226" xr:uid="{00000000-0005-0000-0000-0000EC030000}"/>
    <cellStyle name="Calculation 2 13 3 2" xfId="14227" xr:uid="{00000000-0005-0000-0000-0000ED030000}"/>
    <cellStyle name="Calculation 2 13 4" xfId="14228" xr:uid="{00000000-0005-0000-0000-0000EE030000}"/>
    <cellStyle name="Calculation 2 14" xfId="1307" xr:uid="{00000000-0005-0000-0000-0000EF030000}"/>
    <cellStyle name="Calculation 2 14 2" xfId="14229" xr:uid="{00000000-0005-0000-0000-0000F0030000}"/>
    <cellStyle name="Calculation 2 14 2 2" xfId="14230" xr:uid="{00000000-0005-0000-0000-0000F1030000}"/>
    <cellStyle name="Calculation 2 14 2 2 2" xfId="14231" xr:uid="{00000000-0005-0000-0000-0000F2030000}"/>
    <cellStyle name="Calculation 2 14 2 3" xfId="14232" xr:uid="{00000000-0005-0000-0000-0000F3030000}"/>
    <cellStyle name="Calculation 2 14 3" xfId="14233" xr:uid="{00000000-0005-0000-0000-0000F4030000}"/>
    <cellStyle name="Calculation 2 14 3 2" xfId="14234" xr:uid="{00000000-0005-0000-0000-0000F5030000}"/>
    <cellStyle name="Calculation 2 14 4" xfId="14235" xr:uid="{00000000-0005-0000-0000-0000F6030000}"/>
    <cellStyle name="Calculation 2 15" xfId="1308" xr:uid="{00000000-0005-0000-0000-0000F7030000}"/>
    <cellStyle name="Calculation 2 15 2" xfId="14236" xr:uid="{00000000-0005-0000-0000-0000F8030000}"/>
    <cellStyle name="Calculation 2 15 2 2" xfId="14237" xr:uid="{00000000-0005-0000-0000-0000F9030000}"/>
    <cellStyle name="Calculation 2 15 2 2 2" xfId="14238" xr:uid="{00000000-0005-0000-0000-0000FA030000}"/>
    <cellStyle name="Calculation 2 15 2 3" xfId="14239" xr:uid="{00000000-0005-0000-0000-0000FB030000}"/>
    <cellStyle name="Calculation 2 15 3" xfId="14240" xr:uid="{00000000-0005-0000-0000-0000FC030000}"/>
    <cellStyle name="Calculation 2 15 3 2" xfId="14241" xr:uid="{00000000-0005-0000-0000-0000FD030000}"/>
    <cellStyle name="Calculation 2 15 4" xfId="14242" xr:uid="{00000000-0005-0000-0000-0000FE030000}"/>
    <cellStyle name="Calculation 2 16" xfId="1309" xr:uid="{00000000-0005-0000-0000-0000FF030000}"/>
    <cellStyle name="Calculation 2 16 2" xfId="14243" xr:uid="{00000000-0005-0000-0000-000000040000}"/>
    <cellStyle name="Calculation 2 16 2 2" xfId="14244" xr:uid="{00000000-0005-0000-0000-000001040000}"/>
    <cellStyle name="Calculation 2 16 2 2 2" xfId="14245" xr:uid="{00000000-0005-0000-0000-000002040000}"/>
    <cellStyle name="Calculation 2 16 2 3" xfId="14246" xr:uid="{00000000-0005-0000-0000-000003040000}"/>
    <cellStyle name="Calculation 2 16 3" xfId="14247" xr:uid="{00000000-0005-0000-0000-000004040000}"/>
    <cellStyle name="Calculation 2 16 3 2" xfId="14248" xr:uid="{00000000-0005-0000-0000-000005040000}"/>
    <cellStyle name="Calculation 2 16 4" xfId="14249" xr:uid="{00000000-0005-0000-0000-000006040000}"/>
    <cellStyle name="Calculation 2 17" xfId="1310" xr:uid="{00000000-0005-0000-0000-000007040000}"/>
    <cellStyle name="Calculation 2 17 2" xfId="14250" xr:uid="{00000000-0005-0000-0000-000008040000}"/>
    <cellStyle name="Calculation 2 17 2 2" xfId="14251" xr:uid="{00000000-0005-0000-0000-000009040000}"/>
    <cellStyle name="Calculation 2 17 2 2 2" xfId="14252" xr:uid="{00000000-0005-0000-0000-00000A040000}"/>
    <cellStyle name="Calculation 2 17 2 3" xfId="14253" xr:uid="{00000000-0005-0000-0000-00000B040000}"/>
    <cellStyle name="Calculation 2 17 3" xfId="14254" xr:uid="{00000000-0005-0000-0000-00000C040000}"/>
    <cellStyle name="Calculation 2 17 3 2" xfId="14255" xr:uid="{00000000-0005-0000-0000-00000D040000}"/>
    <cellStyle name="Calculation 2 17 4" xfId="14256" xr:uid="{00000000-0005-0000-0000-00000E040000}"/>
    <cellStyle name="Calculation 2 18" xfId="1311" xr:uid="{00000000-0005-0000-0000-00000F040000}"/>
    <cellStyle name="Calculation 2 18 2" xfId="14257" xr:uid="{00000000-0005-0000-0000-000010040000}"/>
    <cellStyle name="Calculation 2 18 2 2" xfId="14258" xr:uid="{00000000-0005-0000-0000-000011040000}"/>
    <cellStyle name="Calculation 2 18 2 2 2" xfId="14259" xr:uid="{00000000-0005-0000-0000-000012040000}"/>
    <cellStyle name="Calculation 2 18 2 3" xfId="14260" xr:uid="{00000000-0005-0000-0000-000013040000}"/>
    <cellStyle name="Calculation 2 18 3" xfId="14261" xr:uid="{00000000-0005-0000-0000-000014040000}"/>
    <cellStyle name="Calculation 2 18 3 2" xfId="14262" xr:uid="{00000000-0005-0000-0000-000015040000}"/>
    <cellStyle name="Calculation 2 18 4" xfId="14263" xr:uid="{00000000-0005-0000-0000-000016040000}"/>
    <cellStyle name="Calculation 2 19" xfId="1312" xr:uid="{00000000-0005-0000-0000-000017040000}"/>
    <cellStyle name="Calculation 2 19 2" xfId="14264" xr:uid="{00000000-0005-0000-0000-000018040000}"/>
    <cellStyle name="Calculation 2 19 2 2" xfId="14265" xr:uid="{00000000-0005-0000-0000-000019040000}"/>
    <cellStyle name="Calculation 2 19 3" xfId="14266" xr:uid="{00000000-0005-0000-0000-00001A040000}"/>
    <cellStyle name="Calculation 2 2" xfId="422" xr:uid="{00000000-0005-0000-0000-00001B040000}"/>
    <cellStyle name="Calculation 2 2 10" xfId="1313" xr:uid="{00000000-0005-0000-0000-00001C040000}"/>
    <cellStyle name="Calculation 2 2 10 2" xfId="14268" xr:uid="{00000000-0005-0000-0000-00001D040000}"/>
    <cellStyle name="Calculation 2 2 10 2 2" xfId="14269" xr:uid="{00000000-0005-0000-0000-00001E040000}"/>
    <cellStyle name="Calculation 2 2 10 2 2 2" xfId="14270" xr:uid="{00000000-0005-0000-0000-00001F040000}"/>
    <cellStyle name="Calculation 2 2 10 2 3" xfId="14271" xr:uid="{00000000-0005-0000-0000-000020040000}"/>
    <cellStyle name="Calculation 2 2 10 3" xfId="14272" xr:uid="{00000000-0005-0000-0000-000021040000}"/>
    <cellStyle name="Calculation 2 2 10 3 2" xfId="14273" xr:uid="{00000000-0005-0000-0000-000022040000}"/>
    <cellStyle name="Calculation 2 2 10 4" xfId="14274" xr:uid="{00000000-0005-0000-0000-000023040000}"/>
    <cellStyle name="Calculation 2 2 10 5" xfId="14267" xr:uid="{00000000-0005-0000-0000-000024040000}"/>
    <cellStyle name="Calculation 2 2 11" xfId="1314" xr:uid="{00000000-0005-0000-0000-000025040000}"/>
    <cellStyle name="Calculation 2 2 11 2" xfId="14276" xr:uid="{00000000-0005-0000-0000-000026040000}"/>
    <cellStyle name="Calculation 2 2 11 2 2" xfId="14277" xr:uid="{00000000-0005-0000-0000-000027040000}"/>
    <cellStyle name="Calculation 2 2 11 2 2 2" xfId="14278" xr:uid="{00000000-0005-0000-0000-000028040000}"/>
    <cellStyle name="Calculation 2 2 11 2 3" xfId="14279" xr:uid="{00000000-0005-0000-0000-000029040000}"/>
    <cellStyle name="Calculation 2 2 11 3" xfId="14280" xr:uid="{00000000-0005-0000-0000-00002A040000}"/>
    <cellStyle name="Calculation 2 2 11 3 2" xfId="14281" xr:uid="{00000000-0005-0000-0000-00002B040000}"/>
    <cellStyle name="Calculation 2 2 11 4" xfId="14282" xr:uid="{00000000-0005-0000-0000-00002C040000}"/>
    <cellStyle name="Calculation 2 2 11 5" xfId="14275" xr:uid="{00000000-0005-0000-0000-00002D040000}"/>
    <cellStyle name="Calculation 2 2 12" xfId="1315" xr:uid="{00000000-0005-0000-0000-00002E040000}"/>
    <cellStyle name="Calculation 2 2 12 2" xfId="14284" xr:uid="{00000000-0005-0000-0000-00002F040000}"/>
    <cellStyle name="Calculation 2 2 12 2 2" xfId="14285" xr:uid="{00000000-0005-0000-0000-000030040000}"/>
    <cellStyle name="Calculation 2 2 12 2 2 2" xfId="14286" xr:uid="{00000000-0005-0000-0000-000031040000}"/>
    <cellStyle name="Calculation 2 2 12 2 3" xfId="14287" xr:uid="{00000000-0005-0000-0000-000032040000}"/>
    <cellStyle name="Calculation 2 2 12 3" xfId="14288" xr:uid="{00000000-0005-0000-0000-000033040000}"/>
    <cellStyle name="Calculation 2 2 12 3 2" xfId="14289" xr:uid="{00000000-0005-0000-0000-000034040000}"/>
    <cellStyle name="Calculation 2 2 12 4" xfId="14290" xr:uid="{00000000-0005-0000-0000-000035040000}"/>
    <cellStyle name="Calculation 2 2 12 5" xfId="14283" xr:uid="{00000000-0005-0000-0000-000036040000}"/>
    <cellStyle name="Calculation 2 2 13" xfId="1316" xr:uid="{00000000-0005-0000-0000-000037040000}"/>
    <cellStyle name="Calculation 2 2 13 2" xfId="14292" xr:uid="{00000000-0005-0000-0000-000038040000}"/>
    <cellStyle name="Calculation 2 2 13 2 2" xfId="14293" xr:uid="{00000000-0005-0000-0000-000039040000}"/>
    <cellStyle name="Calculation 2 2 13 2 2 2" xfId="14294" xr:uid="{00000000-0005-0000-0000-00003A040000}"/>
    <cellStyle name="Calculation 2 2 13 2 3" xfId="14295" xr:uid="{00000000-0005-0000-0000-00003B040000}"/>
    <cellStyle name="Calculation 2 2 13 3" xfId="14296" xr:uid="{00000000-0005-0000-0000-00003C040000}"/>
    <cellStyle name="Calculation 2 2 13 3 2" xfId="14297" xr:uid="{00000000-0005-0000-0000-00003D040000}"/>
    <cellStyle name="Calculation 2 2 13 4" xfId="14298" xr:uid="{00000000-0005-0000-0000-00003E040000}"/>
    <cellStyle name="Calculation 2 2 13 5" xfId="14291" xr:uid="{00000000-0005-0000-0000-00003F040000}"/>
    <cellStyle name="Calculation 2 2 14" xfId="1317" xr:uid="{00000000-0005-0000-0000-000040040000}"/>
    <cellStyle name="Calculation 2 2 14 2" xfId="14300" xr:uid="{00000000-0005-0000-0000-000041040000}"/>
    <cellStyle name="Calculation 2 2 14 2 2" xfId="14301" xr:uid="{00000000-0005-0000-0000-000042040000}"/>
    <cellStyle name="Calculation 2 2 14 2 2 2" xfId="14302" xr:uid="{00000000-0005-0000-0000-000043040000}"/>
    <cellStyle name="Calculation 2 2 14 2 3" xfId="14303" xr:uid="{00000000-0005-0000-0000-000044040000}"/>
    <cellStyle name="Calculation 2 2 14 3" xfId="14304" xr:uid="{00000000-0005-0000-0000-000045040000}"/>
    <cellStyle name="Calculation 2 2 14 3 2" xfId="14305" xr:uid="{00000000-0005-0000-0000-000046040000}"/>
    <cellStyle name="Calculation 2 2 14 4" xfId="14306" xr:uid="{00000000-0005-0000-0000-000047040000}"/>
    <cellStyle name="Calculation 2 2 14 5" xfId="14299" xr:uid="{00000000-0005-0000-0000-000048040000}"/>
    <cellStyle name="Calculation 2 2 15" xfId="1318" xr:uid="{00000000-0005-0000-0000-000049040000}"/>
    <cellStyle name="Calculation 2 2 15 2" xfId="14308" xr:uid="{00000000-0005-0000-0000-00004A040000}"/>
    <cellStyle name="Calculation 2 2 15 2 2" xfId="14309" xr:uid="{00000000-0005-0000-0000-00004B040000}"/>
    <cellStyle name="Calculation 2 2 15 2 2 2" xfId="14310" xr:uid="{00000000-0005-0000-0000-00004C040000}"/>
    <cellStyle name="Calculation 2 2 15 2 3" xfId="14311" xr:uid="{00000000-0005-0000-0000-00004D040000}"/>
    <cellStyle name="Calculation 2 2 15 3" xfId="14312" xr:uid="{00000000-0005-0000-0000-00004E040000}"/>
    <cellStyle name="Calculation 2 2 15 3 2" xfId="14313" xr:uid="{00000000-0005-0000-0000-00004F040000}"/>
    <cellStyle name="Calculation 2 2 15 4" xfId="14314" xr:uid="{00000000-0005-0000-0000-000050040000}"/>
    <cellStyle name="Calculation 2 2 15 5" xfId="14307" xr:uid="{00000000-0005-0000-0000-000051040000}"/>
    <cellStyle name="Calculation 2 2 16" xfId="1319" xr:uid="{00000000-0005-0000-0000-000052040000}"/>
    <cellStyle name="Calculation 2 2 16 2" xfId="14316" xr:uid="{00000000-0005-0000-0000-000053040000}"/>
    <cellStyle name="Calculation 2 2 16 2 2" xfId="14317" xr:uid="{00000000-0005-0000-0000-000054040000}"/>
    <cellStyle name="Calculation 2 2 16 2 2 2" xfId="14318" xr:uid="{00000000-0005-0000-0000-000055040000}"/>
    <cellStyle name="Calculation 2 2 16 2 3" xfId="14319" xr:uid="{00000000-0005-0000-0000-000056040000}"/>
    <cellStyle name="Calculation 2 2 16 3" xfId="14320" xr:uid="{00000000-0005-0000-0000-000057040000}"/>
    <cellStyle name="Calculation 2 2 16 3 2" xfId="14321" xr:uid="{00000000-0005-0000-0000-000058040000}"/>
    <cellStyle name="Calculation 2 2 16 4" xfId="14322" xr:uid="{00000000-0005-0000-0000-000059040000}"/>
    <cellStyle name="Calculation 2 2 16 5" xfId="14315" xr:uid="{00000000-0005-0000-0000-00005A040000}"/>
    <cellStyle name="Calculation 2 2 17" xfId="1320" xr:uid="{00000000-0005-0000-0000-00005B040000}"/>
    <cellStyle name="Calculation 2 2 17 2" xfId="14324" xr:uid="{00000000-0005-0000-0000-00005C040000}"/>
    <cellStyle name="Calculation 2 2 17 2 2" xfId="14325" xr:uid="{00000000-0005-0000-0000-00005D040000}"/>
    <cellStyle name="Calculation 2 2 17 2 2 2" xfId="14326" xr:uid="{00000000-0005-0000-0000-00005E040000}"/>
    <cellStyle name="Calculation 2 2 17 2 3" xfId="14327" xr:uid="{00000000-0005-0000-0000-00005F040000}"/>
    <cellStyle name="Calculation 2 2 17 3" xfId="14328" xr:uid="{00000000-0005-0000-0000-000060040000}"/>
    <cellStyle name="Calculation 2 2 17 3 2" xfId="14329" xr:uid="{00000000-0005-0000-0000-000061040000}"/>
    <cellStyle name="Calculation 2 2 17 4" xfId="14330" xr:uid="{00000000-0005-0000-0000-000062040000}"/>
    <cellStyle name="Calculation 2 2 17 5" xfId="14323" xr:uid="{00000000-0005-0000-0000-000063040000}"/>
    <cellStyle name="Calculation 2 2 18" xfId="1321" xr:uid="{00000000-0005-0000-0000-000064040000}"/>
    <cellStyle name="Calculation 2 2 18 2" xfId="14332" xr:uid="{00000000-0005-0000-0000-000065040000}"/>
    <cellStyle name="Calculation 2 2 18 2 2" xfId="14333" xr:uid="{00000000-0005-0000-0000-000066040000}"/>
    <cellStyle name="Calculation 2 2 18 3" xfId="14334" xr:uid="{00000000-0005-0000-0000-000067040000}"/>
    <cellStyle name="Calculation 2 2 18 4" xfId="14331" xr:uid="{00000000-0005-0000-0000-000068040000}"/>
    <cellStyle name="Calculation 2 2 19" xfId="1322" xr:uid="{00000000-0005-0000-0000-000069040000}"/>
    <cellStyle name="Calculation 2 2 19 2" xfId="14336" xr:uid="{00000000-0005-0000-0000-00006A040000}"/>
    <cellStyle name="Calculation 2 2 19 2 2" xfId="14337" xr:uid="{00000000-0005-0000-0000-00006B040000}"/>
    <cellStyle name="Calculation 2 2 19 3" xfId="14338" xr:uid="{00000000-0005-0000-0000-00006C040000}"/>
    <cellStyle name="Calculation 2 2 19 4" xfId="14335" xr:uid="{00000000-0005-0000-0000-00006D040000}"/>
    <cellStyle name="Calculation 2 2 2" xfId="1323" xr:uid="{00000000-0005-0000-0000-00006E040000}"/>
    <cellStyle name="Calculation 2 2 2 10" xfId="14340" xr:uid="{00000000-0005-0000-0000-00006F040000}"/>
    <cellStyle name="Calculation 2 2 2 10 2" xfId="14341" xr:uid="{00000000-0005-0000-0000-000070040000}"/>
    <cellStyle name="Calculation 2 2 2 10 2 2" xfId="14342" xr:uid="{00000000-0005-0000-0000-000071040000}"/>
    <cellStyle name="Calculation 2 2 2 10 2 2 2" xfId="14343" xr:uid="{00000000-0005-0000-0000-000072040000}"/>
    <cellStyle name="Calculation 2 2 2 10 2 3" xfId="14344" xr:uid="{00000000-0005-0000-0000-000073040000}"/>
    <cellStyle name="Calculation 2 2 2 10 3" xfId="14345" xr:uid="{00000000-0005-0000-0000-000074040000}"/>
    <cellStyle name="Calculation 2 2 2 10 3 2" xfId="14346" xr:uid="{00000000-0005-0000-0000-000075040000}"/>
    <cellStyle name="Calculation 2 2 2 10 4" xfId="14347" xr:uid="{00000000-0005-0000-0000-000076040000}"/>
    <cellStyle name="Calculation 2 2 2 11" xfId="14348" xr:uid="{00000000-0005-0000-0000-000077040000}"/>
    <cellStyle name="Calculation 2 2 2 11 2" xfId="14349" xr:uid="{00000000-0005-0000-0000-000078040000}"/>
    <cellStyle name="Calculation 2 2 2 11 2 2" xfId="14350" xr:uid="{00000000-0005-0000-0000-000079040000}"/>
    <cellStyle name="Calculation 2 2 2 11 2 2 2" xfId="14351" xr:uid="{00000000-0005-0000-0000-00007A040000}"/>
    <cellStyle name="Calculation 2 2 2 11 2 3" xfId="14352" xr:uid="{00000000-0005-0000-0000-00007B040000}"/>
    <cellStyle name="Calculation 2 2 2 11 3" xfId="14353" xr:uid="{00000000-0005-0000-0000-00007C040000}"/>
    <cellStyle name="Calculation 2 2 2 11 3 2" xfId="14354" xr:uid="{00000000-0005-0000-0000-00007D040000}"/>
    <cellStyle name="Calculation 2 2 2 11 4" xfId="14355" xr:uid="{00000000-0005-0000-0000-00007E040000}"/>
    <cellStyle name="Calculation 2 2 2 12" xfId="14356" xr:uid="{00000000-0005-0000-0000-00007F040000}"/>
    <cellStyle name="Calculation 2 2 2 12 2" xfId="14357" xr:uid="{00000000-0005-0000-0000-000080040000}"/>
    <cellStyle name="Calculation 2 2 2 12 2 2" xfId="14358" xr:uid="{00000000-0005-0000-0000-000081040000}"/>
    <cellStyle name="Calculation 2 2 2 12 2 2 2" xfId="14359" xr:uid="{00000000-0005-0000-0000-000082040000}"/>
    <cellStyle name="Calculation 2 2 2 12 2 3" xfId="14360" xr:uid="{00000000-0005-0000-0000-000083040000}"/>
    <cellStyle name="Calculation 2 2 2 12 3" xfId="14361" xr:uid="{00000000-0005-0000-0000-000084040000}"/>
    <cellStyle name="Calculation 2 2 2 12 3 2" xfId="14362" xr:uid="{00000000-0005-0000-0000-000085040000}"/>
    <cellStyle name="Calculation 2 2 2 12 4" xfId="14363" xr:uid="{00000000-0005-0000-0000-000086040000}"/>
    <cellStyle name="Calculation 2 2 2 13" xfId="14364" xr:uid="{00000000-0005-0000-0000-000087040000}"/>
    <cellStyle name="Calculation 2 2 2 13 2" xfId="14365" xr:uid="{00000000-0005-0000-0000-000088040000}"/>
    <cellStyle name="Calculation 2 2 2 13 2 2" xfId="14366" xr:uid="{00000000-0005-0000-0000-000089040000}"/>
    <cellStyle name="Calculation 2 2 2 13 2 2 2" xfId="14367" xr:uid="{00000000-0005-0000-0000-00008A040000}"/>
    <cellStyle name="Calculation 2 2 2 13 2 3" xfId="14368" xr:uid="{00000000-0005-0000-0000-00008B040000}"/>
    <cellStyle name="Calculation 2 2 2 13 3" xfId="14369" xr:uid="{00000000-0005-0000-0000-00008C040000}"/>
    <cellStyle name="Calculation 2 2 2 13 3 2" xfId="14370" xr:uid="{00000000-0005-0000-0000-00008D040000}"/>
    <cellStyle name="Calculation 2 2 2 13 4" xfId="14371" xr:uid="{00000000-0005-0000-0000-00008E040000}"/>
    <cellStyle name="Calculation 2 2 2 14" xfId="14372" xr:uid="{00000000-0005-0000-0000-00008F040000}"/>
    <cellStyle name="Calculation 2 2 2 14 2" xfId="14373" xr:uid="{00000000-0005-0000-0000-000090040000}"/>
    <cellStyle name="Calculation 2 2 2 14 2 2" xfId="14374" xr:uid="{00000000-0005-0000-0000-000091040000}"/>
    <cellStyle name="Calculation 2 2 2 14 2 2 2" xfId="14375" xr:uid="{00000000-0005-0000-0000-000092040000}"/>
    <cellStyle name="Calculation 2 2 2 14 2 3" xfId="14376" xr:uid="{00000000-0005-0000-0000-000093040000}"/>
    <cellStyle name="Calculation 2 2 2 14 3" xfId="14377" xr:uid="{00000000-0005-0000-0000-000094040000}"/>
    <cellStyle name="Calculation 2 2 2 14 3 2" xfId="14378" xr:uid="{00000000-0005-0000-0000-000095040000}"/>
    <cellStyle name="Calculation 2 2 2 14 4" xfId="14379" xr:uid="{00000000-0005-0000-0000-000096040000}"/>
    <cellStyle name="Calculation 2 2 2 15" xfId="14380" xr:uid="{00000000-0005-0000-0000-000097040000}"/>
    <cellStyle name="Calculation 2 2 2 15 2" xfId="14381" xr:uid="{00000000-0005-0000-0000-000098040000}"/>
    <cellStyle name="Calculation 2 2 2 15 2 2" xfId="14382" xr:uid="{00000000-0005-0000-0000-000099040000}"/>
    <cellStyle name="Calculation 2 2 2 15 2 2 2" xfId="14383" xr:uid="{00000000-0005-0000-0000-00009A040000}"/>
    <cellStyle name="Calculation 2 2 2 15 2 3" xfId="14384" xr:uid="{00000000-0005-0000-0000-00009B040000}"/>
    <cellStyle name="Calculation 2 2 2 15 3" xfId="14385" xr:uid="{00000000-0005-0000-0000-00009C040000}"/>
    <cellStyle name="Calculation 2 2 2 15 3 2" xfId="14386" xr:uid="{00000000-0005-0000-0000-00009D040000}"/>
    <cellStyle name="Calculation 2 2 2 15 4" xfId="14387" xr:uid="{00000000-0005-0000-0000-00009E040000}"/>
    <cellStyle name="Calculation 2 2 2 16" xfId="14388" xr:uid="{00000000-0005-0000-0000-00009F040000}"/>
    <cellStyle name="Calculation 2 2 2 16 2" xfId="14389" xr:uid="{00000000-0005-0000-0000-0000A0040000}"/>
    <cellStyle name="Calculation 2 2 2 16 2 2" xfId="14390" xr:uid="{00000000-0005-0000-0000-0000A1040000}"/>
    <cellStyle name="Calculation 2 2 2 16 2 2 2" xfId="14391" xr:uid="{00000000-0005-0000-0000-0000A2040000}"/>
    <cellStyle name="Calculation 2 2 2 16 2 3" xfId="14392" xr:uid="{00000000-0005-0000-0000-0000A3040000}"/>
    <cellStyle name="Calculation 2 2 2 16 3" xfId="14393" xr:uid="{00000000-0005-0000-0000-0000A4040000}"/>
    <cellStyle name="Calculation 2 2 2 16 3 2" xfId="14394" xr:uid="{00000000-0005-0000-0000-0000A5040000}"/>
    <cellStyle name="Calculation 2 2 2 16 4" xfId="14395" xr:uid="{00000000-0005-0000-0000-0000A6040000}"/>
    <cellStyle name="Calculation 2 2 2 17" xfId="14396" xr:uid="{00000000-0005-0000-0000-0000A7040000}"/>
    <cellStyle name="Calculation 2 2 2 17 2" xfId="14397" xr:uid="{00000000-0005-0000-0000-0000A8040000}"/>
    <cellStyle name="Calculation 2 2 2 17 2 2" xfId="14398" xr:uid="{00000000-0005-0000-0000-0000A9040000}"/>
    <cellStyle name="Calculation 2 2 2 17 3" xfId="14399" xr:uid="{00000000-0005-0000-0000-0000AA040000}"/>
    <cellStyle name="Calculation 2 2 2 18" xfId="14400" xr:uid="{00000000-0005-0000-0000-0000AB040000}"/>
    <cellStyle name="Calculation 2 2 2 18 2" xfId="14401" xr:uid="{00000000-0005-0000-0000-0000AC040000}"/>
    <cellStyle name="Calculation 2 2 2 18 2 2" xfId="14402" xr:uid="{00000000-0005-0000-0000-0000AD040000}"/>
    <cellStyle name="Calculation 2 2 2 18 3" xfId="14403" xr:uid="{00000000-0005-0000-0000-0000AE040000}"/>
    <cellStyle name="Calculation 2 2 2 19" xfId="14404" xr:uid="{00000000-0005-0000-0000-0000AF040000}"/>
    <cellStyle name="Calculation 2 2 2 19 2" xfId="14405" xr:uid="{00000000-0005-0000-0000-0000B0040000}"/>
    <cellStyle name="Calculation 2 2 2 19 2 2" xfId="14406" xr:uid="{00000000-0005-0000-0000-0000B1040000}"/>
    <cellStyle name="Calculation 2 2 2 19 3" xfId="14407" xr:uid="{00000000-0005-0000-0000-0000B2040000}"/>
    <cellStyle name="Calculation 2 2 2 2" xfId="14408" xr:uid="{00000000-0005-0000-0000-0000B3040000}"/>
    <cellStyle name="Calculation 2 2 2 2 2" xfId="14409" xr:uid="{00000000-0005-0000-0000-0000B4040000}"/>
    <cellStyle name="Calculation 2 2 2 2 2 2" xfId="14410" xr:uid="{00000000-0005-0000-0000-0000B5040000}"/>
    <cellStyle name="Calculation 2 2 2 2 2 2 2" xfId="14411" xr:uid="{00000000-0005-0000-0000-0000B6040000}"/>
    <cellStyle name="Calculation 2 2 2 2 2 3" xfId="14412" xr:uid="{00000000-0005-0000-0000-0000B7040000}"/>
    <cellStyle name="Calculation 2 2 2 2 2 3 2" xfId="14413" xr:uid="{00000000-0005-0000-0000-0000B8040000}"/>
    <cellStyle name="Calculation 2 2 2 2 2 4" xfId="14414" xr:uid="{00000000-0005-0000-0000-0000B9040000}"/>
    <cellStyle name="Calculation 2 2 2 2 2 4 2" xfId="14415" xr:uid="{00000000-0005-0000-0000-0000BA040000}"/>
    <cellStyle name="Calculation 2 2 2 2 2 5" xfId="14416" xr:uid="{00000000-0005-0000-0000-0000BB040000}"/>
    <cellStyle name="Calculation 2 2 2 2 3" xfId="14417" xr:uid="{00000000-0005-0000-0000-0000BC040000}"/>
    <cellStyle name="Calculation 2 2 2 2 3 2" xfId="14418" xr:uid="{00000000-0005-0000-0000-0000BD040000}"/>
    <cellStyle name="Calculation 2 2 2 2 4" xfId="14419" xr:uid="{00000000-0005-0000-0000-0000BE040000}"/>
    <cellStyle name="Calculation 2 2 2 2 4 2" xfId="14420" xr:uid="{00000000-0005-0000-0000-0000BF040000}"/>
    <cellStyle name="Calculation 2 2 2 2 5" xfId="14421" xr:uid="{00000000-0005-0000-0000-0000C0040000}"/>
    <cellStyle name="Calculation 2 2 2 2 5 2" xfId="14422" xr:uid="{00000000-0005-0000-0000-0000C1040000}"/>
    <cellStyle name="Calculation 2 2 2 2 6" xfId="14423" xr:uid="{00000000-0005-0000-0000-0000C2040000}"/>
    <cellStyle name="Calculation 2 2 2 20" xfId="14424" xr:uid="{00000000-0005-0000-0000-0000C3040000}"/>
    <cellStyle name="Calculation 2 2 2 20 2" xfId="14425" xr:uid="{00000000-0005-0000-0000-0000C4040000}"/>
    <cellStyle name="Calculation 2 2 2 20 2 2" xfId="14426" xr:uid="{00000000-0005-0000-0000-0000C5040000}"/>
    <cellStyle name="Calculation 2 2 2 20 3" xfId="14427" xr:uid="{00000000-0005-0000-0000-0000C6040000}"/>
    <cellStyle name="Calculation 2 2 2 21" xfId="14428" xr:uid="{00000000-0005-0000-0000-0000C7040000}"/>
    <cellStyle name="Calculation 2 2 2 21 2" xfId="14429" xr:uid="{00000000-0005-0000-0000-0000C8040000}"/>
    <cellStyle name="Calculation 2 2 2 21 2 2" xfId="14430" xr:uid="{00000000-0005-0000-0000-0000C9040000}"/>
    <cellStyle name="Calculation 2 2 2 21 3" xfId="14431" xr:uid="{00000000-0005-0000-0000-0000CA040000}"/>
    <cellStyle name="Calculation 2 2 2 22" xfId="14432" xr:uid="{00000000-0005-0000-0000-0000CB040000}"/>
    <cellStyle name="Calculation 2 2 2 22 2" xfId="14433" xr:uid="{00000000-0005-0000-0000-0000CC040000}"/>
    <cellStyle name="Calculation 2 2 2 22 2 2" xfId="14434" xr:uid="{00000000-0005-0000-0000-0000CD040000}"/>
    <cellStyle name="Calculation 2 2 2 22 3" xfId="14435" xr:uid="{00000000-0005-0000-0000-0000CE040000}"/>
    <cellStyle name="Calculation 2 2 2 23" xfId="14436" xr:uid="{00000000-0005-0000-0000-0000CF040000}"/>
    <cellStyle name="Calculation 2 2 2 23 2" xfId="14437" xr:uid="{00000000-0005-0000-0000-0000D0040000}"/>
    <cellStyle name="Calculation 2 2 2 23 2 2" xfId="14438" xr:uid="{00000000-0005-0000-0000-0000D1040000}"/>
    <cellStyle name="Calculation 2 2 2 23 3" xfId="14439" xr:uid="{00000000-0005-0000-0000-0000D2040000}"/>
    <cellStyle name="Calculation 2 2 2 24" xfId="14440" xr:uid="{00000000-0005-0000-0000-0000D3040000}"/>
    <cellStyle name="Calculation 2 2 2 24 2" xfId="14441" xr:uid="{00000000-0005-0000-0000-0000D4040000}"/>
    <cellStyle name="Calculation 2 2 2 24 2 2" xfId="14442" xr:uid="{00000000-0005-0000-0000-0000D5040000}"/>
    <cellStyle name="Calculation 2 2 2 24 3" xfId="14443" xr:uid="{00000000-0005-0000-0000-0000D6040000}"/>
    <cellStyle name="Calculation 2 2 2 25" xfId="14444" xr:uid="{00000000-0005-0000-0000-0000D7040000}"/>
    <cellStyle name="Calculation 2 2 2 25 2" xfId="14445" xr:uid="{00000000-0005-0000-0000-0000D8040000}"/>
    <cellStyle name="Calculation 2 2 2 25 2 2" xfId="14446" xr:uid="{00000000-0005-0000-0000-0000D9040000}"/>
    <cellStyle name="Calculation 2 2 2 25 3" xfId="14447" xr:uid="{00000000-0005-0000-0000-0000DA040000}"/>
    <cellStyle name="Calculation 2 2 2 26" xfId="14448" xr:uid="{00000000-0005-0000-0000-0000DB040000}"/>
    <cellStyle name="Calculation 2 2 2 26 2" xfId="14449" xr:uid="{00000000-0005-0000-0000-0000DC040000}"/>
    <cellStyle name="Calculation 2 2 2 26 2 2" xfId="14450" xr:uid="{00000000-0005-0000-0000-0000DD040000}"/>
    <cellStyle name="Calculation 2 2 2 26 3" xfId="14451" xr:uid="{00000000-0005-0000-0000-0000DE040000}"/>
    <cellStyle name="Calculation 2 2 2 27" xfId="14452" xr:uid="{00000000-0005-0000-0000-0000DF040000}"/>
    <cellStyle name="Calculation 2 2 2 27 2" xfId="14453" xr:uid="{00000000-0005-0000-0000-0000E0040000}"/>
    <cellStyle name="Calculation 2 2 2 28" xfId="14454" xr:uid="{00000000-0005-0000-0000-0000E1040000}"/>
    <cellStyle name="Calculation 2 2 2 28 2" xfId="14455" xr:uid="{00000000-0005-0000-0000-0000E2040000}"/>
    <cellStyle name="Calculation 2 2 2 29" xfId="14456" xr:uid="{00000000-0005-0000-0000-0000E3040000}"/>
    <cellStyle name="Calculation 2 2 2 29 2" xfId="14457" xr:uid="{00000000-0005-0000-0000-0000E4040000}"/>
    <cellStyle name="Calculation 2 2 2 3" xfId="14458" xr:uid="{00000000-0005-0000-0000-0000E5040000}"/>
    <cellStyle name="Calculation 2 2 2 3 2" xfId="14459" xr:uid="{00000000-0005-0000-0000-0000E6040000}"/>
    <cellStyle name="Calculation 2 2 2 3 2 2" xfId="14460" xr:uid="{00000000-0005-0000-0000-0000E7040000}"/>
    <cellStyle name="Calculation 2 2 2 3 2 2 2" xfId="14461" xr:uid="{00000000-0005-0000-0000-0000E8040000}"/>
    <cellStyle name="Calculation 2 2 2 3 2 3" xfId="14462" xr:uid="{00000000-0005-0000-0000-0000E9040000}"/>
    <cellStyle name="Calculation 2 2 2 3 3" xfId="14463" xr:uid="{00000000-0005-0000-0000-0000EA040000}"/>
    <cellStyle name="Calculation 2 2 2 3 3 2" xfId="14464" xr:uid="{00000000-0005-0000-0000-0000EB040000}"/>
    <cellStyle name="Calculation 2 2 2 3 4" xfId="14465" xr:uid="{00000000-0005-0000-0000-0000EC040000}"/>
    <cellStyle name="Calculation 2 2 2 3 4 2" xfId="14466" xr:uid="{00000000-0005-0000-0000-0000ED040000}"/>
    <cellStyle name="Calculation 2 2 2 3 5" xfId="14467" xr:uid="{00000000-0005-0000-0000-0000EE040000}"/>
    <cellStyle name="Calculation 2 2 2 3 5 2" xfId="14468" xr:uid="{00000000-0005-0000-0000-0000EF040000}"/>
    <cellStyle name="Calculation 2 2 2 3 6" xfId="14469" xr:uid="{00000000-0005-0000-0000-0000F0040000}"/>
    <cellStyle name="Calculation 2 2 2 30" xfId="14470" xr:uid="{00000000-0005-0000-0000-0000F1040000}"/>
    <cellStyle name="Calculation 2 2 2 31" xfId="14339" xr:uid="{00000000-0005-0000-0000-0000F2040000}"/>
    <cellStyle name="Calculation 2 2 2 4" xfId="14471" xr:uid="{00000000-0005-0000-0000-0000F3040000}"/>
    <cellStyle name="Calculation 2 2 2 4 2" xfId="14472" xr:uid="{00000000-0005-0000-0000-0000F4040000}"/>
    <cellStyle name="Calculation 2 2 2 4 2 2" xfId="14473" xr:uid="{00000000-0005-0000-0000-0000F5040000}"/>
    <cellStyle name="Calculation 2 2 2 4 2 2 2" xfId="14474" xr:uid="{00000000-0005-0000-0000-0000F6040000}"/>
    <cellStyle name="Calculation 2 2 2 4 2 3" xfId="14475" xr:uid="{00000000-0005-0000-0000-0000F7040000}"/>
    <cellStyle name="Calculation 2 2 2 4 3" xfId="14476" xr:uid="{00000000-0005-0000-0000-0000F8040000}"/>
    <cellStyle name="Calculation 2 2 2 4 3 2" xfId="14477" xr:uid="{00000000-0005-0000-0000-0000F9040000}"/>
    <cellStyle name="Calculation 2 2 2 4 4" xfId="14478" xr:uid="{00000000-0005-0000-0000-0000FA040000}"/>
    <cellStyle name="Calculation 2 2 2 5" xfId="14479" xr:uid="{00000000-0005-0000-0000-0000FB040000}"/>
    <cellStyle name="Calculation 2 2 2 5 2" xfId="14480" xr:uid="{00000000-0005-0000-0000-0000FC040000}"/>
    <cellStyle name="Calculation 2 2 2 5 2 2" xfId="14481" xr:uid="{00000000-0005-0000-0000-0000FD040000}"/>
    <cellStyle name="Calculation 2 2 2 5 2 2 2" xfId="14482" xr:uid="{00000000-0005-0000-0000-0000FE040000}"/>
    <cellStyle name="Calculation 2 2 2 5 2 3" xfId="14483" xr:uid="{00000000-0005-0000-0000-0000FF040000}"/>
    <cellStyle name="Calculation 2 2 2 5 3" xfId="14484" xr:uid="{00000000-0005-0000-0000-000000050000}"/>
    <cellStyle name="Calculation 2 2 2 5 3 2" xfId="14485" xr:uid="{00000000-0005-0000-0000-000001050000}"/>
    <cellStyle name="Calculation 2 2 2 5 4" xfId="14486" xr:uid="{00000000-0005-0000-0000-000002050000}"/>
    <cellStyle name="Calculation 2 2 2 6" xfId="14487" xr:uid="{00000000-0005-0000-0000-000003050000}"/>
    <cellStyle name="Calculation 2 2 2 6 2" xfId="14488" xr:uid="{00000000-0005-0000-0000-000004050000}"/>
    <cellStyle name="Calculation 2 2 2 6 2 2" xfId="14489" xr:uid="{00000000-0005-0000-0000-000005050000}"/>
    <cellStyle name="Calculation 2 2 2 6 2 2 2" xfId="14490" xr:uid="{00000000-0005-0000-0000-000006050000}"/>
    <cellStyle name="Calculation 2 2 2 6 2 3" xfId="14491" xr:uid="{00000000-0005-0000-0000-000007050000}"/>
    <cellStyle name="Calculation 2 2 2 6 3" xfId="14492" xr:uid="{00000000-0005-0000-0000-000008050000}"/>
    <cellStyle name="Calculation 2 2 2 6 3 2" xfId="14493" xr:uid="{00000000-0005-0000-0000-000009050000}"/>
    <cellStyle name="Calculation 2 2 2 6 4" xfId="14494" xr:uid="{00000000-0005-0000-0000-00000A050000}"/>
    <cellStyle name="Calculation 2 2 2 7" xfId="14495" xr:uid="{00000000-0005-0000-0000-00000B050000}"/>
    <cellStyle name="Calculation 2 2 2 7 2" xfId="14496" xr:uid="{00000000-0005-0000-0000-00000C050000}"/>
    <cellStyle name="Calculation 2 2 2 7 2 2" xfId="14497" xr:uid="{00000000-0005-0000-0000-00000D050000}"/>
    <cellStyle name="Calculation 2 2 2 7 2 2 2" xfId="14498" xr:uid="{00000000-0005-0000-0000-00000E050000}"/>
    <cellStyle name="Calculation 2 2 2 7 2 3" xfId="14499" xr:uid="{00000000-0005-0000-0000-00000F050000}"/>
    <cellStyle name="Calculation 2 2 2 7 3" xfId="14500" xr:uid="{00000000-0005-0000-0000-000010050000}"/>
    <cellStyle name="Calculation 2 2 2 7 3 2" xfId="14501" xr:uid="{00000000-0005-0000-0000-000011050000}"/>
    <cellStyle name="Calculation 2 2 2 7 4" xfId="14502" xr:uid="{00000000-0005-0000-0000-000012050000}"/>
    <cellStyle name="Calculation 2 2 2 8" xfId="14503" xr:uid="{00000000-0005-0000-0000-000013050000}"/>
    <cellStyle name="Calculation 2 2 2 8 2" xfId="14504" xr:uid="{00000000-0005-0000-0000-000014050000}"/>
    <cellStyle name="Calculation 2 2 2 8 2 2" xfId="14505" xr:uid="{00000000-0005-0000-0000-000015050000}"/>
    <cellStyle name="Calculation 2 2 2 8 2 2 2" xfId="14506" xr:uid="{00000000-0005-0000-0000-000016050000}"/>
    <cellStyle name="Calculation 2 2 2 8 2 3" xfId="14507" xr:uid="{00000000-0005-0000-0000-000017050000}"/>
    <cellStyle name="Calculation 2 2 2 8 3" xfId="14508" xr:uid="{00000000-0005-0000-0000-000018050000}"/>
    <cellStyle name="Calculation 2 2 2 8 3 2" xfId="14509" xr:uid="{00000000-0005-0000-0000-000019050000}"/>
    <cellStyle name="Calculation 2 2 2 8 4" xfId="14510" xr:uid="{00000000-0005-0000-0000-00001A050000}"/>
    <cellStyle name="Calculation 2 2 2 9" xfId="14511" xr:uid="{00000000-0005-0000-0000-00001B050000}"/>
    <cellStyle name="Calculation 2 2 2 9 2" xfId="14512" xr:uid="{00000000-0005-0000-0000-00001C050000}"/>
    <cellStyle name="Calculation 2 2 2 9 2 2" xfId="14513" xr:uid="{00000000-0005-0000-0000-00001D050000}"/>
    <cellStyle name="Calculation 2 2 2 9 2 2 2" xfId="14514" xr:uid="{00000000-0005-0000-0000-00001E050000}"/>
    <cellStyle name="Calculation 2 2 2 9 2 3" xfId="14515" xr:uid="{00000000-0005-0000-0000-00001F050000}"/>
    <cellStyle name="Calculation 2 2 2 9 3" xfId="14516" xr:uid="{00000000-0005-0000-0000-000020050000}"/>
    <cellStyle name="Calculation 2 2 2 9 3 2" xfId="14517" xr:uid="{00000000-0005-0000-0000-000021050000}"/>
    <cellStyle name="Calculation 2 2 2 9 4" xfId="14518" xr:uid="{00000000-0005-0000-0000-000022050000}"/>
    <cellStyle name="Calculation 2 2 20" xfId="1324" xr:uid="{00000000-0005-0000-0000-000023050000}"/>
    <cellStyle name="Calculation 2 2 20 2" xfId="14520" xr:uid="{00000000-0005-0000-0000-000024050000}"/>
    <cellStyle name="Calculation 2 2 20 2 2" xfId="14521" xr:uid="{00000000-0005-0000-0000-000025050000}"/>
    <cellStyle name="Calculation 2 2 20 3" xfId="14522" xr:uid="{00000000-0005-0000-0000-000026050000}"/>
    <cellStyle name="Calculation 2 2 20 4" xfId="14519" xr:uid="{00000000-0005-0000-0000-000027050000}"/>
    <cellStyle name="Calculation 2 2 21" xfId="1325" xr:uid="{00000000-0005-0000-0000-000028050000}"/>
    <cellStyle name="Calculation 2 2 21 2" xfId="14524" xr:uid="{00000000-0005-0000-0000-000029050000}"/>
    <cellStyle name="Calculation 2 2 21 2 2" xfId="14525" xr:uid="{00000000-0005-0000-0000-00002A050000}"/>
    <cellStyle name="Calculation 2 2 21 3" xfId="14526" xr:uid="{00000000-0005-0000-0000-00002B050000}"/>
    <cellStyle name="Calculation 2 2 21 4" xfId="14523" xr:uid="{00000000-0005-0000-0000-00002C050000}"/>
    <cellStyle name="Calculation 2 2 22" xfId="1326" xr:uid="{00000000-0005-0000-0000-00002D050000}"/>
    <cellStyle name="Calculation 2 2 22 2" xfId="14528" xr:uid="{00000000-0005-0000-0000-00002E050000}"/>
    <cellStyle name="Calculation 2 2 22 2 2" xfId="14529" xr:uid="{00000000-0005-0000-0000-00002F050000}"/>
    <cellStyle name="Calculation 2 2 22 3" xfId="14530" xr:uid="{00000000-0005-0000-0000-000030050000}"/>
    <cellStyle name="Calculation 2 2 22 4" xfId="14527" xr:uid="{00000000-0005-0000-0000-000031050000}"/>
    <cellStyle name="Calculation 2 2 23" xfId="14531" xr:uid="{00000000-0005-0000-0000-000032050000}"/>
    <cellStyle name="Calculation 2 2 23 2" xfId="14532" xr:uid="{00000000-0005-0000-0000-000033050000}"/>
    <cellStyle name="Calculation 2 2 23 2 2" xfId="14533" xr:uid="{00000000-0005-0000-0000-000034050000}"/>
    <cellStyle name="Calculation 2 2 23 3" xfId="14534" xr:uid="{00000000-0005-0000-0000-000035050000}"/>
    <cellStyle name="Calculation 2 2 24" xfId="14535" xr:uid="{00000000-0005-0000-0000-000036050000}"/>
    <cellStyle name="Calculation 2 2 24 2" xfId="14536" xr:uid="{00000000-0005-0000-0000-000037050000}"/>
    <cellStyle name="Calculation 2 2 24 2 2" xfId="14537" xr:uid="{00000000-0005-0000-0000-000038050000}"/>
    <cellStyle name="Calculation 2 2 24 3" xfId="14538" xr:uid="{00000000-0005-0000-0000-000039050000}"/>
    <cellStyle name="Calculation 2 2 25" xfId="14539" xr:uid="{00000000-0005-0000-0000-00003A050000}"/>
    <cellStyle name="Calculation 2 2 25 2" xfId="14540" xr:uid="{00000000-0005-0000-0000-00003B050000}"/>
    <cellStyle name="Calculation 2 2 25 2 2" xfId="14541" xr:uid="{00000000-0005-0000-0000-00003C050000}"/>
    <cellStyle name="Calculation 2 2 25 3" xfId="14542" xr:uid="{00000000-0005-0000-0000-00003D050000}"/>
    <cellStyle name="Calculation 2 2 26" xfId="14543" xr:uid="{00000000-0005-0000-0000-00003E050000}"/>
    <cellStyle name="Calculation 2 2 26 2" xfId="14544" xr:uid="{00000000-0005-0000-0000-00003F050000}"/>
    <cellStyle name="Calculation 2 2 26 2 2" xfId="14545" xr:uid="{00000000-0005-0000-0000-000040050000}"/>
    <cellStyle name="Calculation 2 2 26 3" xfId="14546" xr:uid="{00000000-0005-0000-0000-000041050000}"/>
    <cellStyle name="Calculation 2 2 27" xfId="14547" xr:uid="{00000000-0005-0000-0000-000042050000}"/>
    <cellStyle name="Calculation 2 2 27 2" xfId="14548" xr:uid="{00000000-0005-0000-0000-000043050000}"/>
    <cellStyle name="Calculation 2 2 27 2 2" xfId="14549" xr:uid="{00000000-0005-0000-0000-000044050000}"/>
    <cellStyle name="Calculation 2 2 27 3" xfId="14550" xr:uid="{00000000-0005-0000-0000-000045050000}"/>
    <cellStyle name="Calculation 2 2 28" xfId="14551" xr:uid="{00000000-0005-0000-0000-000046050000}"/>
    <cellStyle name="Calculation 2 2 28 2" xfId="14552" xr:uid="{00000000-0005-0000-0000-000047050000}"/>
    <cellStyle name="Calculation 2 2 29" xfId="14553" xr:uid="{00000000-0005-0000-0000-000048050000}"/>
    <cellStyle name="Calculation 2 2 29 2" xfId="14554" xr:uid="{00000000-0005-0000-0000-000049050000}"/>
    <cellStyle name="Calculation 2 2 3" xfId="1327" xr:uid="{00000000-0005-0000-0000-00004A050000}"/>
    <cellStyle name="Calculation 2 2 3 2" xfId="14556" xr:uid="{00000000-0005-0000-0000-00004B050000}"/>
    <cellStyle name="Calculation 2 2 3 2 2" xfId="14557" xr:uid="{00000000-0005-0000-0000-00004C050000}"/>
    <cellStyle name="Calculation 2 2 3 2 2 2" xfId="14558" xr:uid="{00000000-0005-0000-0000-00004D050000}"/>
    <cellStyle name="Calculation 2 2 3 2 3" xfId="14559" xr:uid="{00000000-0005-0000-0000-00004E050000}"/>
    <cellStyle name="Calculation 2 2 3 2 3 2" xfId="14560" xr:uid="{00000000-0005-0000-0000-00004F050000}"/>
    <cellStyle name="Calculation 2 2 3 2 4" xfId="14561" xr:uid="{00000000-0005-0000-0000-000050050000}"/>
    <cellStyle name="Calculation 2 2 3 2 4 2" xfId="14562" xr:uid="{00000000-0005-0000-0000-000051050000}"/>
    <cellStyle name="Calculation 2 2 3 2 5" xfId="14563" xr:uid="{00000000-0005-0000-0000-000052050000}"/>
    <cellStyle name="Calculation 2 2 3 3" xfId="14564" xr:uid="{00000000-0005-0000-0000-000053050000}"/>
    <cellStyle name="Calculation 2 2 3 3 2" xfId="14565" xr:uid="{00000000-0005-0000-0000-000054050000}"/>
    <cellStyle name="Calculation 2 2 3 4" xfId="14566" xr:uid="{00000000-0005-0000-0000-000055050000}"/>
    <cellStyle name="Calculation 2 2 3 4 2" xfId="14567" xr:uid="{00000000-0005-0000-0000-000056050000}"/>
    <cellStyle name="Calculation 2 2 3 5" xfId="14568" xr:uid="{00000000-0005-0000-0000-000057050000}"/>
    <cellStyle name="Calculation 2 2 3 5 2" xfId="14569" xr:uid="{00000000-0005-0000-0000-000058050000}"/>
    <cellStyle name="Calculation 2 2 3 6" xfId="14570" xr:uid="{00000000-0005-0000-0000-000059050000}"/>
    <cellStyle name="Calculation 2 2 3 7" xfId="14555" xr:uid="{00000000-0005-0000-0000-00005A050000}"/>
    <cellStyle name="Calculation 2 2 30" xfId="14571" xr:uid="{00000000-0005-0000-0000-00005B050000}"/>
    <cellStyle name="Calculation 2 2 30 2" xfId="14572" xr:uid="{00000000-0005-0000-0000-00005C050000}"/>
    <cellStyle name="Calculation 2 2 31" xfId="14573" xr:uid="{00000000-0005-0000-0000-00005D050000}"/>
    <cellStyle name="Calculation 2 2 4" xfId="1328" xr:uid="{00000000-0005-0000-0000-00005E050000}"/>
    <cellStyle name="Calculation 2 2 4 2" xfId="14575" xr:uid="{00000000-0005-0000-0000-00005F050000}"/>
    <cellStyle name="Calculation 2 2 4 2 2" xfId="14576" xr:uid="{00000000-0005-0000-0000-000060050000}"/>
    <cellStyle name="Calculation 2 2 4 2 2 2" xfId="14577" xr:uid="{00000000-0005-0000-0000-000061050000}"/>
    <cellStyle name="Calculation 2 2 4 2 3" xfId="14578" xr:uid="{00000000-0005-0000-0000-000062050000}"/>
    <cellStyle name="Calculation 2 2 4 3" xfId="14579" xr:uid="{00000000-0005-0000-0000-000063050000}"/>
    <cellStyle name="Calculation 2 2 4 3 2" xfId="14580" xr:uid="{00000000-0005-0000-0000-000064050000}"/>
    <cellStyle name="Calculation 2 2 4 4" xfId="14581" xr:uid="{00000000-0005-0000-0000-000065050000}"/>
    <cellStyle name="Calculation 2 2 4 4 2" xfId="14582" xr:uid="{00000000-0005-0000-0000-000066050000}"/>
    <cellStyle name="Calculation 2 2 4 5" xfId="14583" xr:uid="{00000000-0005-0000-0000-000067050000}"/>
    <cellStyle name="Calculation 2 2 4 5 2" xfId="14584" xr:uid="{00000000-0005-0000-0000-000068050000}"/>
    <cellStyle name="Calculation 2 2 4 6" xfId="14585" xr:uid="{00000000-0005-0000-0000-000069050000}"/>
    <cellStyle name="Calculation 2 2 4 7" xfId="14574" xr:uid="{00000000-0005-0000-0000-00006A050000}"/>
    <cellStyle name="Calculation 2 2 5" xfId="1329" xr:uid="{00000000-0005-0000-0000-00006B050000}"/>
    <cellStyle name="Calculation 2 2 5 2" xfId="14587" xr:uid="{00000000-0005-0000-0000-00006C050000}"/>
    <cellStyle name="Calculation 2 2 5 2 2" xfId="14588" xr:uid="{00000000-0005-0000-0000-00006D050000}"/>
    <cellStyle name="Calculation 2 2 5 2 2 2" xfId="14589" xr:uid="{00000000-0005-0000-0000-00006E050000}"/>
    <cellStyle name="Calculation 2 2 5 2 3" xfId="14590" xr:uid="{00000000-0005-0000-0000-00006F050000}"/>
    <cellStyle name="Calculation 2 2 5 3" xfId="14591" xr:uid="{00000000-0005-0000-0000-000070050000}"/>
    <cellStyle name="Calculation 2 2 5 3 2" xfId="14592" xr:uid="{00000000-0005-0000-0000-000071050000}"/>
    <cellStyle name="Calculation 2 2 5 4" xfId="14593" xr:uid="{00000000-0005-0000-0000-000072050000}"/>
    <cellStyle name="Calculation 2 2 5 4 2" xfId="14594" xr:uid="{00000000-0005-0000-0000-000073050000}"/>
    <cellStyle name="Calculation 2 2 5 5" xfId="14595" xr:uid="{00000000-0005-0000-0000-000074050000}"/>
    <cellStyle name="Calculation 2 2 5 5 2" xfId="14596" xr:uid="{00000000-0005-0000-0000-000075050000}"/>
    <cellStyle name="Calculation 2 2 5 6" xfId="14597" xr:uid="{00000000-0005-0000-0000-000076050000}"/>
    <cellStyle name="Calculation 2 2 5 7" xfId="14586" xr:uid="{00000000-0005-0000-0000-000077050000}"/>
    <cellStyle name="Calculation 2 2 6" xfId="1330" xr:uid="{00000000-0005-0000-0000-000078050000}"/>
    <cellStyle name="Calculation 2 2 6 2" xfId="14599" xr:uid="{00000000-0005-0000-0000-000079050000}"/>
    <cellStyle name="Calculation 2 2 6 2 2" xfId="14600" xr:uid="{00000000-0005-0000-0000-00007A050000}"/>
    <cellStyle name="Calculation 2 2 6 2 2 2" xfId="14601" xr:uid="{00000000-0005-0000-0000-00007B050000}"/>
    <cellStyle name="Calculation 2 2 6 2 3" xfId="14602" xr:uid="{00000000-0005-0000-0000-00007C050000}"/>
    <cellStyle name="Calculation 2 2 6 3" xfId="14603" xr:uid="{00000000-0005-0000-0000-00007D050000}"/>
    <cellStyle name="Calculation 2 2 6 3 2" xfId="14604" xr:uid="{00000000-0005-0000-0000-00007E050000}"/>
    <cellStyle name="Calculation 2 2 6 4" xfId="14605" xr:uid="{00000000-0005-0000-0000-00007F050000}"/>
    <cellStyle name="Calculation 2 2 6 4 2" xfId="14606" xr:uid="{00000000-0005-0000-0000-000080050000}"/>
    <cellStyle name="Calculation 2 2 6 5" xfId="14607" xr:uid="{00000000-0005-0000-0000-000081050000}"/>
    <cellStyle name="Calculation 2 2 6 6" xfId="14598" xr:uid="{00000000-0005-0000-0000-000082050000}"/>
    <cellStyle name="Calculation 2 2 7" xfId="1331" xr:uid="{00000000-0005-0000-0000-000083050000}"/>
    <cellStyle name="Calculation 2 2 7 2" xfId="14609" xr:uid="{00000000-0005-0000-0000-000084050000}"/>
    <cellStyle name="Calculation 2 2 7 2 2" xfId="14610" xr:uid="{00000000-0005-0000-0000-000085050000}"/>
    <cellStyle name="Calculation 2 2 7 2 2 2" xfId="14611" xr:uid="{00000000-0005-0000-0000-000086050000}"/>
    <cellStyle name="Calculation 2 2 7 2 3" xfId="14612" xr:uid="{00000000-0005-0000-0000-000087050000}"/>
    <cellStyle name="Calculation 2 2 7 3" xfId="14613" xr:uid="{00000000-0005-0000-0000-000088050000}"/>
    <cellStyle name="Calculation 2 2 7 3 2" xfId="14614" xr:uid="{00000000-0005-0000-0000-000089050000}"/>
    <cellStyle name="Calculation 2 2 7 4" xfId="14615" xr:uid="{00000000-0005-0000-0000-00008A050000}"/>
    <cellStyle name="Calculation 2 2 7 5" xfId="14608" xr:uid="{00000000-0005-0000-0000-00008B050000}"/>
    <cellStyle name="Calculation 2 2 8" xfId="1332" xr:uid="{00000000-0005-0000-0000-00008C050000}"/>
    <cellStyle name="Calculation 2 2 8 2" xfId="14617" xr:uid="{00000000-0005-0000-0000-00008D050000}"/>
    <cellStyle name="Calculation 2 2 8 2 2" xfId="14618" xr:uid="{00000000-0005-0000-0000-00008E050000}"/>
    <cellStyle name="Calculation 2 2 8 2 2 2" xfId="14619" xr:uid="{00000000-0005-0000-0000-00008F050000}"/>
    <cellStyle name="Calculation 2 2 8 2 3" xfId="14620" xr:uid="{00000000-0005-0000-0000-000090050000}"/>
    <cellStyle name="Calculation 2 2 8 3" xfId="14621" xr:uid="{00000000-0005-0000-0000-000091050000}"/>
    <cellStyle name="Calculation 2 2 8 3 2" xfId="14622" xr:uid="{00000000-0005-0000-0000-000092050000}"/>
    <cellStyle name="Calculation 2 2 8 4" xfId="14623" xr:uid="{00000000-0005-0000-0000-000093050000}"/>
    <cellStyle name="Calculation 2 2 8 5" xfId="14616" xr:uid="{00000000-0005-0000-0000-000094050000}"/>
    <cellStyle name="Calculation 2 2 9" xfId="1333" xr:uid="{00000000-0005-0000-0000-000095050000}"/>
    <cellStyle name="Calculation 2 2 9 2" xfId="14625" xr:uid="{00000000-0005-0000-0000-000096050000}"/>
    <cellStyle name="Calculation 2 2 9 2 2" xfId="14626" xr:uid="{00000000-0005-0000-0000-000097050000}"/>
    <cellStyle name="Calculation 2 2 9 2 2 2" xfId="14627" xr:uid="{00000000-0005-0000-0000-000098050000}"/>
    <cellStyle name="Calculation 2 2 9 2 3" xfId="14628" xr:uid="{00000000-0005-0000-0000-000099050000}"/>
    <cellStyle name="Calculation 2 2 9 3" xfId="14629" xr:uid="{00000000-0005-0000-0000-00009A050000}"/>
    <cellStyle name="Calculation 2 2 9 3 2" xfId="14630" xr:uid="{00000000-0005-0000-0000-00009B050000}"/>
    <cellStyle name="Calculation 2 2 9 4" xfId="14631" xr:uid="{00000000-0005-0000-0000-00009C050000}"/>
    <cellStyle name="Calculation 2 2 9 5" xfId="14624" xr:uid="{00000000-0005-0000-0000-00009D050000}"/>
    <cellStyle name="Calculation 2 20" xfId="1334" xr:uid="{00000000-0005-0000-0000-00009E050000}"/>
    <cellStyle name="Calculation 2 20 2" xfId="14632" xr:uid="{00000000-0005-0000-0000-00009F050000}"/>
    <cellStyle name="Calculation 2 20 2 2" xfId="14633" xr:uid="{00000000-0005-0000-0000-0000A0050000}"/>
    <cellStyle name="Calculation 2 20 3" xfId="14634" xr:uid="{00000000-0005-0000-0000-0000A1050000}"/>
    <cellStyle name="Calculation 2 21" xfId="1335" xr:uid="{00000000-0005-0000-0000-0000A2050000}"/>
    <cellStyle name="Calculation 2 21 2" xfId="14635" xr:uid="{00000000-0005-0000-0000-0000A3050000}"/>
    <cellStyle name="Calculation 2 21 2 2" xfId="14636" xr:uid="{00000000-0005-0000-0000-0000A4050000}"/>
    <cellStyle name="Calculation 2 21 3" xfId="14637" xr:uid="{00000000-0005-0000-0000-0000A5050000}"/>
    <cellStyle name="Calculation 2 22" xfId="1336" xr:uid="{00000000-0005-0000-0000-0000A6050000}"/>
    <cellStyle name="Calculation 2 22 2" xfId="14638" xr:uid="{00000000-0005-0000-0000-0000A7050000}"/>
    <cellStyle name="Calculation 2 22 2 2" xfId="14639" xr:uid="{00000000-0005-0000-0000-0000A8050000}"/>
    <cellStyle name="Calculation 2 22 3" xfId="14640" xr:uid="{00000000-0005-0000-0000-0000A9050000}"/>
    <cellStyle name="Calculation 2 23" xfId="1337" xr:uid="{00000000-0005-0000-0000-0000AA050000}"/>
    <cellStyle name="Calculation 2 23 2" xfId="14641" xr:uid="{00000000-0005-0000-0000-0000AB050000}"/>
    <cellStyle name="Calculation 2 23 2 2" xfId="14642" xr:uid="{00000000-0005-0000-0000-0000AC050000}"/>
    <cellStyle name="Calculation 2 23 3" xfId="14643" xr:uid="{00000000-0005-0000-0000-0000AD050000}"/>
    <cellStyle name="Calculation 2 24" xfId="1338" xr:uid="{00000000-0005-0000-0000-0000AE050000}"/>
    <cellStyle name="Calculation 2 24 2" xfId="14644" xr:uid="{00000000-0005-0000-0000-0000AF050000}"/>
    <cellStyle name="Calculation 2 24 2 2" xfId="14645" xr:uid="{00000000-0005-0000-0000-0000B0050000}"/>
    <cellStyle name="Calculation 2 24 3" xfId="14646" xr:uid="{00000000-0005-0000-0000-0000B1050000}"/>
    <cellStyle name="Calculation 2 25" xfId="1339" xr:uid="{00000000-0005-0000-0000-0000B2050000}"/>
    <cellStyle name="Calculation 2 25 2" xfId="14647" xr:uid="{00000000-0005-0000-0000-0000B3050000}"/>
    <cellStyle name="Calculation 2 25 2 2" xfId="14648" xr:uid="{00000000-0005-0000-0000-0000B4050000}"/>
    <cellStyle name="Calculation 2 25 3" xfId="14649" xr:uid="{00000000-0005-0000-0000-0000B5050000}"/>
    <cellStyle name="Calculation 2 26" xfId="1340" xr:uid="{00000000-0005-0000-0000-0000B6050000}"/>
    <cellStyle name="Calculation 2 26 2" xfId="14650" xr:uid="{00000000-0005-0000-0000-0000B7050000}"/>
    <cellStyle name="Calculation 2 26 2 2" xfId="14651" xr:uid="{00000000-0005-0000-0000-0000B8050000}"/>
    <cellStyle name="Calculation 2 26 3" xfId="14652" xr:uid="{00000000-0005-0000-0000-0000B9050000}"/>
    <cellStyle name="Calculation 2 27" xfId="1341" xr:uid="{00000000-0005-0000-0000-0000BA050000}"/>
    <cellStyle name="Calculation 2 27 2" xfId="14653" xr:uid="{00000000-0005-0000-0000-0000BB050000}"/>
    <cellStyle name="Calculation 2 27 2 2" xfId="14654" xr:uid="{00000000-0005-0000-0000-0000BC050000}"/>
    <cellStyle name="Calculation 2 27 3" xfId="14655" xr:uid="{00000000-0005-0000-0000-0000BD050000}"/>
    <cellStyle name="Calculation 2 28" xfId="1342" xr:uid="{00000000-0005-0000-0000-0000BE050000}"/>
    <cellStyle name="Calculation 2 28 2" xfId="14656" xr:uid="{00000000-0005-0000-0000-0000BF050000}"/>
    <cellStyle name="Calculation 2 28 2 2" xfId="14657" xr:uid="{00000000-0005-0000-0000-0000C0050000}"/>
    <cellStyle name="Calculation 2 28 3" xfId="14658" xr:uid="{00000000-0005-0000-0000-0000C1050000}"/>
    <cellStyle name="Calculation 2 29" xfId="13800" xr:uid="{00000000-0005-0000-0000-0000C2050000}"/>
    <cellStyle name="Calculation 2 29 2" xfId="14660" xr:uid="{00000000-0005-0000-0000-0000C3050000}"/>
    <cellStyle name="Calculation 2 29 3" xfId="14659" xr:uid="{00000000-0005-0000-0000-0000C4050000}"/>
    <cellStyle name="Calculation 2 3" xfId="1343" xr:uid="{00000000-0005-0000-0000-0000C5050000}"/>
    <cellStyle name="Calculation 2 3 10" xfId="1344" xr:uid="{00000000-0005-0000-0000-0000C6050000}"/>
    <cellStyle name="Calculation 2 3 10 2" xfId="14662" xr:uid="{00000000-0005-0000-0000-0000C7050000}"/>
    <cellStyle name="Calculation 2 3 10 2 2" xfId="14663" xr:uid="{00000000-0005-0000-0000-0000C8050000}"/>
    <cellStyle name="Calculation 2 3 10 2 2 2" xfId="14664" xr:uid="{00000000-0005-0000-0000-0000C9050000}"/>
    <cellStyle name="Calculation 2 3 10 2 3" xfId="14665" xr:uid="{00000000-0005-0000-0000-0000CA050000}"/>
    <cellStyle name="Calculation 2 3 10 3" xfId="14666" xr:uid="{00000000-0005-0000-0000-0000CB050000}"/>
    <cellStyle name="Calculation 2 3 10 3 2" xfId="14667" xr:uid="{00000000-0005-0000-0000-0000CC050000}"/>
    <cellStyle name="Calculation 2 3 10 4" xfId="14668" xr:uid="{00000000-0005-0000-0000-0000CD050000}"/>
    <cellStyle name="Calculation 2 3 10 5" xfId="14661" xr:uid="{00000000-0005-0000-0000-0000CE050000}"/>
    <cellStyle name="Calculation 2 3 11" xfId="1345" xr:uid="{00000000-0005-0000-0000-0000CF050000}"/>
    <cellStyle name="Calculation 2 3 11 2" xfId="14670" xr:uid="{00000000-0005-0000-0000-0000D0050000}"/>
    <cellStyle name="Calculation 2 3 11 2 2" xfId="14671" xr:uid="{00000000-0005-0000-0000-0000D1050000}"/>
    <cellStyle name="Calculation 2 3 11 2 2 2" xfId="14672" xr:uid="{00000000-0005-0000-0000-0000D2050000}"/>
    <cellStyle name="Calculation 2 3 11 2 3" xfId="14673" xr:uid="{00000000-0005-0000-0000-0000D3050000}"/>
    <cellStyle name="Calculation 2 3 11 3" xfId="14674" xr:uid="{00000000-0005-0000-0000-0000D4050000}"/>
    <cellStyle name="Calculation 2 3 11 3 2" xfId="14675" xr:uid="{00000000-0005-0000-0000-0000D5050000}"/>
    <cellStyle name="Calculation 2 3 11 4" xfId="14676" xr:uid="{00000000-0005-0000-0000-0000D6050000}"/>
    <cellStyle name="Calculation 2 3 11 5" xfId="14669" xr:uid="{00000000-0005-0000-0000-0000D7050000}"/>
    <cellStyle name="Calculation 2 3 12" xfId="1346" xr:uid="{00000000-0005-0000-0000-0000D8050000}"/>
    <cellStyle name="Calculation 2 3 12 2" xfId="14678" xr:uid="{00000000-0005-0000-0000-0000D9050000}"/>
    <cellStyle name="Calculation 2 3 12 2 2" xfId="14679" xr:uid="{00000000-0005-0000-0000-0000DA050000}"/>
    <cellStyle name="Calculation 2 3 12 2 2 2" xfId="14680" xr:uid="{00000000-0005-0000-0000-0000DB050000}"/>
    <cellStyle name="Calculation 2 3 12 2 3" xfId="14681" xr:uid="{00000000-0005-0000-0000-0000DC050000}"/>
    <cellStyle name="Calculation 2 3 12 3" xfId="14682" xr:uid="{00000000-0005-0000-0000-0000DD050000}"/>
    <cellStyle name="Calculation 2 3 12 3 2" xfId="14683" xr:uid="{00000000-0005-0000-0000-0000DE050000}"/>
    <cellStyle name="Calculation 2 3 12 4" xfId="14684" xr:uid="{00000000-0005-0000-0000-0000DF050000}"/>
    <cellStyle name="Calculation 2 3 12 5" xfId="14677" xr:uid="{00000000-0005-0000-0000-0000E0050000}"/>
    <cellStyle name="Calculation 2 3 13" xfId="1347" xr:uid="{00000000-0005-0000-0000-0000E1050000}"/>
    <cellStyle name="Calculation 2 3 13 2" xfId="14686" xr:uid="{00000000-0005-0000-0000-0000E2050000}"/>
    <cellStyle name="Calculation 2 3 13 2 2" xfId="14687" xr:uid="{00000000-0005-0000-0000-0000E3050000}"/>
    <cellStyle name="Calculation 2 3 13 2 2 2" xfId="14688" xr:uid="{00000000-0005-0000-0000-0000E4050000}"/>
    <cellStyle name="Calculation 2 3 13 2 3" xfId="14689" xr:uid="{00000000-0005-0000-0000-0000E5050000}"/>
    <cellStyle name="Calculation 2 3 13 3" xfId="14690" xr:uid="{00000000-0005-0000-0000-0000E6050000}"/>
    <cellStyle name="Calculation 2 3 13 3 2" xfId="14691" xr:uid="{00000000-0005-0000-0000-0000E7050000}"/>
    <cellStyle name="Calculation 2 3 13 4" xfId="14692" xr:uid="{00000000-0005-0000-0000-0000E8050000}"/>
    <cellStyle name="Calculation 2 3 13 5" xfId="14685" xr:uid="{00000000-0005-0000-0000-0000E9050000}"/>
    <cellStyle name="Calculation 2 3 14" xfId="1348" xr:uid="{00000000-0005-0000-0000-0000EA050000}"/>
    <cellStyle name="Calculation 2 3 14 2" xfId="14694" xr:uid="{00000000-0005-0000-0000-0000EB050000}"/>
    <cellStyle name="Calculation 2 3 14 2 2" xfId="14695" xr:uid="{00000000-0005-0000-0000-0000EC050000}"/>
    <cellStyle name="Calculation 2 3 14 2 2 2" xfId="14696" xr:uid="{00000000-0005-0000-0000-0000ED050000}"/>
    <cellStyle name="Calculation 2 3 14 2 3" xfId="14697" xr:uid="{00000000-0005-0000-0000-0000EE050000}"/>
    <cellStyle name="Calculation 2 3 14 3" xfId="14698" xr:uid="{00000000-0005-0000-0000-0000EF050000}"/>
    <cellStyle name="Calculation 2 3 14 3 2" xfId="14699" xr:uid="{00000000-0005-0000-0000-0000F0050000}"/>
    <cellStyle name="Calculation 2 3 14 4" xfId="14700" xr:uid="{00000000-0005-0000-0000-0000F1050000}"/>
    <cellStyle name="Calculation 2 3 14 5" xfId="14693" xr:uid="{00000000-0005-0000-0000-0000F2050000}"/>
    <cellStyle name="Calculation 2 3 15" xfId="1349" xr:uid="{00000000-0005-0000-0000-0000F3050000}"/>
    <cellStyle name="Calculation 2 3 15 2" xfId="14702" xr:uid="{00000000-0005-0000-0000-0000F4050000}"/>
    <cellStyle name="Calculation 2 3 15 2 2" xfId="14703" xr:uid="{00000000-0005-0000-0000-0000F5050000}"/>
    <cellStyle name="Calculation 2 3 15 2 2 2" xfId="14704" xr:uid="{00000000-0005-0000-0000-0000F6050000}"/>
    <cellStyle name="Calculation 2 3 15 2 3" xfId="14705" xr:uid="{00000000-0005-0000-0000-0000F7050000}"/>
    <cellStyle name="Calculation 2 3 15 3" xfId="14706" xr:uid="{00000000-0005-0000-0000-0000F8050000}"/>
    <cellStyle name="Calculation 2 3 15 3 2" xfId="14707" xr:uid="{00000000-0005-0000-0000-0000F9050000}"/>
    <cellStyle name="Calculation 2 3 15 4" xfId="14708" xr:uid="{00000000-0005-0000-0000-0000FA050000}"/>
    <cellStyle name="Calculation 2 3 15 5" xfId="14701" xr:uid="{00000000-0005-0000-0000-0000FB050000}"/>
    <cellStyle name="Calculation 2 3 16" xfId="1350" xr:uid="{00000000-0005-0000-0000-0000FC050000}"/>
    <cellStyle name="Calculation 2 3 16 2" xfId="14710" xr:uid="{00000000-0005-0000-0000-0000FD050000}"/>
    <cellStyle name="Calculation 2 3 16 2 2" xfId="14711" xr:uid="{00000000-0005-0000-0000-0000FE050000}"/>
    <cellStyle name="Calculation 2 3 16 2 2 2" xfId="14712" xr:uid="{00000000-0005-0000-0000-0000FF050000}"/>
    <cellStyle name="Calculation 2 3 16 2 3" xfId="14713" xr:uid="{00000000-0005-0000-0000-000000060000}"/>
    <cellStyle name="Calculation 2 3 16 3" xfId="14714" xr:uid="{00000000-0005-0000-0000-000001060000}"/>
    <cellStyle name="Calculation 2 3 16 3 2" xfId="14715" xr:uid="{00000000-0005-0000-0000-000002060000}"/>
    <cellStyle name="Calculation 2 3 16 4" xfId="14716" xr:uid="{00000000-0005-0000-0000-000003060000}"/>
    <cellStyle name="Calculation 2 3 16 5" xfId="14709" xr:uid="{00000000-0005-0000-0000-000004060000}"/>
    <cellStyle name="Calculation 2 3 17" xfId="1351" xr:uid="{00000000-0005-0000-0000-000005060000}"/>
    <cellStyle name="Calculation 2 3 17 2" xfId="14718" xr:uid="{00000000-0005-0000-0000-000006060000}"/>
    <cellStyle name="Calculation 2 3 17 2 2" xfId="14719" xr:uid="{00000000-0005-0000-0000-000007060000}"/>
    <cellStyle name="Calculation 2 3 17 3" xfId="14720" xr:uid="{00000000-0005-0000-0000-000008060000}"/>
    <cellStyle name="Calculation 2 3 17 4" xfId="14717" xr:uid="{00000000-0005-0000-0000-000009060000}"/>
    <cellStyle name="Calculation 2 3 18" xfId="1352" xr:uid="{00000000-0005-0000-0000-00000A060000}"/>
    <cellStyle name="Calculation 2 3 18 2" xfId="14722" xr:uid="{00000000-0005-0000-0000-00000B060000}"/>
    <cellStyle name="Calculation 2 3 18 2 2" xfId="14723" xr:uid="{00000000-0005-0000-0000-00000C060000}"/>
    <cellStyle name="Calculation 2 3 18 3" xfId="14724" xr:uid="{00000000-0005-0000-0000-00000D060000}"/>
    <cellStyle name="Calculation 2 3 18 4" xfId="14721" xr:uid="{00000000-0005-0000-0000-00000E060000}"/>
    <cellStyle name="Calculation 2 3 19" xfId="1353" xr:uid="{00000000-0005-0000-0000-00000F060000}"/>
    <cellStyle name="Calculation 2 3 19 2" xfId="14726" xr:uid="{00000000-0005-0000-0000-000010060000}"/>
    <cellStyle name="Calculation 2 3 19 2 2" xfId="14727" xr:uid="{00000000-0005-0000-0000-000011060000}"/>
    <cellStyle name="Calculation 2 3 19 3" xfId="14728" xr:uid="{00000000-0005-0000-0000-000012060000}"/>
    <cellStyle name="Calculation 2 3 19 4" xfId="14725" xr:uid="{00000000-0005-0000-0000-000013060000}"/>
    <cellStyle name="Calculation 2 3 2" xfId="1354" xr:uid="{00000000-0005-0000-0000-000014060000}"/>
    <cellStyle name="Calculation 2 3 2 2" xfId="14730" xr:uid="{00000000-0005-0000-0000-000015060000}"/>
    <cellStyle name="Calculation 2 3 2 2 2" xfId="14731" xr:uid="{00000000-0005-0000-0000-000016060000}"/>
    <cellStyle name="Calculation 2 3 2 2 2 2" xfId="14732" xr:uid="{00000000-0005-0000-0000-000017060000}"/>
    <cellStyle name="Calculation 2 3 2 2 3" xfId="14733" xr:uid="{00000000-0005-0000-0000-000018060000}"/>
    <cellStyle name="Calculation 2 3 2 2 3 2" xfId="14734" xr:uid="{00000000-0005-0000-0000-000019060000}"/>
    <cellStyle name="Calculation 2 3 2 2 4" xfId="14735" xr:uid="{00000000-0005-0000-0000-00001A060000}"/>
    <cellStyle name="Calculation 2 3 2 2 4 2" xfId="14736" xr:uid="{00000000-0005-0000-0000-00001B060000}"/>
    <cellStyle name="Calculation 2 3 2 2 5" xfId="14737" xr:uid="{00000000-0005-0000-0000-00001C060000}"/>
    <cellStyle name="Calculation 2 3 2 3" xfId="14738" xr:uid="{00000000-0005-0000-0000-00001D060000}"/>
    <cellStyle name="Calculation 2 3 2 3 2" xfId="14739" xr:uid="{00000000-0005-0000-0000-00001E060000}"/>
    <cellStyle name="Calculation 2 3 2 4" xfId="14740" xr:uid="{00000000-0005-0000-0000-00001F060000}"/>
    <cellStyle name="Calculation 2 3 2 4 2" xfId="14741" xr:uid="{00000000-0005-0000-0000-000020060000}"/>
    <cellStyle name="Calculation 2 3 2 5" xfId="14742" xr:uid="{00000000-0005-0000-0000-000021060000}"/>
    <cellStyle name="Calculation 2 3 2 5 2" xfId="14743" xr:uid="{00000000-0005-0000-0000-000022060000}"/>
    <cellStyle name="Calculation 2 3 2 6" xfId="14744" xr:uid="{00000000-0005-0000-0000-000023060000}"/>
    <cellStyle name="Calculation 2 3 2 7" xfId="14729" xr:uid="{00000000-0005-0000-0000-000024060000}"/>
    <cellStyle name="Calculation 2 3 20" xfId="1355" xr:uid="{00000000-0005-0000-0000-000025060000}"/>
    <cellStyle name="Calculation 2 3 20 2" xfId="14746" xr:uid="{00000000-0005-0000-0000-000026060000}"/>
    <cellStyle name="Calculation 2 3 20 2 2" xfId="14747" xr:uid="{00000000-0005-0000-0000-000027060000}"/>
    <cellStyle name="Calculation 2 3 20 3" xfId="14748" xr:uid="{00000000-0005-0000-0000-000028060000}"/>
    <cellStyle name="Calculation 2 3 20 4" xfId="14745" xr:uid="{00000000-0005-0000-0000-000029060000}"/>
    <cellStyle name="Calculation 2 3 21" xfId="1356" xr:uid="{00000000-0005-0000-0000-00002A060000}"/>
    <cellStyle name="Calculation 2 3 21 2" xfId="14750" xr:uid="{00000000-0005-0000-0000-00002B060000}"/>
    <cellStyle name="Calculation 2 3 21 2 2" xfId="14751" xr:uid="{00000000-0005-0000-0000-00002C060000}"/>
    <cellStyle name="Calculation 2 3 21 3" xfId="14752" xr:uid="{00000000-0005-0000-0000-00002D060000}"/>
    <cellStyle name="Calculation 2 3 21 4" xfId="14749" xr:uid="{00000000-0005-0000-0000-00002E060000}"/>
    <cellStyle name="Calculation 2 3 22" xfId="1357" xr:uid="{00000000-0005-0000-0000-00002F060000}"/>
    <cellStyle name="Calculation 2 3 22 2" xfId="14754" xr:uid="{00000000-0005-0000-0000-000030060000}"/>
    <cellStyle name="Calculation 2 3 22 2 2" xfId="14755" xr:uid="{00000000-0005-0000-0000-000031060000}"/>
    <cellStyle name="Calculation 2 3 22 3" xfId="14756" xr:uid="{00000000-0005-0000-0000-000032060000}"/>
    <cellStyle name="Calculation 2 3 22 4" xfId="14753" xr:uid="{00000000-0005-0000-0000-000033060000}"/>
    <cellStyle name="Calculation 2 3 23" xfId="14757" xr:uid="{00000000-0005-0000-0000-000034060000}"/>
    <cellStyle name="Calculation 2 3 23 2" xfId="14758" xr:uid="{00000000-0005-0000-0000-000035060000}"/>
    <cellStyle name="Calculation 2 3 23 2 2" xfId="14759" xr:uid="{00000000-0005-0000-0000-000036060000}"/>
    <cellStyle name="Calculation 2 3 23 3" xfId="14760" xr:uid="{00000000-0005-0000-0000-000037060000}"/>
    <cellStyle name="Calculation 2 3 24" xfId="14761" xr:uid="{00000000-0005-0000-0000-000038060000}"/>
    <cellStyle name="Calculation 2 3 24 2" xfId="14762" xr:uid="{00000000-0005-0000-0000-000039060000}"/>
    <cellStyle name="Calculation 2 3 24 2 2" xfId="14763" xr:uid="{00000000-0005-0000-0000-00003A060000}"/>
    <cellStyle name="Calculation 2 3 24 3" xfId="14764" xr:uid="{00000000-0005-0000-0000-00003B060000}"/>
    <cellStyle name="Calculation 2 3 25" xfId="14765" xr:uid="{00000000-0005-0000-0000-00003C060000}"/>
    <cellStyle name="Calculation 2 3 25 2" xfId="14766" xr:uid="{00000000-0005-0000-0000-00003D060000}"/>
    <cellStyle name="Calculation 2 3 25 2 2" xfId="14767" xr:uid="{00000000-0005-0000-0000-00003E060000}"/>
    <cellStyle name="Calculation 2 3 25 3" xfId="14768" xr:uid="{00000000-0005-0000-0000-00003F060000}"/>
    <cellStyle name="Calculation 2 3 26" xfId="14769" xr:uid="{00000000-0005-0000-0000-000040060000}"/>
    <cellStyle name="Calculation 2 3 26 2" xfId="14770" xr:uid="{00000000-0005-0000-0000-000041060000}"/>
    <cellStyle name="Calculation 2 3 26 2 2" xfId="14771" xr:uid="{00000000-0005-0000-0000-000042060000}"/>
    <cellStyle name="Calculation 2 3 26 3" xfId="14772" xr:uid="{00000000-0005-0000-0000-000043060000}"/>
    <cellStyle name="Calculation 2 3 27" xfId="14773" xr:uid="{00000000-0005-0000-0000-000044060000}"/>
    <cellStyle name="Calculation 2 3 27 2" xfId="14774" xr:uid="{00000000-0005-0000-0000-000045060000}"/>
    <cellStyle name="Calculation 2 3 28" xfId="14775" xr:uid="{00000000-0005-0000-0000-000046060000}"/>
    <cellStyle name="Calculation 2 3 28 2" xfId="14776" xr:uid="{00000000-0005-0000-0000-000047060000}"/>
    <cellStyle name="Calculation 2 3 29" xfId="14777" xr:uid="{00000000-0005-0000-0000-000048060000}"/>
    <cellStyle name="Calculation 2 3 29 2" xfId="14778" xr:uid="{00000000-0005-0000-0000-000049060000}"/>
    <cellStyle name="Calculation 2 3 3" xfId="1358" xr:uid="{00000000-0005-0000-0000-00004A060000}"/>
    <cellStyle name="Calculation 2 3 3 2" xfId="14780" xr:uid="{00000000-0005-0000-0000-00004B060000}"/>
    <cellStyle name="Calculation 2 3 3 2 2" xfId="14781" xr:uid="{00000000-0005-0000-0000-00004C060000}"/>
    <cellStyle name="Calculation 2 3 3 2 2 2" xfId="14782" xr:uid="{00000000-0005-0000-0000-00004D060000}"/>
    <cellStyle name="Calculation 2 3 3 2 3" xfId="14783" xr:uid="{00000000-0005-0000-0000-00004E060000}"/>
    <cellStyle name="Calculation 2 3 3 3" xfId="14784" xr:uid="{00000000-0005-0000-0000-00004F060000}"/>
    <cellStyle name="Calculation 2 3 3 3 2" xfId="14785" xr:uid="{00000000-0005-0000-0000-000050060000}"/>
    <cellStyle name="Calculation 2 3 3 4" xfId="14786" xr:uid="{00000000-0005-0000-0000-000051060000}"/>
    <cellStyle name="Calculation 2 3 3 4 2" xfId="14787" xr:uid="{00000000-0005-0000-0000-000052060000}"/>
    <cellStyle name="Calculation 2 3 3 5" xfId="14788" xr:uid="{00000000-0005-0000-0000-000053060000}"/>
    <cellStyle name="Calculation 2 3 3 5 2" xfId="14789" xr:uid="{00000000-0005-0000-0000-000054060000}"/>
    <cellStyle name="Calculation 2 3 3 6" xfId="14790" xr:uid="{00000000-0005-0000-0000-000055060000}"/>
    <cellStyle name="Calculation 2 3 3 7" xfId="14779" xr:uid="{00000000-0005-0000-0000-000056060000}"/>
    <cellStyle name="Calculation 2 3 30" xfId="14791" xr:uid="{00000000-0005-0000-0000-000057060000}"/>
    <cellStyle name="Calculation 2 3 4" xfId="1359" xr:uid="{00000000-0005-0000-0000-000058060000}"/>
    <cellStyle name="Calculation 2 3 4 2" xfId="14793" xr:uid="{00000000-0005-0000-0000-000059060000}"/>
    <cellStyle name="Calculation 2 3 4 2 2" xfId="14794" xr:uid="{00000000-0005-0000-0000-00005A060000}"/>
    <cellStyle name="Calculation 2 3 4 2 2 2" xfId="14795" xr:uid="{00000000-0005-0000-0000-00005B060000}"/>
    <cellStyle name="Calculation 2 3 4 2 3" xfId="14796" xr:uid="{00000000-0005-0000-0000-00005C060000}"/>
    <cellStyle name="Calculation 2 3 4 3" xfId="14797" xr:uid="{00000000-0005-0000-0000-00005D060000}"/>
    <cellStyle name="Calculation 2 3 4 3 2" xfId="14798" xr:uid="{00000000-0005-0000-0000-00005E060000}"/>
    <cellStyle name="Calculation 2 3 4 4" xfId="14799" xr:uid="{00000000-0005-0000-0000-00005F060000}"/>
    <cellStyle name="Calculation 2 3 4 5" xfId="14792" xr:uid="{00000000-0005-0000-0000-000060060000}"/>
    <cellStyle name="Calculation 2 3 5" xfId="1360" xr:uid="{00000000-0005-0000-0000-000061060000}"/>
    <cellStyle name="Calculation 2 3 5 2" xfId="14801" xr:uid="{00000000-0005-0000-0000-000062060000}"/>
    <cellStyle name="Calculation 2 3 5 2 2" xfId="14802" xr:uid="{00000000-0005-0000-0000-000063060000}"/>
    <cellStyle name="Calculation 2 3 5 2 2 2" xfId="14803" xr:uid="{00000000-0005-0000-0000-000064060000}"/>
    <cellStyle name="Calculation 2 3 5 2 3" xfId="14804" xr:uid="{00000000-0005-0000-0000-000065060000}"/>
    <cellStyle name="Calculation 2 3 5 3" xfId="14805" xr:uid="{00000000-0005-0000-0000-000066060000}"/>
    <cellStyle name="Calculation 2 3 5 3 2" xfId="14806" xr:uid="{00000000-0005-0000-0000-000067060000}"/>
    <cellStyle name="Calculation 2 3 5 4" xfId="14807" xr:uid="{00000000-0005-0000-0000-000068060000}"/>
    <cellStyle name="Calculation 2 3 5 5" xfId="14800" xr:uid="{00000000-0005-0000-0000-000069060000}"/>
    <cellStyle name="Calculation 2 3 6" xfId="1361" xr:uid="{00000000-0005-0000-0000-00006A060000}"/>
    <cellStyle name="Calculation 2 3 6 2" xfId="14809" xr:uid="{00000000-0005-0000-0000-00006B060000}"/>
    <cellStyle name="Calculation 2 3 6 2 2" xfId="14810" xr:uid="{00000000-0005-0000-0000-00006C060000}"/>
    <cellStyle name="Calculation 2 3 6 2 2 2" xfId="14811" xr:uid="{00000000-0005-0000-0000-00006D060000}"/>
    <cellStyle name="Calculation 2 3 6 2 3" xfId="14812" xr:uid="{00000000-0005-0000-0000-00006E060000}"/>
    <cellStyle name="Calculation 2 3 6 3" xfId="14813" xr:uid="{00000000-0005-0000-0000-00006F060000}"/>
    <cellStyle name="Calculation 2 3 6 3 2" xfId="14814" xr:uid="{00000000-0005-0000-0000-000070060000}"/>
    <cellStyle name="Calculation 2 3 6 4" xfId="14815" xr:uid="{00000000-0005-0000-0000-000071060000}"/>
    <cellStyle name="Calculation 2 3 6 5" xfId="14808" xr:uid="{00000000-0005-0000-0000-000072060000}"/>
    <cellStyle name="Calculation 2 3 7" xfId="1362" xr:uid="{00000000-0005-0000-0000-000073060000}"/>
    <cellStyle name="Calculation 2 3 7 2" xfId="14817" xr:uid="{00000000-0005-0000-0000-000074060000}"/>
    <cellStyle name="Calculation 2 3 7 2 2" xfId="14818" xr:uid="{00000000-0005-0000-0000-000075060000}"/>
    <cellStyle name="Calculation 2 3 7 2 2 2" xfId="14819" xr:uid="{00000000-0005-0000-0000-000076060000}"/>
    <cellStyle name="Calculation 2 3 7 2 3" xfId="14820" xr:uid="{00000000-0005-0000-0000-000077060000}"/>
    <cellStyle name="Calculation 2 3 7 3" xfId="14821" xr:uid="{00000000-0005-0000-0000-000078060000}"/>
    <cellStyle name="Calculation 2 3 7 3 2" xfId="14822" xr:uid="{00000000-0005-0000-0000-000079060000}"/>
    <cellStyle name="Calculation 2 3 7 4" xfId="14823" xr:uid="{00000000-0005-0000-0000-00007A060000}"/>
    <cellStyle name="Calculation 2 3 7 5" xfId="14816" xr:uid="{00000000-0005-0000-0000-00007B060000}"/>
    <cellStyle name="Calculation 2 3 8" xfId="1363" xr:uid="{00000000-0005-0000-0000-00007C060000}"/>
    <cellStyle name="Calculation 2 3 8 2" xfId="14825" xr:uid="{00000000-0005-0000-0000-00007D060000}"/>
    <cellStyle name="Calculation 2 3 8 2 2" xfId="14826" xr:uid="{00000000-0005-0000-0000-00007E060000}"/>
    <cellStyle name="Calculation 2 3 8 2 2 2" xfId="14827" xr:uid="{00000000-0005-0000-0000-00007F060000}"/>
    <cellStyle name="Calculation 2 3 8 2 3" xfId="14828" xr:uid="{00000000-0005-0000-0000-000080060000}"/>
    <cellStyle name="Calculation 2 3 8 3" xfId="14829" xr:uid="{00000000-0005-0000-0000-000081060000}"/>
    <cellStyle name="Calculation 2 3 8 3 2" xfId="14830" xr:uid="{00000000-0005-0000-0000-000082060000}"/>
    <cellStyle name="Calculation 2 3 8 4" xfId="14831" xr:uid="{00000000-0005-0000-0000-000083060000}"/>
    <cellStyle name="Calculation 2 3 8 5" xfId="14824" xr:uid="{00000000-0005-0000-0000-000084060000}"/>
    <cellStyle name="Calculation 2 3 9" xfId="1364" xr:uid="{00000000-0005-0000-0000-000085060000}"/>
    <cellStyle name="Calculation 2 3 9 2" xfId="14833" xr:uid="{00000000-0005-0000-0000-000086060000}"/>
    <cellStyle name="Calculation 2 3 9 2 2" xfId="14834" xr:uid="{00000000-0005-0000-0000-000087060000}"/>
    <cellStyle name="Calculation 2 3 9 2 2 2" xfId="14835" xr:uid="{00000000-0005-0000-0000-000088060000}"/>
    <cellStyle name="Calculation 2 3 9 2 3" xfId="14836" xr:uid="{00000000-0005-0000-0000-000089060000}"/>
    <cellStyle name="Calculation 2 3 9 3" xfId="14837" xr:uid="{00000000-0005-0000-0000-00008A060000}"/>
    <cellStyle name="Calculation 2 3 9 3 2" xfId="14838" xr:uid="{00000000-0005-0000-0000-00008B060000}"/>
    <cellStyle name="Calculation 2 3 9 4" xfId="14839" xr:uid="{00000000-0005-0000-0000-00008C060000}"/>
    <cellStyle name="Calculation 2 3 9 5" xfId="14832" xr:uid="{00000000-0005-0000-0000-00008D060000}"/>
    <cellStyle name="Calculation 2 30" xfId="13744" xr:uid="{00000000-0005-0000-0000-00008E060000}"/>
    <cellStyle name="Calculation 2 30 2" xfId="14841" xr:uid="{00000000-0005-0000-0000-00008F060000}"/>
    <cellStyle name="Calculation 2 30 3" xfId="14840" xr:uid="{00000000-0005-0000-0000-000090060000}"/>
    <cellStyle name="Calculation 2 31" xfId="14842" xr:uid="{00000000-0005-0000-0000-000091060000}"/>
    <cellStyle name="Calculation 2 31 2" xfId="14843" xr:uid="{00000000-0005-0000-0000-000092060000}"/>
    <cellStyle name="Calculation 2 32" xfId="14844" xr:uid="{00000000-0005-0000-0000-000093060000}"/>
    <cellStyle name="Calculation 2 33" xfId="1302" xr:uid="{00000000-0005-0000-0000-000094060000}"/>
    <cellStyle name="Calculation 2 4" xfId="1365" xr:uid="{00000000-0005-0000-0000-000095060000}"/>
    <cellStyle name="Calculation 2 4 10" xfId="1366" xr:uid="{00000000-0005-0000-0000-000096060000}"/>
    <cellStyle name="Calculation 2 4 11" xfId="1367" xr:uid="{00000000-0005-0000-0000-000097060000}"/>
    <cellStyle name="Calculation 2 4 12" xfId="1368" xr:uid="{00000000-0005-0000-0000-000098060000}"/>
    <cellStyle name="Calculation 2 4 13" xfId="1369" xr:uid="{00000000-0005-0000-0000-000099060000}"/>
    <cellStyle name="Calculation 2 4 14" xfId="1370" xr:uid="{00000000-0005-0000-0000-00009A060000}"/>
    <cellStyle name="Calculation 2 4 15" xfId="1371" xr:uid="{00000000-0005-0000-0000-00009B060000}"/>
    <cellStyle name="Calculation 2 4 16" xfId="1372" xr:uid="{00000000-0005-0000-0000-00009C060000}"/>
    <cellStyle name="Calculation 2 4 17" xfId="1373" xr:uid="{00000000-0005-0000-0000-00009D060000}"/>
    <cellStyle name="Calculation 2 4 18" xfId="1374" xr:uid="{00000000-0005-0000-0000-00009E060000}"/>
    <cellStyle name="Calculation 2 4 19" xfId="1375" xr:uid="{00000000-0005-0000-0000-00009F060000}"/>
    <cellStyle name="Calculation 2 4 2" xfId="1376" xr:uid="{00000000-0005-0000-0000-0000A0060000}"/>
    <cellStyle name="Calculation 2 4 2 2" xfId="14847" xr:uid="{00000000-0005-0000-0000-0000A1060000}"/>
    <cellStyle name="Calculation 2 4 2 2 2" xfId="14848" xr:uid="{00000000-0005-0000-0000-0000A2060000}"/>
    <cellStyle name="Calculation 2 4 2 3" xfId="14849" xr:uid="{00000000-0005-0000-0000-0000A3060000}"/>
    <cellStyle name="Calculation 2 4 2 3 2" xfId="14850" xr:uid="{00000000-0005-0000-0000-0000A4060000}"/>
    <cellStyle name="Calculation 2 4 2 4" xfId="14851" xr:uid="{00000000-0005-0000-0000-0000A5060000}"/>
    <cellStyle name="Calculation 2 4 2 4 2" xfId="14852" xr:uid="{00000000-0005-0000-0000-0000A6060000}"/>
    <cellStyle name="Calculation 2 4 2 5" xfId="14853" xr:uid="{00000000-0005-0000-0000-0000A7060000}"/>
    <cellStyle name="Calculation 2 4 2 6" xfId="14846" xr:uid="{00000000-0005-0000-0000-0000A8060000}"/>
    <cellStyle name="Calculation 2 4 20" xfId="1377" xr:uid="{00000000-0005-0000-0000-0000A9060000}"/>
    <cellStyle name="Calculation 2 4 21" xfId="1378" xr:uid="{00000000-0005-0000-0000-0000AA060000}"/>
    <cellStyle name="Calculation 2 4 22" xfId="14845" xr:uid="{00000000-0005-0000-0000-0000AB060000}"/>
    <cellStyle name="Calculation 2 4 3" xfId="1379" xr:uid="{00000000-0005-0000-0000-0000AC060000}"/>
    <cellStyle name="Calculation 2 4 3 2" xfId="14855" xr:uid="{00000000-0005-0000-0000-0000AD060000}"/>
    <cellStyle name="Calculation 2 4 3 3" xfId="14854" xr:uid="{00000000-0005-0000-0000-0000AE060000}"/>
    <cellStyle name="Calculation 2 4 4" xfId="1380" xr:uid="{00000000-0005-0000-0000-0000AF060000}"/>
    <cellStyle name="Calculation 2 4 4 2" xfId="14857" xr:uid="{00000000-0005-0000-0000-0000B0060000}"/>
    <cellStyle name="Calculation 2 4 4 3" xfId="14856" xr:uid="{00000000-0005-0000-0000-0000B1060000}"/>
    <cellStyle name="Calculation 2 4 5" xfId="1381" xr:uid="{00000000-0005-0000-0000-0000B2060000}"/>
    <cellStyle name="Calculation 2 4 5 2" xfId="14859" xr:uid="{00000000-0005-0000-0000-0000B3060000}"/>
    <cellStyle name="Calculation 2 4 5 3" xfId="14858" xr:uid="{00000000-0005-0000-0000-0000B4060000}"/>
    <cellStyle name="Calculation 2 4 6" xfId="1382" xr:uid="{00000000-0005-0000-0000-0000B5060000}"/>
    <cellStyle name="Calculation 2 4 6 2" xfId="14860" xr:uid="{00000000-0005-0000-0000-0000B6060000}"/>
    <cellStyle name="Calculation 2 4 7" xfId="1383" xr:uid="{00000000-0005-0000-0000-0000B7060000}"/>
    <cellStyle name="Calculation 2 4 8" xfId="1384" xr:uid="{00000000-0005-0000-0000-0000B8060000}"/>
    <cellStyle name="Calculation 2 4 9" xfId="1385" xr:uid="{00000000-0005-0000-0000-0000B9060000}"/>
    <cellStyle name="Calculation 2 5" xfId="1386" xr:uid="{00000000-0005-0000-0000-0000BA060000}"/>
    <cellStyle name="Calculation 2 5 10" xfId="1387" xr:uid="{00000000-0005-0000-0000-0000BB060000}"/>
    <cellStyle name="Calculation 2 5 11" xfId="1388" xr:uid="{00000000-0005-0000-0000-0000BC060000}"/>
    <cellStyle name="Calculation 2 5 12" xfId="1389" xr:uid="{00000000-0005-0000-0000-0000BD060000}"/>
    <cellStyle name="Calculation 2 5 13" xfId="1390" xr:uid="{00000000-0005-0000-0000-0000BE060000}"/>
    <cellStyle name="Calculation 2 5 14" xfId="1391" xr:uid="{00000000-0005-0000-0000-0000BF060000}"/>
    <cellStyle name="Calculation 2 5 15" xfId="1392" xr:uid="{00000000-0005-0000-0000-0000C0060000}"/>
    <cellStyle name="Calculation 2 5 16" xfId="1393" xr:uid="{00000000-0005-0000-0000-0000C1060000}"/>
    <cellStyle name="Calculation 2 5 17" xfId="1394" xr:uid="{00000000-0005-0000-0000-0000C2060000}"/>
    <cellStyle name="Calculation 2 5 18" xfId="1395" xr:uid="{00000000-0005-0000-0000-0000C3060000}"/>
    <cellStyle name="Calculation 2 5 19" xfId="1396" xr:uid="{00000000-0005-0000-0000-0000C4060000}"/>
    <cellStyle name="Calculation 2 5 2" xfId="1397" xr:uid="{00000000-0005-0000-0000-0000C5060000}"/>
    <cellStyle name="Calculation 2 5 2 2" xfId="14863" xr:uid="{00000000-0005-0000-0000-0000C6060000}"/>
    <cellStyle name="Calculation 2 5 2 2 2" xfId="14864" xr:uid="{00000000-0005-0000-0000-0000C7060000}"/>
    <cellStyle name="Calculation 2 5 2 3" xfId="14865" xr:uid="{00000000-0005-0000-0000-0000C8060000}"/>
    <cellStyle name="Calculation 2 5 2 4" xfId="14862" xr:uid="{00000000-0005-0000-0000-0000C9060000}"/>
    <cellStyle name="Calculation 2 5 20" xfId="1398" xr:uid="{00000000-0005-0000-0000-0000CA060000}"/>
    <cellStyle name="Calculation 2 5 21" xfId="1399" xr:uid="{00000000-0005-0000-0000-0000CB060000}"/>
    <cellStyle name="Calculation 2 5 22" xfId="14861" xr:uid="{00000000-0005-0000-0000-0000CC060000}"/>
    <cellStyle name="Calculation 2 5 3" xfId="1400" xr:uid="{00000000-0005-0000-0000-0000CD060000}"/>
    <cellStyle name="Calculation 2 5 3 2" xfId="14867" xr:uid="{00000000-0005-0000-0000-0000CE060000}"/>
    <cellStyle name="Calculation 2 5 3 3" xfId="14866" xr:uid="{00000000-0005-0000-0000-0000CF060000}"/>
    <cellStyle name="Calculation 2 5 4" xfId="1401" xr:uid="{00000000-0005-0000-0000-0000D0060000}"/>
    <cellStyle name="Calculation 2 5 4 2" xfId="14869" xr:uid="{00000000-0005-0000-0000-0000D1060000}"/>
    <cellStyle name="Calculation 2 5 4 3" xfId="14868" xr:uid="{00000000-0005-0000-0000-0000D2060000}"/>
    <cellStyle name="Calculation 2 5 5" xfId="1402" xr:uid="{00000000-0005-0000-0000-0000D3060000}"/>
    <cellStyle name="Calculation 2 5 5 2" xfId="14871" xr:uid="{00000000-0005-0000-0000-0000D4060000}"/>
    <cellStyle name="Calculation 2 5 5 3" xfId="14870" xr:uid="{00000000-0005-0000-0000-0000D5060000}"/>
    <cellStyle name="Calculation 2 5 6" xfId="1403" xr:uid="{00000000-0005-0000-0000-0000D6060000}"/>
    <cellStyle name="Calculation 2 5 6 2" xfId="14872" xr:uid="{00000000-0005-0000-0000-0000D7060000}"/>
    <cellStyle name="Calculation 2 5 7" xfId="1404" xr:uid="{00000000-0005-0000-0000-0000D8060000}"/>
    <cellStyle name="Calculation 2 5 8" xfId="1405" xr:uid="{00000000-0005-0000-0000-0000D9060000}"/>
    <cellStyle name="Calculation 2 5 9" xfId="1406" xr:uid="{00000000-0005-0000-0000-0000DA060000}"/>
    <cellStyle name="Calculation 2 6" xfId="1407" xr:uid="{00000000-0005-0000-0000-0000DB060000}"/>
    <cellStyle name="Calculation 2 6 10" xfId="1408" xr:uid="{00000000-0005-0000-0000-0000DC060000}"/>
    <cellStyle name="Calculation 2 6 11" xfId="1409" xr:uid="{00000000-0005-0000-0000-0000DD060000}"/>
    <cellStyle name="Calculation 2 6 12" xfId="1410" xr:uid="{00000000-0005-0000-0000-0000DE060000}"/>
    <cellStyle name="Calculation 2 6 13" xfId="1411" xr:uid="{00000000-0005-0000-0000-0000DF060000}"/>
    <cellStyle name="Calculation 2 6 14" xfId="1412" xr:uid="{00000000-0005-0000-0000-0000E0060000}"/>
    <cellStyle name="Calculation 2 6 15" xfId="1413" xr:uid="{00000000-0005-0000-0000-0000E1060000}"/>
    <cellStyle name="Calculation 2 6 16" xfId="1414" xr:uid="{00000000-0005-0000-0000-0000E2060000}"/>
    <cellStyle name="Calculation 2 6 17" xfId="1415" xr:uid="{00000000-0005-0000-0000-0000E3060000}"/>
    <cellStyle name="Calculation 2 6 18" xfId="1416" xr:uid="{00000000-0005-0000-0000-0000E4060000}"/>
    <cellStyle name="Calculation 2 6 19" xfId="1417" xr:uid="{00000000-0005-0000-0000-0000E5060000}"/>
    <cellStyle name="Calculation 2 6 2" xfId="1418" xr:uid="{00000000-0005-0000-0000-0000E6060000}"/>
    <cellStyle name="Calculation 2 6 2 2" xfId="14875" xr:uid="{00000000-0005-0000-0000-0000E7060000}"/>
    <cellStyle name="Calculation 2 6 2 2 2" xfId="14876" xr:uid="{00000000-0005-0000-0000-0000E8060000}"/>
    <cellStyle name="Calculation 2 6 2 3" xfId="14877" xr:uid="{00000000-0005-0000-0000-0000E9060000}"/>
    <cellStyle name="Calculation 2 6 2 4" xfId="14874" xr:uid="{00000000-0005-0000-0000-0000EA060000}"/>
    <cellStyle name="Calculation 2 6 20" xfId="1419" xr:uid="{00000000-0005-0000-0000-0000EB060000}"/>
    <cellStyle name="Calculation 2 6 21" xfId="1420" xr:uid="{00000000-0005-0000-0000-0000EC060000}"/>
    <cellStyle name="Calculation 2 6 22" xfId="14873" xr:uid="{00000000-0005-0000-0000-0000ED060000}"/>
    <cellStyle name="Calculation 2 6 3" xfId="1421" xr:uid="{00000000-0005-0000-0000-0000EE060000}"/>
    <cellStyle name="Calculation 2 6 3 2" xfId="14879" xr:uid="{00000000-0005-0000-0000-0000EF060000}"/>
    <cellStyle name="Calculation 2 6 3 3" xfId="14878" xr:uid="{00000000-0005-0000-0000-0000F0060000}"/>
    <cellStyle name="Calculation 2 6 4" xfId="1422" xr:uid="{00000000-0005-0000-0000-0000F1060000}"/>
    <cellStyle name="Calculation 2 6 4 2" xfId="14881" xr:uid="{00000000-0005-0000-0000-0000F2060000}"/>
    <cellStyle name="Calculation 2 6 4 3" xfId="14880" xr:uid="{00000000-0005-0000-0000-0000F3060000}"/>
    <cellStyle name="Calculation 2 6 5" xfId="1423" xr:uid="{00000000-0005-0000-0000-0000F4060000}"/>
    <cellStyle name="Calculation 2 6 5 2" xfId="14883" xr:uid="{00000000-0005-0000-0000-0000F5060000}"/>
    <cellStyle name="Calculation 2 6 5 3" xfId="14882" xr:uid="{00000000-0005-0000-0000-0000F6060000}"/>
    <cellStyle name="Calculation 2 6 6" xfId="1424" xr:uid="{00000000-0005-0000-0000-0000F7060000}"/>
    <cellStyle name="Calculation 2 6 6 2" xfId="14884" xr:uid="{00000000-0005-0000-0000-0000F8060000}"/>
    <cellStyle name="Calculation 2 6 7" xfId="1425" xr:uid="{00000000-0005-0000-0000-0000F9060000}"/>
    <cellStyle name="Calculation 2 6 8" xfId="1426" xr:uid="{00000000-0005-0000-0000-0000FA060000}"/>
    <cellStyle name="Calculation 2 6 9" xfId="1427" xr:uid="{00000000-0005-0000-0000-0000FB060000}"/>
    <cellStyle name="Calculation 2 7" xfId="1428" xr:uid="{00000000-0005-0000-0000-0000FC060000}"/>
    <cellStyle name="Calculation 2 7 10" xfId="1429" xr:uid="{00000000-0005-0000-0000-0000FD060000}"/>
    <cellStyle name="Calculation 2 7 11" xfId="1430" xr:uid="{00000000-0005-0000-0000-0000FE060000}"/>
    <cellStyle name="Calculation 2 7 12" xfId="1431" xr:uid="{00000000-0005-0000-0000-0000FF060000}"/>
    <cellStyle name="Calculation 2 7 13" xfId="1432" xr:uid="{00000000-0005-0000-0000-000000070000}"/>
    <cellStyle name="Calculation 2 7 14" xfId="1433" xr:uid="{00000000-0005-0000-0000-000001070000}"/>
    <cellStyle name="Calculation 2 7 15" xfId="1434" xr:uid="{00000000-0005-0000-0000-000002070000}"/>
    <cellStyle name="Calculation 2 7 16" xfId="1435" xr:uid="{00000000-0005-0000-0000-000003070000}"/>
    <cellStyle name="Calculation 2 7 17" xfId="1436" xr:uid="{00000000-0005-0000-0000-000004070000}"/>
    <cellStyle name="Calculation 2 7 18" xfId="1437" xr:uid="{00000000-0005-0000-0000-000005070000}"/>
    <cellStyle name="Calculation 2 7 19" xfId="1438" xr:uid="{00000000-0005-0000-0000-000006070000}"/>
    <cellStyle name="Calculation 2 7 2" xfId="1439" xr:uid="{00000000-0005-0000-0000-000007070000}"/>
    <cellStyle name="Calculation 2 7 2 2" xfId="14887" xr:uid="{00000000-0005-0000-0000-000008070000}"/>
    <cellStyle name="Calculation 2 7 2 2 2" xfId="14888" xr:uid="{00000000-0005-0000-0000-000009070000}"/>
    <cellStyle name="Calculation 2 7 2 3" xfId="14889" xr:uid="{00000000-0005-0000-0000-00000A070000}"/>
    <cellStyle name="Calculation 2 7 2 4" xfId="14886" xr:uid="{00000000-0005-0000-0000-00000B070000}"/>
    <cellStyle name="Calculation 2 7 20" xfId="1440" xr:uid="{00000000-0005-0000-0000-00000C070000}"/>
    <cellStyle name="Calculation 2 7 21" xfId="1441" xr:uid="{00000000-0005-0000-0000-00000D070000}"/>
    <cellStyle name="Calculation 2 7 22" xfId="14885" xr:uid="{00000000-0005-0000-0000-00000E070000}"/>
    <cellStyle name="Calculation 2 7 3" xfId="1442" xr:uid="{00000000-0005-0000-0000-00000F070000}"/>
    <cellStyle name="Calculation 2 7 3 2" xfId="14891" xr:uid="{00000000-0005-0000-0000-000010070000}"/>
    <cellStyle name="Calculation 2 7 3 3" xfId="14890" xr:uid="{00000000-0005-0000-0000-000011070000}"/>
    <cellStyle name="Calculation 2 7 4" xfId="1443" xr:uid="{00000000-0005-0000-0000-000012070000}"/>
    <cellStyle name="Calculation 2 7 4 2" xfId="14893" xr:uid="{00000000-0005-0000-0000-000013070000}"/>
    <cellStyle name="Calculation 2 7 4 3" xfId="14892" xr:uid="{00000000-0005-0000-0000-000014070000}"/>
    <cellStyle name="Calculation 2 7 5" xfId="1444" xr:uid="{00000000-0005-0000-0000-000015070000}"/>
    <cellStyle name="Calculation 2 7 5 2" xfId="14894" xr:uid="{00000000-0005-0000-0000-000016070000}"/>
    <cellStyle name="Calculation 2 7 6" xfId="1445" xr:uid="{00000000-0005-0000-0000-000017070000}"/>
    <cellStyle name="Calculation 2 7 7" xfId="1446" xr:uid="{00000000-0005-0000-0000-000018070000}"/>
    <cellStyle name="Calculation 2 7 8" xfId="1447" xr:uid="{00000000-0005-0000-0000-000019070000}"/>
    <cellStyle name="Calculation 2 7 9" xfId="1448" xr:uid="{00000000-0005-0000-0000-00001A070000}"/>
    <cellStyle name="Calculation 2 8" xfId="1449" xr:uid="{00000000-0005-0000-0000-00001B070000}"/>
    <cellStyle name="Calculation 2 8 10" xfId="1450" xr:uid="{00000000-0005-0000-0000-00001C070000}"/>
    <cellStyle name="Calculation 2 8 11" xfId="1451" xr:uid="{00000000-0005-0000-0000-00001D070000}"/>
    <cellStyle name="Calculation 2 8 12" xfId="1452" xr:uid="{00000000-0005-0000-0000-00001E070000}"/>
    <cellStyle name="Calculation 2 8 13" xfId="1453" xr:uid="{00000000-0005-0000-0000-00001F070000}"/>
    <cellStyle name="Calculation 2 8 14" xfId="1454" xr:uid="{00000000-0005-0000-0000-000020070000}"/>
    <cellStyle name="Calculation 2 8 15" xfId="1455" xr:uid="{00000000-0005-0000-0000-000021070000}"/>
    <cellStyle name="Calculation 2 8 16" xfId="1456" xr:uid="{00000000-0005-0000-0000-000022070000}"/>
    <cellStyle name="Calculation 2 8 17" xfId="1457" xr:uid="{00000000-0005-0000-0000-000023070000}"/>
    <cellStyle name="Calculation 2 8 18" xfId="1458" xr:uid="{00000000-0005-0000-0000-000024070000}"/>
    <cellStyle name="Calculation 2 8 19" xfId="1459" xr:uid="{00000000-0005-0000-0000-000025070000}"/>
    <cellStyle name="Calculation 2 8 2" xfId="1460" xr:uid="{00000000-0005-0000-0000-000026070000}"/>
    <cellStyle name="Calculation 2 8 2 2" xfId="14895" xr:uid="{00000000-0005-0000-0000-000027070000}"/>
    <cellStyle name="Calculation 2 8 2 2 2" xfId="14896" xr:uid="{00000000-0005-0000-0000-000028070000}"/>
    <cellStyle name="Calculation 2 8 2 3" xfId="14897" xr:uid="{00000000-0005-0000-0000-000029070000}"/>
    <cellStyle name="Calculation 2 8 20" xfId="1461" xr:uid="{00000000-0005-0000-0000-00002A070000}"/>
    <cellStyle name="Calculation 2 8 21" xfId="1462" xr:uid="{00000000-0005-0000-0000-00002B070000}"/>
    <cellStyle name="Calculation 2 8 3" xfId="1463" xr:uid="{00000000-0005-0000-0000-00002C070000}"/>
    <cellStyle name="Calculation 2 8 3 2" xfId="14898" xr:uid="{00000000-0005-0000-0000-00002D070000}"/>
    <cellStyle name="Calculation 2 8 4" xfId="1464" xr:uid="{00000000-0005-0000-0000-00002E070000}"/>
    <cellStyle name="Calculation 2 8 5" xfId="1465" xr:uid="{00000000-0005-0000-0000-00002F070000}"/>
    <cellStyle name="Calculation 2 8 6" xfId="1466" xr:uid="{00000000-0005-0000-0000-000030070000}"/>
    <cellStyle name="Calculation 2 8 7" xfId="1467" xr:uid="{00000000-0005-0000-0000-000031070000}"/>
    <cellStyle name="Calculation 2 8 8" xfId="1468" xr:uid="{00000000-0005-0000-0000-000032070000}"/>
    <cellStyle name="Calculation 2 8 9" xfId="1469" xr:uid="{00000000-0005-0000-0000-000033070000}"/>
    <cellStyle name="Calculation 2 9" xfId="1470" xr:uid="{00000000-0005-0000-0000-000034070000}"/>
    <cellStyle name="Calculation 2 9 2" xfId="14899" xr:uid="{00000000-0005-0000-0000-000035070000}"/>
    <cellStyle name="Calculation 2 9 2 2" xfId="14900" xr:uid="{00000000-0005-0000-0000-000036070000}"/>
    <cellStyle name="Calculation 2 9 2 2 2" xfId="14901" xr:uid="{00000000-0005-0000-0000-000037070000}"/>
    <cellStyle name="Calculation 2 9 2 3" xfId="14902" xr:uid="{00000000-0005-0000-0000-000038070000}"/>
    <cellStyle name="Calculation 2 9 3" xfId="14903" xr:uid="{00000000-0005-0000-0000-000039070000}"/>
    <cellStyle name="Calculation 2 9 3 2" xfId="14904" xr:uid="{00000000-0005-0000-0000-00003A070000}"/>
    <cellStyle name="Calculation 2 9 4" xfId="14905" xr:uid="{00000000-0005-0000-0000-00003B070000}"/>
    <cellStyle name="Calculation 3" xfId="255" xr:uid="{00000000-0005-0000-0000-00003C070000}"/>
    <cellStyle name="Calculation 3 10" xfId="1472" xr:uid="{00000000-0005-0000-0000-00003D070000}"/>
    <cellStyle name="Calculation 3 10 2" xfId="14906" xr:uid="{00000000-0005-0000-0000-00003E070000}"/>
    <cellStyle name="Calculation 3 10 2 2" xfId="14907" xr:uid="{00000000-0005-0000-0000-00003F070000}"/>
    <cellStyle name="Calculation 3 10 2 2 2" xfId="14908" xr:uid="{00000000-0005-0000-0000-000040070000}"/>
    <cellStyle name="Calculation 3 10 2 3" xfId="14909" xr:uid="{00000000-0005-0000-0000-000041070000}"/>
    <cellStyle name="Calculation 3 10 3" xfId="14910" xr:uid="{00000000-0005-0000-0000-000042070000}"/>
    <cellStyle name="Calculation 3 10 3 2" xfId="14911" xr:uid="{00000000-0005-0000-0000-000043070000}"/>
    <cellStyle name="Calculation 3 10 4" xfId="14912" xr:uid="{00000000-0005-0000-0000-000044070000}"/>
    <cellStyle name="Calculation 3 11" xfId="1473" xr:uid="{00000000-0005-0000-0000-000045070000}"/>
    <cellStyle name="Calculation 3 11 2" xfId="14913" xr:uid="{00000000-0005-0000-0000-000046070000}"/>
    <cellStyle name="Calculation 3 11 2 2" xfId="14914" xr:uid="{00000000-0005-0000-0000-000047070000}"/>
    <cellStyle name="Calculation 3 11 2 2 2" xfId="14915" xr:uid="{00000000-0005-0000-0000-000048070000}"/>
    <cellStyle name="Calculation 3 11 2 3" xfId="14916" xr:uid="{00000000-0005-0000-0000-000049070000}"/>
    <cellStyle name="Calculation 3 11 3" xfId="14917" xr:uid="{00000000-0005-0000-0000-00004A070000}"/>
    <cellStyle name="Calculation 3 11 3 2" xfId="14918" xr:uid="{00000000-0005-0000-0000-00004B070000}"/>
    <cellStyle name="Calculation 3 11 4" xfId="14919" xr:uid="{00000000-0005-0000-0000-00004C070000}"/>
    <cellStyle name="Calculation 3 12" xfId="1474" xr:uid="{00000000-0005-0000-0000-00004D070000}"/>
    <cellStyle name="Calculation 3 12 2" xfId="14920" xr:uid="{00000000-0005-0000-0000-00004E070000}"/>
    <cellStyle name="Calculation 3 12 2 2" xfId="14921" xr:uid="{00000000-0005-0000-0000-00004F070000}"/>
    <cellStyle name="Calculation 3 12 2 2 2" xfId="14922" xr:uid="{00000000-0005-0000-0000-000050070000}"/>
    <cellStyle name="Calculation 3 12 2 3" xfId="14923" xr:uid="{00000000-0005-0000-0000-000051070000}"/>
    <cellStyle name="Calculation 3 12 3" xfId="14924" xr:uid="{00000000-0005-0000-0000-000052070000}"/>
    <cellStyle name="Calculation 3 12 3 2" xfId="14925" xr:uid="{00000000-0005-0000-0000-000053070000}"/>
    <cellStyle name="Calculation 3 12 4" xfId="14926" xr:uid="{00000000-0005-0000-0000-000054070000}"/>
    <cellStyle name="Calculation 3 13" xfId="1475" xr:uid="{00000000-0005-0000-0000-000055070000}"/>
    <cellStyle name="Calculation 3 13 2" xfId="14927" xr:uid="{00000000-0005-0000-0000-000056070000}"/>
    <cellStyle name="Calculation 3 13 2 2" xfId="14928" xr:uid="{00000000-0005-0000-0000-000057070000}"/>
    <cellStyle name="Calculation 3 13 2 2 2" xfId="14929" xr:uid="{00000000-0005-0000-0000-000058070000}"/>
    <cellStyle name="Calculation 3 13 2 3" xfId="14930" xr:uid="{00000000-0005-0000-0000-000059070000}"/>
    <cellStyle name="Calculation 3 13 3" xfId="14931" xr:uid="{00000000-0005-0000-0000-00005A070000}"/>
    <cellStyle name="Calculation 3 13 3 2" xfId="14932" xr:uid="{00000000-0005-0000-0000-00005B070000}"/>
    <cellStyle name="Calculation 3 13 4" xfId="14933" xr:uid="{00000000-0005-0000-0000-00005C070000}"/>
    <cellStyle name="Calculation 3 14" xfId="1476" xr:uid="{00000000-0005-0000-0000-00005D070000}"/>
    <cellStyle name="Calculation 3 14 2" xfId="14934" xr:uid="{00000000-0005-0000-0000-00005E070000}"/>
    <cellStyle name="Calculation 3 14 2 2" xfId="14935" xr:uid="{00000000-0005-0000-0000-00005F070000}"/>
    <cellStyle name="Calculation 3 14 2 2 2" xfId="14936" xr:uid="{00000000-0005-0000-0000-000060070000}"/>
    <cellStyle name="Calculation 3 14 2 3" xfId="14937" xr:uid="{00000000-0005-0000-0000-000061070000}"/>
    <cellStyle name="Calculation 3 14 3" xfId="14938" xr:uid="{00000000-0005-0000-0000-000062070000}"/>
    <cellStyle name="Calculation 3 14 3 2" xfId="14939" xr:uid="{00000000-0005-0000-0000-000063070000}"/>
    <cellStyle name="Calculation 3 14 4" xfId="14940" xr:uid="{00000000-0005-0000-0000-000064070000}"/>
    <cellStyle name="Calculation 3 15" xfId="1477" xr:uid="{00000000-0005-0000-0000-000065070000}"/>
    <cellStyle name="Calculation 3 15 2" xfId="14941" xr:uid="{00000000-0005-0000-0000-000066070000}"/>
    <cellStyle name="Calculation 3 15 2 2" xfId="14942" xr:uid="{00000000-0005-0000-0000-000067070000}"/>
    <cellStyle name="Calculation 3 15 2 2 2" xfId="14943" xr:uid="{00000000-0005-0000-0000-000068070000}"/>
    <cellStyle name="Calculation 3 15 2 3" xfId="14944" xr:uid="{00000000-0005-0000-0000-000069070000}"/>
    <cellStyle name="Calculation 3 15 3" xfId="14945" xr:uid="{00000000-0005-0000-0000-00006A070000}"/>
    <cellStyle name="Calculation 3 15 3 2" xfId="14946" xr:uid="{00000000-0005-0000-0000-00006B070000}"/>
    <cellStyle name="Calculation 3 15 4" xfId="14947" xr:uid="{00000000-0005-0000-0000-00006C070000}"/>
    <cellStyle name="Calculation 3 16" xfId="1478" xr:uid="{00000000-0005-0000-0000-00006D070000}"/>
    <cellStyle name="Calculation 3 16 2" xfId="14948" xr:uid="{00000000-0005-0000-0000-00006E070000}"/>
    <cellStyle name="Calculation 3 16 2 2" xfId="14949" xr:uid="{00000000-0005-0000-0000-00006F070000}"/>
    <cellStyle name="Calculation 3 16 2 2 2" xfId="14950" xr:uid="{00000000-0005-0000-0000-000070070000}"/>
    <cellStyle name="Calculation 3 16 2 3" xfId="14951" xr:uid="{00000000-0005-0000-0000-000071070000}"/>
    <cellStyle name="Calculation 3 16 3" xfId="14952" xr:uid="{00000000-0005-0000-0000-000072070000}"/>
    <cellStyle name="Calculation 3 16 3 2" xfId="14953" xr:uid="{00000000-0005-0000-0000-000073070000}"/>
    <cellStyle name="Calculation 3 16 4" xfId="14954" xr:uid="{00000000-0005-0000-0000-000074070000}"/>
    <cellStyle name="Calculation 3 17" xfId="1479" xr:uid="{00000000-0005-0000-0000-000075070000}"/>
    <cellStyle name="Calculation 3 17 2" xfId="14955" xr:uid="{00000000-0005-0000-0000-000076070000}"/>
    <cellStyle name="Calculation 3 17 2 2" xfId="14956" xr:uid="{00000000-0005-0000-0000-000077070000}"/>
    <cellStyle name="Calculation 3 17 2 2 2" xfId="14957" xr:uid="{00000000-0005-0000-0000-000078070000}"/>
    <cellStyle name="Calculation 3 17 2 3" xfId="14958" xr:uid="{00000000-0005-0000-0000-000079070000}"/>
    <cellStyle name="Calculation 3 17 3" xfId="14959" xr:uid="{00000000-0005-0000-0000-00007A070000}"/>
    <cellStyle name="Calculation 3 17 3 2" xfId="14960" xr:uid="{00000000-0005-0000-0000-00007B070000}"/>
    <cellStyle name="Calculation 3 17 4" xfId="14961" xr:uid="{00000000-0005-0000-0000-00007C070000}"/>
    <cellStyle name="Calculation 3 18" xfId="1480" xr:uid="{00000000-0005-0000-0000-00007D070000}"/>
    <cellStyle name="Calculation 3 18 2" xfId="14962" xr:uid="{00000000-0005-0000-0000-00007E070000}"/>
    <cellStyle name="Calculation 3 18 2 2" xfId="14963" xr:uid="{00000000-0005-0000-0000-00007F070000}"/>
    <cellStyle name="Calculation 3 18 2 2 2" xfId="14964" xr:uid="{00000000-0005-0000-0000-000080070000}"/>
    <cellStyle name="Calculation 3 18 2 3" xfId="14965" xr:uid="{00000000-0005-0000-0000-000081070000}"/>
    <cellStyle name="Calculation 3 18 3" xfId="14966" xr:uid="{00000000-0005-0000-0000-000082070000}"/>
    <cellStyle name="Calculation 3 18 3 2" xfId="14967" xr:uid="{00000000-0005-0000-0000-000083070000}"/>
    <cellStyle name="Calculation 3 18 4" xfId="14968" xr:uid="{00000000-0005-0000-0000-000084070000}"/>
    <cellStyle name="Calculation 3 19" xfId="1481" xr:uid="{00000000-0005-0000-0000-000085070000}"/>
    <cellStyle name="Calculation 3 19 2" xfId="14969" xr:uid="{00000000-0005-0000-0000-000086070000}"/>
    <cellStyle name="Calculation 3 19 2 2" xfId="14970" xr:uid="{00000000-0005-0000-0000-000087070000}"/>
    <cellStyle name="Calculation 3 19 3" xfId="14971" xr:uid="{00000000-0005-0000-0000-000088070000}"/>
    <cellStyle name="Calculation 3 2" xfId="423" xr:uid="{00000000-0005-0000-0000-000089070000}"/>
    <cellStyle name="Calculation 3 2 10" xfId="14972" xr:uid="{00000000-0005-0000-0000-00008A070000}"/>
    <cellStyle name="Calculation 3 2 10 2" xfId="14973" xr:uid="{00000000-0005-0000-0000-00008B070000}"/>
    <cellStyle name="Calculation 3 2 10 2 2" xfId="14974" xr:uid="{00000000-0005-0000-0000-00008C070000}"/>
    <cellStyle name="Calculation 3 2 10 2 2 2" xfId="14975" xr:uid="{00000000-0005-0000-0000-00008D070000}"/>
    <cellStyle name="Calculation 3 2 10 2 3" xfId="14976" xr:uid="{00000000-0005-0000-0000-00008E070000}"/>
    <cellStyle name="Calculation 3 2 10 3" xfId="14977" xr:uid="{00000000-0005-0000-0000-00008F070000}"/>
    <cellStyle name="Calculation 3 2 10 3 2" xfId="14978" xr:uid="{00000000-0005-0000-0000-000090070000}"/>
    <cellStyle name="Calculation 3 2 10 4" xfId="14979" xr:uid="{00000000-0005-0000-0000-000091070000}"/>
    <cellStyle name="Calculation 3 2 11" xfId="14980" xr:uid="{00000000-0005-0000-0000-000092070000}"/>
    <cellStyle name="Calculation 3 2 11 2" xfId="14981" xr:uid="{00000000-0005-0000-0000-000093070000}"/>
    <cellStyle name="Calculation 3 2 11 2 2" xfId="14982" xr:uid="{00000000-0005-0000-0000-000094070000}"/>
    <cellStyle name="Calculation 3 2 11 2 2 2" xfId="14983" xr:uid="{00000000-0005-0000-0000-000095070000}"/>
    <cellStyle name="Calculation 3 2 11 2 3" xfId="14984" xr:uid="{00000000-0005-0000-0000-000096070000}"/>
    <cellStyle name="Calculation 3 2 11 3" xfId="14985" xr:uid="{00000000-0005-0000-0000-000097070000}"/>
    <cellStyle name="Calculation 3 2 11 3 2" xfId="14986" xr:uid="{00000000-0005-0000-0000-000098070000}"/>
    <cellStyle name="Calculation 3 2 11 4" xfId="14987" xr:uid="{00000000-0005-0000-0000-000099070000}"/>
    <cellStyle name="Calculation 3 2 12" xfId="14988" xr:uid="{00000000-0005-0000-0000-00009A070000}"/>
    <cellStyle name="Calculation 3 2 12 2" xfId="14989" xr:uid="{00000000-0005-0000-0000-00009B070000}"/>
    <cellStyle name="Calculation 3 2 12 2 2" xfId="14990" xr:uid="{00000000-0005-0000-0000-00009C070000}"/>
    <cellStyle name="Calculation 3 2 12 2 2 2" xfId="14991" xr:uid="{00000000-0005-0000-0000-00009D070000}"/>
    <cellStyle name="Calculation 3 2 12 2 3" xfId="14992" xr:uid="{00000000-0005-0000-0000-00009E070000}"/>
    <cellStyle name="Calculation 3 2 12 3" xfId="14993" xr:uid="{00000000-0005-0000-0000-00009F070000}"/>
    <cellStyle name="Calculation 3 2 12 3 2" xfId="14994" xr:uid="{00000000-0005-0000-0000-0000A0070000}"/>
    <cellStyle name="Calculation 3 2 12 4" xfId="14995" xr:uid="{00000000-0005-0000-0000-0000A1070000}"/>
    <cellStyle name="Calculation 3 2 13" xfId="14996" xr:uid="{00000000-0005-0000-0000-0000A2070000}"/>
    <cellStyle name="Calculation 3 2 13 2" xfId="14997" xr:uid="{00000000-0005-0000-0000-0000A3070000}"/>
    <cellStyle name="Calculation 3 2 13 2 2" xfId="14998" xr:uid="{00000000-0005-0000-0000-0000A4070000}"/>
    <cellStyle name="Calculation 3 2 13 2 2 2" xfId="14999" xr:uid="{00000000-0005-0000-0000-0000A5070000}"/>
    <cellStyle name="Calculation 3 2 13 2 3" xfId="15000" xr:uid="{00000000-0005-0000-0000-0000A6070000}"/>
    <cellStyle name="Calculation 3 2 13 3" xfId="15001" xr:uid="{00000000-0005-0000-0000-0000A7070000}"/>
    <cellStyle name="Calculation 3 2 13 3 2" xfId="15002" xr:uid="{00000000-0005-0000-0000-0000A8070000}"/>
    <cellStyle name="Calculation 3 2 13 4" xfId="15003" xr:uid="{00000000-0005-0000-0000-0000A9070000}"/>
    <cellStyle name="Calculation 3 2 14" xfId="15004" xr:uid="{00000000-0005-0000-0000-0000AA070000}"/>
    <cellStyle name="Calculation 3 2 14 2" xfId="15005" xr:uid="{00000000-0005-0000-0000-0000AB070000}"/>
    <cellStyle name="Calculation 3 2 14 2 2" xfId="15006" xr:uid="{00000000-0005-0000-0000-0000AC070000}"/>
    <cellStyle name="Calculation 3 2 14 2 2 2" xfId="15007" xr:uid="{00000000-0005-0000-0000-0000AD070000}"/>
    <cellStyle name="Calculation 3 2 14 2 3" xfId="15008" xr:uid="{00000000-0005-0000-0000-0000AE070000}"/>
    <cellStyle name="Calculation 3 2 14 3" xfId="15009" xr:uid="{00000000-0005-0000-0000-0000AF070000}"/>
    <cellStyle name="Calculation 3 2 14 3 2" xfId="15010" xr:uid="{00000000-0005-0000-0000-0000B0070000}"/>
    <cellStyle name="Calculation 3 2 14 4" xfId="15011" xr:uid="{00000000-0005-0000-0000-0000B1070000}"/>
    <cellStyle name="Calculation 3 2 15" xfId="15012" xr:uid="{00000000-0005-0000-0000-0000B2070000}"/>
    <cellStyle name="Calculation 3 2 15 2" xfId="15013" xr:uid="{00000000-0005-0000-0000-0000B3070000}"/>
    <cellStyle name="Calculation 3 2 15 2 2" xfId="15014" xr:uid="{00000000-0005-0000-0000-0000B4070000}"/>
    <cellStyle name="Calculation 3 2 15 2 2 2" xfId="15015" xr:uid="{00000000-0005-0000-0000-0000B5070000}"/>
    <cellStyle name="Calculation 3 2 15 2 3" xfId="15016" xr:uid="{00000000-0005-0000-0000-0000B6070000}"/>
    <cellStyle name="Calculation 3 2 15 3" xfId="15017" xr:uid="{00000000-0005-0000-0000-0000B7070000}"/>
    <cellStyle name="Calculation 3 2 15 3 2" xfId="15018" xr:uid="{00000000-0005-0000-0000-0000B8070000}"/>
    <cellStyle name="Calculation 3 2 15 4" xfId="15019" xr:uid="{00000000-0005-0000-0000-0000B9070000}"/>
    <cellStyle name="Calculation 3 2 16" xfId="15020" xr:uid="{00000000-0005-0000-0000-0000BA070000}"/>
    <cellStyle name="Calculation 3 2 16 2" xfId="15021" xr:uid="{00000000-0005-0000-0000-0000BB070000}"/>
    <cellStyle name="Calculation 3 2 16 2 2" xfId="15022" xr:uid="{00000000-0005-0000-0000-0000BC070000}"/>
    <cellStyle name="Calculation 3 2 16 2 2 2" xfId="15023" xr:uid="{00000000-0005-0000-0000-0000BD070000}"/>
    <cellStyle name="Calculation 3 2 16 2 3" xfId="15024" xr:uid="{00000000-0005-0000-0000-0000BE070000}"/>
    <cellStyle name="Calculation 3 2 16 3" xfId="15025" xr:uid="{00000000-0005-0000-0000-0000BF070000}"/>
    <cellStyle name="Calculation 3 2 16 3 2" xfId="15026" xr:uid="{00000000-0005-0000-0000-0000C0070000}"/>
    <cellStyle name="Calculation 3 2 16 4" xfId="15027" xr:uid="{00000000-0005-0000-0000-0000C1070000}"/>
    <cellStyle name="Calculation 3 2 17" xfId="15028" xr:uid="{00000000-0005-0000-0000-0000C2070000}"/>
    <cellStyle name="Calculation 3 2 17 2" xfId="15029" xr:uid="{00000000-0005-0000-0000-0000C3070000}"/>
    <cellStyle name="Calculation 3 2 17 2 2" xfId="15030" xr:uid="{00000000-0005-0000-0000-0000C4070000}"/>
    <cellStyle name="Calculation 3 2 17 2 2 2" xfId="15031" xr:uid="{00000000-0005-0000-0000-0000C5070000}"/>
    <cellStyle name="Calculation 3 2 17 2 3" xfId="15032" xr:uid="{00000000-0005-0000-0000-0000C6070000}"/>
    <cellStyle name="Calculation 3 2 17 3" xfId="15033" xr:uid="{00000000-0005-0000-0000-0000C7070000}"/>
    <cellStyle name="Calculation 3 2 17 3 2" xfId="15034" xr:uid="{00000000-0005-0000-0000-0000C8070000}"/>
    <cellStyle name="Calculation 3 2 17 4" xfId="15035" xr:uid="{00000000-0005-0000-0000-0000C9070000}"/>
    <cellStyle name="Calculation 3 2 18" xfId="15036" xr:uid="{00000000-0005-0000-0000-0000CA070000}"/>
    <cellStyle name="Calculation 3 2 18 2" xfId="15037" xr:uid="{00000000-0005-0000-0000-0000CB070000}"/>
    <cellStyle name="Calculation 3 2 18 2 2" xfId="15038" xr:uid="{00000000-0005-0000-0000-0000CC070000}"/>
    <cellStyle name="Calculation 3 2 18 3" xfId="15039" xr:uid="{00000000-0005-0000-0000-0000CD070000}"/>
    <cellStyle name="Calculation 3 2 19" xfId="15040" xr:uid="{00000000-0005-0000-0000-0000CE070000}"/>
    <cellStyle name="Calculation 3 2 19 2" xfId="15041" xr:uid="{00000000-0005-0000-0000-0000CF070000}"/>
    <cellStyle name="Calculation 3 2 19 2 2" xfId="15042" xr:uid="{00000000-0005-0000-0000-0000D0070000}"/>
    <cellStyle name="Calculation 3 2 19 3" xfId="15043" xr:uid="{00000000-0005-0000-0000-0000D1070000}"/>
    <cellStyle name="Calculation 3 2 2" xfId="15044" xr:uid="{00000000-0005-0000-0000-0000D2070000}"/>
    <cellStyle name="Calculation 3 2 2 10" xfId="15045" xr:uid="{00000000-0005-0000-0000-0000D3070000}"/>
    <cellStyle name="Calculation 3 2 2 10 2" xfId="15046" xr:uid="{00000000-0005-0000-0000-0000D4070000}"/>
    <cellStyle name="Calculation 3 2 2 10 2 2" xfId="15047" xr:uid="{00000000-0005-0000-0000-0000D5070000}"/>
    <cellStyle name="Calculation 3 2 2 10 2 2 2" xfId="15048" xr:uid="{00000000-0005-0000-0000-0000D6070000}"/>
    <cellStyle name="Calculation 3 2 2 10 2 3" xfId="15049" xr:uid="{00000000-0005-0000-0000-0000D7070000}"/>
    <cellStyle name="Calculation 3 2 2 10 3" xfId="15050" xr:uid="{00000000-0005-0000-0000-0000D8070000}"/>
    <cellStyle name="Calculation 3 2 2 10 3 2" xfId="15051" xr:uid="{00000000-0005-0000-0000-0000D9070000}"/>
    <cellStyle name="Calculation 3 2 2 10 4" xfId="15052" xr:uid="{00000000-0005-0000-0000-0000DA070000}"/>
    <cellStyle name="Calculation 3 2 2 11" xfId="15053" xr:uid="{00000000-0005-0000-0000-0000DB070000}"/>
    <cellStyle name="Calculation 3 2 2 11 2" xfId="15054" xr:uid="{00000000-0005-0000-0000-0000DC070000}"/>
    <cellStyle name="Calculation 3 2 2 11 2 2" xfId="15055" xr:uid="{00000000-0005-0000-0000-0000DD070000}"/>
    <cellStyle name="Calculation 3 2 2 11 2 2 2" xfId="15056" xr:uid="{00000000-0005-0000-0000-0000DE070000}"/>
    <cellStyle name="Calculation 3 2 2 11 2 3" xfId="15057" xr:uid="{00000000-0005-0000-0000-0000DF070000}"/>
    <cellStyle name="Calculation 3 2 2 11 3" xfId="15058" xr:uid="{00000000-0005-0000-0000-0000E0070000}"/>
    <cellStyle name="Calculation 3 2 2 11 3 2" xfId="15059" xr:uid="{00000000-0005-0000-0000-0000E1070000}"/>
    <cellStyle name="Calculation 3 2 2 11 4" xfId="15060" xr:uid="{00000000-0005-0000-0000-0000E2070000}"/>
    <cellStyle name="Calculation 3 2 2 12" xfId="15061" xr:uid="{00000000-0005-0000-0000-0000E3070000}"/>
    <cellStyle name="Calculation 3 2 2 12 2" xfId="15062" xr:uid="{00000000-0005-0000-0000-0000E4070000}"/>
    <cellStyle name="Calculation 3 2 2 12 2 2" xfId="15063" xr:uid="{00000000-0005-0000-0000-0000E5070000}"/>
    <cellStyle name="Calculation 3 2 2 12 2 2 2" xfId="15064" xr:uid="{00000000-0005-0000-0000-0000E6070000}"/>
    <cellStyle name="Calculation 3 2 2 12 2 3" xfId="15065" xr:uid="{00000000-0005-0000-0000-0000E7070000}"/>
    <cellStyle name="Calculation 3 2 2 12 3" xfId="15066" xr:uid="{00000000-0005-0000-0000-0000E8070000}"/>
    <cellStyle name="Calculation 3 2 2 12 3 2" xfId="15067" xr:uid="{00000000-0005-0000-0000-0000E9070000}"/>
    <cellStyle name="Calculation 3 2 2 12 4" xfId="15068" xr:uid="{00000000-0005-0000-0000-0000EA070000}"/>
    <cellStyle name="Calculation 3 2 2 13" xfId="15069" xr:uid="{00000000-0005-0000-0000-0000EB070000}"/>
    <cellStyle name="Calculation 3 2 2 13 2" xfId="15070" xr:uid="{00000000-0005-0000-0000-0000EC070000}"/>
    <cellStyle name="Calculation 3 2 2 13 2 2" xfId="15071" xr:uid="{00000000-0005-0000-0000-0000ED070000}"/>
    <cellStyle name="Calculation 3 2 2 13 2 2 2" xfId="15072" xr:uid="{00000000-0005-0000-0000-0000EE070000}"/>
    <cellStyle name="Calculation 3 2 2 13 2 3" xfId="15073" xr:uid="{00000000-0005-0000-0000-0000EF070000}"/>
    <cellStyle name="Calculation 3 2 2 13 3" xfId="15074" xr:uid="{00000000-0005-0000-0000-0000F0070000}"/>
    <cellStyle name="Calculation 3 2 2 13 3 2" xfId="15075" xr:uid="{00000000-0005-0000-0000-0000F1070000}"/>
    <cellStyle name="Calculation 3 2 2 13 4" xfId="15076" xr:uid="{00000000-0005-0000-0000-0000F2070000}"/>
    <cellStyle name="Calculation 3 2 2 14" xfId="15077" xr:uid="{00000000-0005-0000-0000-0000F3070000}"/>
    <cellStyle name="Calculation 3 2 2 14 2" xfId="15078" xr:uid="{00000000-0005-0000-0000-0000F4070000}"/>
    <cellStyle name="Calculation 3 2 2 14 2 2" xfId="15079" xr:uid="{00000000-0005-0000-0000-0000F5070000}"/>
    <cellStyle name="Calculation 3 2 2 14 2 2 2" xfId="15080" xr:uid="{00000000-0005-0000-0000-0000F6070000}"/>
    <cellStyle name="Calculation 3 2 2 14 2 3" xfId="15081" xr:uid="{00000000-0005-0000-0000-0000F7070000}"/>
    <cellStyle name="Calculation 3 2 2 14 3" xfId="15082" xr:uid="{00000000-0005-0000-0000-0000F8070000}"/>
    <cellStyle name="Calculation 3 2 2 14 3 2" xfId="15083" xr:uid="{00000000-0005-0000-0000-0000F9070000}"/>
    <cellStyle name="Calculation 3 2 2 14 4" xfId="15084" xr:uid="{00000000-0005-0000-0000-0000FA070000}"/>
    <cellStyle name="Calculation 3 2 2 15" xfId="15085" xr:uid="{00000000-0005-0000-0000-0000FB070000}"/>
    <cellStyle name="Calculation 3 2 2 15 2" xfId="15086" xr:uid="{00000000-0005-0000-0000-0000FC070000}"/>
    <cellStyle name="Calculation 3 2 2 15 2 2" xfId="15087" xr:uid="{00000000-0005-0000-0000-0000FD070000}"/>
    <cellStyle name="Calculation 3 2 2 15 2 2 2" xfId="15088" xr:uid="{00000000-0005-0000-0000-0000FE070000}"/>
    <cellStyle name="Calculation 3 2 2 15 2 3" xfId="15089" xr:uid="{00000000-0005-0000-0000-0000FF070000}"/>
    <cellStyle name="Calculation 3 2 2 15 3" xfId="15090" xr:uid="{00000000-0005-0000-0000-000000080000}"/>
    <cellStyle name="Calculation 3 2 2 15 3 2" xfId="15091" xr:uid="{00000000-0005-0000-0000-000001080000}"/>
    <cellStyle name="Calculation 3 2 2 15 4" xfId="15092" xr:uid="{00000000-0005-0000-0000-000002080000}"/>
    <cellStyle name="Calculation 3 2 2 16" xfId="15093" xr:uid="{00000000-0005-0000-0000-000003080000}"/>
    <cellStyle name="Calculation 3 2 2 16 2" xfId="15094" xr:uid="{00000000-0005-0000-0000-000004080000}"/>
    <cellStyle name="Calculation 3 2 2 16 2 2" xfId="15095" xr:uid="{00000000-0005-0000-0000-000005080000}"/>
    <cellStyle name="Calculation 3 2 2 16 2 2 2" xfId="15096" xr:uid="{00000000-0005-0000-0000-000006080000}"/>
    <cellStyle name="Calculation 3 2 2 16 2 3" xfId="15097" xr:uid="{00000000-0005-0000-0000-000007080000}"/>
    <cellStyle name="Calculation 3 2 2 16 3" xfId="15098" xr:uid="{00000000-0005-0000-0000-000008080000}"/>
    <cellStyle name="Calculation 3 2 2 16 3 2" xfId="15099" xr:uid="{00000000-0005-0000-0000-000009080000}"/>
    <cellStyle name="Calculation 3 2 2 16 4" xfId="15100" xr:uid="{00000000-0005-0000-0000-00000A080000}"/>
    <cellStyle name="Calculation 3 2 2 17" xfId="15101" xr:uid="{00000000-0005-0000-0000-00000B080000}"/>
    <cellStyle name="Calculation 3 2 2 17 2" xfId="15102" xr:uid="{00000000-0005-0000-0000-00000C080000}"/>
    <cellStyle name="Calculation 3 2 2 17 2 2" xfId="15103" xr:uid="{00000000-0005-0000-0000-00000D080000}"/>
    <cellStyle name="Calculation 3 2 2 17 3" xfId="15104" xr:uid="{00000000-0005-0000-0000-00000E080000}"/>
    <cellStyle name="Calculation 3 2 2 18" xfId="15105" xr:uid="{00000000-0005-0000-0000-00000F080000}"/>
    <cellStyle name="Calculation 3 2 2 18 2" xfId="15106" xr:uid="{00000000-0005-0000-0000-000010080000}"/>
    <cellStyle name="Calculation 3 2 2 18 2 2" xfId="15107" xr:uid="{00000000-0005-0000-0000-000011080000}"/>
    <cellStyle name="Calculation 3 2 2 18 3" xfId="15108" xr:uid="{00000000-0005-0000-0000-000012080000}"/>
    <cellStyle name="Calculation 3 2 2 19" xfId="15109" xr:uid="{00000000-0005-0000-0000-000013080000}"/>
    <cellStyle name="Calculation 3 2 2 19 2" xfId="15110" xr:uid="{00000000-0005-0000-0000-000014080000}"/>
    <cellStyle name="Calculation 3 2 2 19 2 2" xfId="15111" xr:uid="{00000000-0005-0000-0000-000015080000}"/>
    <cellStyle name="Calculation 3 2 2 19 3" xfId="15112" xr:uid="{00000000-0005-0000-0000-000016080000}"/>
    <cellStyle name="Calculation 3 2 2 2" xfId="15113" xr:uid="{00000000-0005-0000-0000-000017080000}"/>
    <cellStyle name="Calculation 3 2 2 2 2" xfId="15114" xr:uid="{00000000-0005-0000-0000-000018080000}"/>
    <cellStyle name="Calculation 3 2 2 2 2 2" xfId="15115" xr:uid="{00000000-0005-0000-0000-000019080000}"/>
    <cellStyle name="Calculation 3 2 2 2 2 2 2" xfId="15116" xr:uid="{00000000-0005-0000-0000-00001A080000}"/>
    <cellStyle name="Calculation 3 2 2 2 2 3" xfId="15117" xr:uid="{00000000-0005-0000-0000-00001B080000}"/>
    <cellStyle name="Calculation 3 2 2 2 2 3 2" xfId="15118" xr:uid="{00000000-0005-0000-0000-00001C080000}"/>
    <cellStyle name="Calculation 3 2 2 2 2 4" xfId="15119" xr:uid="{00000000-0005-0000-0000-00001D080000}"/>
    <cellStyle name="Calculation 3 2 2 2 2 4 2" xfId="15120" xr:uid="{00000000-0005-0000-0000-00001E080000}"/>
    <cellStyle name="Calculation 3 2 2 2 2 5" xfId="15121" xr:uid="{00000000-0005-0000-0000-00001F080000}"/>
    <cellStyle name="Calculation 3 2 2 2 3" xfId="15122" xr:uid="{00000000-0005-0000-0000-000020080000}"/>
    <cellStyle name="Calculation 3 2 2 2 3 2" xfId="15123" xr:uid="{00000000-0005-0000-0000-000021080000}"/>
    <cellStyle name="Calculation 3 2 2 2 4" xfId="15124" xr:uid="{00000000-0005-0000-0000-000022080000}"/>
    <cellStyle name="Calculation 3 2 2 2 4 2" xfId="15125" xr:uid="{00000000-0005-0000-0000-000023080000}"/>
    <cellStyle name="Calculation 3 2 2 2 5" xfId="15126" xr:uid="{00000000-0005-0000-0000-000024080000}"/>
    <cellStyle name="Calculation 3 2 2 2 5 2" xfId="15127" xr:uid="{00000000-0005-0000-0000-000025080000}"/>
    <cellStyle name="Calculation 3 2 2 2 6" xfId="15128" xr:uid="{00000000-0005-0000-0000-000026080000}"/>
    <cellStyle name="Calculation 3 2 2 20" xfId="15129" xr:uid="{00000000-0005-0000-0000-000027080000}"/>
    <cellStyle name="Calculation 3 2 2 20 2" xfId="15130" xr:uid="{00000000-0005-0000-0000-000028080000}"/>
    <cellStyle name="Calculation 3 2 2 20 2 2" xfId="15131" xr:uid="{00000000-0005-0000-0000-000029080000}"/>
    <cellStyle name="Calculation 3 2 2 20 3" xfId="15132" xr:uid="{00000000-0005-0000-0000-00002A080000}"/>
    <cellStyle name="Calculation 3 2 2 21" xfId="15133" xr:uid="{00000000-0005-0000-0000-00002B080000}"/>
    <cellStyle name="Calculation 3 2 2 21 2" xfId="15134" xr:uid="{00000000-0005-0000-0000-00002C080000}"/>
    <cellStyle name="Calculation 3 2 2 21 2 2" xfId="15135" xr:uid="{00000000-0005-0000-0000-00002D080000}"/>
    <cellStyle name="Calculation 3 2 2 21 3" xfId="15136" xr:uid="{00000000-0005-0000-0000-00002E080000}"/>
    <cellStyle name="Calculation 3 2 2 22" xfId="15137" xr:uid="{00000000-0005-0000-0000-00002F080000}"/>
    <cellStyle name="Calculation 3 2 2 22 2" xfId="15138" xr:uid="{00000000-0005-0000-0000-000030080000}"/>
    <cellStyle name="Calculation 3 2 2 22 2 2" xfId="15139" xr:uid="{00000000-0005-0000-0000-000031080000}"/>
    <cellStyle name="Calculation 3 2 2 22 3" xfId="15140" xr:uid="{00000000-0005-0000-0000-000032080000}"/>
    <cellStyle name="Calculation 3 2 2 23" xfId="15141" xr:uid="{00000000-0005-0000-0000-000033080000}"/>
    <cellStyle name="Calculation 3 2 2 23 2" xfId="15142" xr:uid="{00000000-0005-0000-0000-000034080000}"/>
    <cellStyle name="Calculation 3 2 2 23 2 2" xfId="15143" xr:uid="{00000000-0005-0000-0000-000035080000}"/>
    <cellStyle name="Calculation 3 2 2 23 3" xfId="15144" xr:uid="{00000000-0005-0000-0000-000036080000}"/>
    <cellStyle name="Calculation 3 2 2 24" xfId="15145" xr:uid="{00000000-0005-0000-0000-000037080000}"/>
    <cellStyle name="Calculation 3 2 2 24 2" xfId="15146" xr:uid="{00000000-0005-0000-0000-000038080000}"/>
    <cellStyle name="Calculation 3 2 2 24 2 2" xfId="15147" xr:uid="{00000000-0005-0000-0000-000039080000}"/>
    <cellStyle name="Calculation 3 2 2 24 3" xfId="15148" xr:uid="{00000000-0005-0000-0000-00003A080000}"/>
    <cellStyle name="Calculation 3 2 2 25" xfId="15149" xr:uid="{00000000-0005-0000-0000-00003B080000}"/>
    <cellStyle name="Calculation 3 2 2 25 2" xfId="15150" xr:uid="{00000000-0005-0000-0000-00003C080000}"/>
    <cellStyle name="Calculation 3 2 2 25 2 2" xfId="15151" xr:uid="{00000000-0005-0000-0000-00003D080000}"/>
    <cellStyle name="Calculation 3 2 2 25 3" xfId="15152" xr:uid="{00000000-0005-0000-0000-00003E080000}"/>
    <cellStyle name="Calculation 3 2 2 26" xfId="15153" xr:uid="{00000000-0005-0000-0000-00003F080000}"/>
    <cellStyle name="Calculation 3 2 2 26 2" xfId="15154" xr:uid="{00000000-0005-0000-0000-000040080000}"/>
    <cellStyle name="Calculation 3 2 2 26 2 2" xfId="15155" xr:uid="{00000000-0005-0000-0000-000041080000}"/>
    <cellStyle name="Calculation 3 2 2 26 3" xfId="15156" xr:uid="{00000000-0005-0000-0000-000042080000}"/>
    <cellStyle name="Calculation 3 2 2 27" xfId="15157" xr:uid="{00000000-0005-0000-0000-000043080000}"/>
    <cellStyle name="Calculation 3 2 2 27 2" xfId="15158" xr:uid="{00000000-0005-0000-0000-000044080000}"/>
    <cellStyle name="Calculation 3 2 2 28" xfId="15159" xr:uid="{00000000-0005-0000-0000-000045080000}"/>
    <cellStyle name="Calculation 3 2 2 28 2" xfId="15160" xr:uid="{00000000-0005-0000-0000-000046080000}"/>
    <cellStyle name="Calculation 3 2 2 29" xfId="15161" xr:uid="{00000000-0005-0000-0000-000047080000}"/>
    <cellStyle name="Calculation 3 2 2 29 2" xfId="15162" xr:uid="{00000000-0005-0000-0000-000048080000}"/>
    <cellStyle name="Calculation 3 2 2 3" xfId="15163" xr:uid="{00000000-0005-0000-0000-000049080000}"/>
    <cellStyle name="Calculation 3 2 2 3 2" xfId="15164" xr:uid="{00000000-0005-0000-0000-00004A080000}"/>
    <cellStyle name="Calculation 3 2 2 3 2 2" xfId="15165" xr:uid="{00000000-0005-0000-0000-00004B080000}"/>
    <cellStyle name="Calculation 3 2 2 3 2 2 2" xfId="15166" xr:uid="{00000000-0005-0000-0000-00004C080000}"/>
    <cellStyle name="Calculation 3 2 2 3 2 3" xfId="15167" xr:uid="{00000000-0005-0000-0000-00004D080000}"/>
    <cellStyle name="Calculation 3 2 2 3 3" xfId="15168" xr:uid="{00000000-0005-0000-0000-00004E080000}"/>
    <cellStyle name="Calculation 3 2 2 3 3 2" xfId="15169" xr:uid="{00000000-0005-0000-0000-00004F080000}"/>
    <cellStyle name="Calculation 3 2 2 3 4" xfId="15170" xr:uid="{00000000-0005-0000-0000-000050080000}"/>
    <cellStyle name="Calculation 3 2 2 3 4 2" xfId="15171" xr:uid="{00000000-0005-0000-0000-000051080000}"/>
    <cellStyle name="Calculation 3 2 2 3 5" xfId="15172" xr:uid="{00000000-0005-0000-0000-000052080000}"/>
    <cellStyle name="Calculation 3 2 2 3 5 2" xfId="15173" xr:uid="{00000000-0005-0000-0000-000053080000}"/>
    <cellStyle name="Calculation 3 2 2 3 6" xfId="15174" xr:uid="{00000000-0005-0000-0000-000054080000}"/>
    <cellStyle name="Calculation 3 2 2 30" xfId="15175" xr:uid="{00000000-0005-0000-0000-000055080000}"/>
    <cellStyle name="Calculation 3 2 2 4" xfId="15176" xr:uid="{00000000-0005-0000-0000-000056080000}"/>
    <cellStyle name="Calculation 3 2 2 4 2" xfId="15177" xr:uid="{00000000-0005-0000-0000-000057080000}"/>
    <cellStyle name="Calculation 3 2 2 4 2 2" xfId="15178" xr:uid="{00000000-0005-0000-0000-000058080000}"/>
    <cellStyle name="Calculation 3 2 2 4 2 2 2" xfId="15179" xr:uid="{00000000-0005-0000-0000-000059080000}"/>
    <cellStyle name="Calculation 3 2 2 4 2 3" xfId="15180" xr:uid="{00000000-0005-0000-0000-00005A080000}"/>
    <cellStyle name="Calculation 3 2 2 4 3" xfId="15181" xr:uid="{00000000-0005-0000-0000-00005B080000}"/>
    <cellStyle name="Calculation 3 2 2 4 3 2" xfId="15182" xr:uid="{00000000-0005-0000-0000-00005C080000}"/>
    <cellStyle name="Calculation 3 2 2 4 4" xfId="15183" xr:uid="{00000000-0005-0000-0000-00005D080000}"/>
    <cellStyle name="Calculation 3 2 2 5" xfId="15184" xr:uid="{00000000-0005-0000-0000-00005E080000}"/>
    <cellStyle name="Calculation 3 2 2 5 2" xfId="15185" xr:uid="{00000000-0005-0000-0000-00005F080000}"/>
    <cellStyle name="Calculation 3 2 2 5 2 2" xfId="15186" xr:uid="{00000000-0005-0000-0000-000060080000}"/>
    <cellStyle name="Calculation 3 2 2 5 2 2 2" xfId="15187" xr:uid="{00000000-0005-0000-0000-000061080000}"/>
    <cellStyle name="Calculation 3 2 2 5 2 3" xfId="15188" xr:uid="{00000000-0005-0000-0000-000062080000}"/>
    <cellStyle name="Calculation 3 2 2 5 3" xfId="15189" xr:uid="{00000000-0005-0000-0000-000063080000}"/>
    <cellStyle name="Calculation 3 2 2 5 3 2" xfId="15190" xr:uid="{00000000-0005-0000-0000-000064080000}"/>
    <cellStyle name="Calculation 3 2 2 5 4" xfId="15191" xr:uid="{00000000-0005-0000-0000-000065080000}"/>
    <cellStyle name="Calculation 3 2 2 6" xfId="15192" xr:uid="{00000000-0005-0000-0000-000066080000}"/>
    <cellStyle name="Calculation 3 2 2 6 2" xfId="15193" xr:uid="{00000000-0005-0000-0000-000067080000}"/>
    <cellStyle name="Calculation 3 2 2 6 2 2" xfId="15194" xr:uid="{00000000-0005-0000-0000-000068080000}"/>
    <cellStyle name="Calculation 3 2 2 6 2 2 2" xfId="15195" xr:uid="{00000000-0005-0000-0000-000069080000}"/>
    <cellStyle name="Calculation 3 2 2 6 2 3" xfId="15196" xr:uid="{00000000-0005-0000-0000-00006A080000}"/>
    <cellStyle name="Calculation 3 2 2 6 3" xfId="15197" xr:uid="{00000000-0005-0000-0000-00006B080000}"/>
    <cellStyle name="Calculation 3 2 2 6 3 2" xfId="15198" xr:uid="{00000000-0005-0000-0000-00006C080000}"/>
    <cellStyle name="Calculation 3 2 2 6 4" xfId="15199" xr:uid="{00000000-0005-0000-0000-00006D080000}"/>
    <cellStyle name="Calculation 3 2 2 7" xfId="15200" xr:uid="{00000000-0005-0000-0000-00006E080000}"/>
    <cellStyle name="Calculation 3 2 2 7 2" xfId="15201" xr:uid="{00000000-0005-0000-0000-00006F080000}"/>
    <cellStyle name="Calculation 3 2 2 7 2 2" xfId="15202" xr:uid="{00000000-0005-0000-0000-000070080000}"/>
    <cellStyle name="Calculation 3 2 2 7 2 2 2" xfId="15203" xr:uid="{00000000-0005-0000-0000-000071080000}"/>
    <cellStyle name="Calculation 3 2 2 7 2 3" xfId="15204" xr:uid="{00000000-0005-0000-0000-000072080000}"/>
    <cellStyle name="Calculation 3 2 2 7 3" xfId="15205" xr:uid="{00000000-0005-0000-0000-000073080000}"/>
    <cellStyle name="Calculation 3 2 2 7 3 2" xfId="15206" xr:uid="{00000000-0005-0000-0000-000074080000}"/>
    <cellStyle name="Calculation 3 2 2 7 4" xfId="15207" xr:uid="{00000000-0005-0000-0000-000075080000}"/>
    <cellStyle name="Calculation 3 2 2 8" xfId="15208" xr:uid="{00000000-0005-0000-0000-000076080000}"/>
    <cellStyle name="Calculation 3 2 2 8 2" xfId="15209" xr:uid="{00000000-0005-0000-0000-000077080000}"/>
    <cellStyle name="Calculation 3 2 2 8 2 2" xfId="15210" xr:uid="{00000000-0005-0000-0000-000078080000}"/>
    <cellStyle name="Calculation 3 2 2 8 2 2 2" xfId="15211" xr:uid="{00000000-0005-0000-0000-000079080000}"/>
    <cellStyle name="Calculation 3 2 2 8 2 3" xfId="15212" xr:uid="{00000000-0005-0000-0000-00007A080000}"/>
    <cellStyle name="Calculation 3 2 2 8 3" xfId="15213" xr:uid="{00000000-0005-0000-0000-00007B080000}"/>
    <cellStyle name="Calculation 3 2 2 8 3 2" xfId="15214" xr:uid="{00000000-0005-0000-0000-00007C080000}"/>
    <cellStyle name="Calculation 3 2 2 8 4" xfId="15215" xr:uid="{00000000-0005-0000-0000-00007D080000}"/>
    <cellStyle name="Calculation 3 2 2 9" xfId="15216" xr:uid="{00000000-0005-0000-0000-00007E080000}"/>
    <cellStyle name="Calculation 3 2 2 9 2" xfId="15217" xr:uid="{00000000-0005-0000-0000-00007F080000}"/>
    <cellStyle name="Calculation 3 2 2 9 2 2" xfId="15218" xr:uid="{00000000-0005-0000-0000-000080080000}"/>
    <cellStyle name="Calculation 3 2 2 9 2 2 2" xfId="15219" xr:uid="{00000000-0005-0000-0000-000081080000}"/>
    <cellStyle name="Calculation 3 2 2 9 2 3" xfId="15220" xr:uid="{00000000-0005-0000-0000-000082080000}"/>
    <cellStyle name="Calculation 3 2 2 9 3" xfId="15221" xr:uid="{00000000-0005-0000-0000-000083080000}"/>
    <cellStyle name="Calculation 3 2 2 9 3 2" xfId="15222" xr:uid="{00000000-0005-0000-0000-000084080000}"/>
    <cellStyle name="Calculation 3 2 2 9 4" xfId="15223" xr:uid="{00000000-0005-0000-0000-000085080000}"/>
    <cellStyle name="Calculation 3 2 20" xfId="15224" xr:uid="{00000000-0005-0000-0000-000086080000}"/>
    <cellStyle name="Calculation 3 2 20 2" xfId="15225" xr:uid="{00000000-0005-0000-0000-000087080000}"/>
    <cellStyle name="Calculation 3 2 20 2 2" xfId="15226" xr:uid="{00000000-0005-0000-0000-000088080000}"/>
    <cellStyle name="Calculation 3 2 20 3" xfId="15227" xr:uid="{00000000-0005-0000-0000-000089080000}"/>
    <cellStyle name="Calculation 3 2 21" xfId="15228" xr:uid="{00000000-0005-0000-0000-00008A080000}"/>
    <cellStyle name="Calculation 3 2 21 2" xfId="15229" xr:uid="{00000000-0005-0000-0000-00008B080000}"/>
    <cellStyle name="Calculation 3 2 21 2 2" xfId="15230" xr:uid="{00000000-0005-0000-0000-00008C080000}"/>
    <cellStyle name="Calculation 3 2 21 3" xfId="15231" xr:uid="{00000000-0005-0000-0000-00008D080000}"/>
    <cellStyle name="Calculation 3 2 22" xfId="15232" xr:uid="{00000000-0005-0000-0000-00008E080000}"/>
    <cellStyle name="Calculation 3 2 22 2" xfId="15233" xr:uid="{00000000-0005-0000-0000-00008F080000}"/>
    <cellStyle name="Calculation 3 2 22 2 2" xfId="15234" xr:uid="{00000000-0005-0000-0000-000090080000}"/>
    <cellStyle name="Calculation 3 2 22 3" xfId="15235" xr:uid="{00000000-0005-0000-0000-000091080000}"/>
    <cellStyle name="Calculation 3 2 23" xfId="15236" xr:uid="{00000000-0005-0000-0000-000092080000}"/>
    <cellStyle name="Calculation 3 2 23 2" xfId="15237" xr:uid="{00000000-0005-0000-0000-000093080000}"/>
    <cellStyle name="Calculation 3 2 23 2 2" xfId="15238" xr:uid="{00000000-0005-0000-0000-000094080000}"/>
    <cellStyle name="Calculation 3 2 23 3" xfId="15239" xr:uid="{00000000-0005-0000-0000-000095080000}"/>
    <cellStyle name="Calculation 3 2 24" xfId="15240" xr:uid="{00000000-0005-0000-0000-000096080000}"/>
    <cellStyle name="Calculation 3 2 24 2" xfId="15241" xr:uid="{00000000-0005-0000-0000-000097080000}"/>
    <cellStyle name="Calculation 3 2 24 2 2" xfId="15242" xr:uid="{00000000-0005-0000-0000-000098080000}"/>
    <cellStyle name="Calculation 3 2 24 3" xfId="15243" xr:uid="{00000000-0005-0000-0000-000099080000}"/>
    <cellStyle name="Calculation 3 2 25" xfId="15244" xr:uid="{00000000-0005-0000-0000-00009A080000}"/>
    <cellStyle name="Calculation 3 2 25 2" xfId="15245" xr:uid="{00000000-0005-0000-0000-00009B080000}"/>
    <cellStyle name="Calculation 3 2 25 2 2" xfId="15246" xr:uid="{00000000-0005-0000-0000-00009C080000}"/>
    <cellStyle name="Calculation 3 2 25 3" xfId="15247" xr:uid="{00000000-0005-0000-0000-00009D080000}"/>
    <cellStyle name="Calculation 3 2 26" xfId="15248" xr:uid="{00000000-0005-0000-0000-00009E080000}"/>
    <cellStyle name="Calculation 3 2 26 2" xfId="15249" xr:uid="{00000000-0005-0000-0000-00009F080000}"/>
    <cellStyle name="Calculation 3 2 26 2 2" xfId="15250" xr:uid="{00000000-0005-0000-0000-0000A0080000}"/>
    <cellStyle name="Calculation 3 2 26 3" xfId="15251" xr:uid="{00000000-0005-0000-0000-0000A1080000}"/>
    <cellStyle name="Calculation 3 2 27" xfId="15252" xr:uid="{00000000-0005-0000-0000-0000A2080000}"/>
    <cellStyle name="Calculation 3 2 27 2" xfId="15253" xr:uid="{00000000-0005-0000-0000-0000A3080000}"/>
    <cellStyle name="Calculation 3 2 27 2 2" xfId="15254" xr:uid="{00000000-0005-0000-0000-0000A4080000}"/>
    <cellStyle name="Calculation 3 2 27 3" xfId="15255" xr:uid="{00000000-0005-0000-0000-0000A5080000}"/>
    <cellStyle name="Calculation 3 2 28" xfId="15256" xr:uid="{00000000-0005-0000-0000-0000A6080000}"/>
    <cellStyle name="Calculation 3 2 28 2" xfId="15257" xr:uid="{00000000-0005-0000-0000-0000A7080000}"/>
    <cellStyle name="Calculation 3 2 29" xfId="15258" xr:uid="{00000000-0005-0000-0000-0000A8080000}"/>
    <cellStyle name="Calculation 3 2 29 2" xfId="15259" xr:uid="{00000000-0005-0000-0000-0000A9080000}"/>
    <cellStyle name="Calculation 3 2 3" xfId="15260" xr:uid="{00000000-0005-0000-0000-0000AA080000}"/>
    <cellStyle name="Calculation 3 2 3 2" xfId="15261" xr:uid="{00000000-0005-0000-0000-0000AB080000}"/>
    <cellStyle name="Calculation 3 2 3 2 2" xfId="15262" xr:uid="{00000000-0005-0000-0000-0000AC080000}"/>
    <cellStyle name="Calculation 3 2 3 2 2 2" xfId="15263" xr:uid="{00000000-0005-0000-0000-0000AD080000}"/>
    <cellStyle name="Calculation 3 2 3 2 3" xfId="15264" xr:uid="{00000000-0005-0000-0000-0000AE080000}"/>
    <cellStyle name="Calculation 3 2 3 2 3 2" xfId="15265" xr:uid="{00000000-0005-0000-0000-0000AF080000}"/>
    <cellStyle name="Calculation 3 2 3 2 4" xfId="15266" xr:uid="{00000000-0005-0000-0000-0000B0080000}"/>
    <cellStyle name="Calculation 3 2 3 2 4 2" xfId="15267" xr:uid="{00000000-0005-0000-0000-0000B1080000}"/>
    <cellStyle name="Calculation 3 2 3 2 5" xfId="15268" xr:uid="{00000000-0005-0000-0000-0000B2080000}"/>
    <cellStyle name="Calculation 3 2 3 3" xfId="15269" xr:uid="{00000000-0005-0000-0000-0000B3080000}"/>
    <cellStyle name="Calculation 3 2 3 3 2" xfId="15270" xr:uid="{00000000-0005-0000-0000-0000B4080000}"/>
    <cellStyle name="Calculation 3 2 3 4" xfId="15271" xr:uid="{00000000-0005-0000-0000-0000B5080000}"/>
    <cellStyle name="Calculation 3 2 3 4 2" xfId="15272" xr:uid="{00000000-0005-0000-0000-0000B6080000}"/>
    <cellStyle name="Calculation 3 2 3 5" xfId="15273" xr:uid="{00000000-0005-0000-0000-0000B7080000}"/>
    <cellStyle name="Calculation 3 2 3 5 2" xfId="15274" xr:uid="{00000000-0005-0000-0000-0000B8080000}"/>
    <cellStyle name="Calculation 3 2 3 6" xfId="15275" xr:uid="{00000000-0005-0000-0000-0000B9080000}"/>
    <cellStyle name="Calculation 3 2 30" xfId="15276" xr:uid="{00000000-0005-0000-0000-0000BA080000}"/>
    <cellStyle name="Calculation 3 2 30 2" xfId="15277" xr:uid="{00000000-0005-0000-0000-0000BB080000}"/>
    <cellStyle name="Calculation 3 2 31" xfId="15278" xr:uid="{00000000-0005-0000-0000-0000BC080000}"/>
    <cellStyle name="Calculation 3 2 32" xfId="23286" xr:uid="{00000000-0005-0000-0000-0000BD080000}"/>
    <cellStyle name="Calculation 3 2 33" xfId="1482" xr:uid="{00000000-0005-0000-0000-0000BE080000}"/>
    <cellStyle name="Calculation 3 2 4" xfId="15279" xr:uid="{00000000-0005-0000-0000-0000BF080000}"/>
    <cellStyle name="Calculation 3 2 4 2" xfId="15280" xr:uid="{00000000-0005-0000-0000-0000C0080000}"/>
    <cellStyle name="Calculation 3 2 4 2 2" xfId="15281" xr:uid="{00000000-0005-0000-0000-0000C1080000}"/>
    <cellStyle name="Calculation 3 2 4 2 2 2" xfId="15282" xr:uid="{00000000-0005-0000-0000-0000C2080000}"/>
    <cellStyle name="Calculation 3 2 4 2 3" xfId="15283" xr:uid="{00000000-0005-0000-0000-0000C3080000}"/>
    <cellStyle name="Calculation 3 2 4 3" xfId="15284" xr:uid="{00000000-0005-0000-0000-0000C4080000}"/>
    <cellStyle name="Calculation 3 2 4 3 2" xfId="15285" xr:uid="{00000000-0005-0000-0000-0000C5080000}"/>
    <cellStyle name="Calculation 3 2 4 4" xfId="15286" xr:uid="{00000000-0005-0000-0000-0000C6080000}"/>
    <cellStyle name="Calculation 3 2 4 4 2" xfId="15287" xr:uid="{00000000-0005-0000-0000-0000C7080000}"/>
    <cellStyle name="Calculation 3 2 4 5" xfId="15288" xr:uid="{00000000-0005-0000-0000-0000C8080000}"/>
    <cellStyle name="Calculation 3 2 4 5 2" xfId="15289" xr:uid="{00000000-0005-0000-0000-0000C9080000}"/>
    <cellStyle name="Calculation 3 2 4 6" xfId="15290" xr:uid="{00000000-0005-0000-0000-0000CA080000}"/>
    <cellStyle name="Calculation 3 2 5" xfId="15291" xr:uid="{00000000-0005-0000-0000-0000CB080000}"/>
    <cellStyle name="Calculation 3 2 5 2" xfId="15292" xr:uid="{00000000-0005-0000-0000-0000CC080000}"/>
    <cellStyle name="Calculation 3 2 5 2 2" xfId="15293" xr:uid="{00000000-0005-0000-0000-0000CD080000}"/>
    <cellStyle name="Calculation 3 2 5 2 2 2" xfId="15294" xr:uid="{00000000-0005-0000-0000-0000CE080000}"/>
    <cellStyle name="Calculation 3 2 5 2 3" xfId="15295" xr:uid="{00000000-0005-0000-0000-0000CF080000}"/>
    <cellStyle name="Calculation 3 2 5 3" xfId="15296" xr:uid="{00000000-0005-0000-0000-0000D0080000}"/>
    <cellStyle name="Calculation 3 2 5 3 2" xfId="15297" xr:uid="{00000000-0005-0000-0000-0000D1080000}"/>
    <cellStyle name="Calculation 3 2 5 4" xfId="15298" xr:uid="{00000000-0005-0000-0000-0000D2080000}"/>
    <cellStyle name="Calculation 3 2 5 4 2" xfId="15299" xr:uid="{00000000-0005-0000-0000-0000D3080000}"/>
    <cellStyle name="Calculation 3 2 5 5" xfId="15300" xr:uid="{00000000-0005-0000-0000-0000D4080000}"/>
    <cellStyle name="Calculation 3 2 5 5 2" xfId="15301" xr:uid="{00000000-0005-0000-0000-0000D5080000}"/>
    <cellStyle name="Calculation 3 2 5 6" xfId="15302" xr:uid="{00000000-0005-0000-0000-0000D6080000}"/>
    <cellStyle name="Calculation 3 2 6" xfId="15303" xr:uid="{00000000-0005-0000-0000-0000D7080000}"/>
    <cellStyle name="Calculation 3 2 6 2" xfId="15304" xr:uid="{00000000-0005-0000-0000-0000D8080000}"/>
    <cellStyle name="Calculation 3 2 6 2 2" xfId="15305" xr:uid="{00000000-0005-0000-0000-0000D9080000}"/>
    <cellStyle name="Calculation 3 2 6 2 2 2" xfId="15306" xr:uid="{00000000-0005-0000-0000-0000DA080000}"/>
    <cellStyle name="Calculation 3 2 6 2 3" xfId="15307" xr:uid="{00000000-0005-0000-0000-0000DB080000}"/>
    <cellStyle name="Calculation 3 2 6 3" xfId="15308" xr:uid="{00000000-0005-0000-0000-0000DC080000}"/>
    <cellStyle name="Calculation 3 2 6 3 2" xfId="15309" xr:uid="{00000000-0005-0000-0000-0000DD080000}"/>
    <cellStyle name="Calculation 3 2 6 4" xfId="15310" xr:uid="{00000000-0005-0000-0000-0000DE080000}"/>
    <cellStyle name="Calculation 3 2 6 4 2" xfId="15311" xr:uid="{00000000-0005-0000-0000-0000DF080000}"/>
    <cellStyle name="Calculation 3 2 6 5" xfId="15312" xr:uid="{00000000-0005-0000-0000-0000E0080000}"/>
    <cellStyle name="Calculation 3 2 7" xfId="15313" xr:uid="{00000000-0005-0000-0000-0000E1080000}"/>
    <cellStyle name="Calculation 3 2 7 2" xfId="15314" xr:uid="{00000000-0005-0000-0000-0000E2080000}"/>
    <cellStyle name="Calculation 3 2 7 2 2" xfId="15315" xr:uid="{00000000-0005-0000-0000-0000E3080000}"/>
    <cellStyle name="Calculation 3 2 7 2 2 2" xfId="15316" xr:uid="{00000000-0005-0000-0000-0000E4080000}"/>
    <cellStyle name="Calculation 3 2 7 2 3" xfId="15317" xr:uid="{00000000-0005-0000-0000-0000E5080000}"/>
    <cellStyle name="Calculation 3 2 7 3" xfId="15318" xr:uid="{00000000-0005-0000-0000-0000E6080000}"/>
    <cellStyle name="Calculation 3 2 7 3 2" xfId="15319" xr:uid="{00000000-0005-0000-0000-0000E7080000}"/>
    <cellStyle name="Calculation 3 2 7 4" xfId="15320" xr:uid="{00000000-0005-0000-0000-0000E8080000}"/>
    <cellStyle name="Calculation 3 2 8" xfId="15321" xr:uid="{00000000-0005-0000-0000-0000E9080000}"/>
    <cellStyle name="Calculation 3 2 8 2" xfId="15322" xr:uid="{00000000-0005-0000-0000-0000EA080000}"/>
    <cellStyle name="Calculation 3 2 8 2 2" xfId="15323" xr:uid="{00000000-0005-0000-0000-0000EB080000}"/>
    <cellStyle name="Calculation 3 2 8 2 2 2" xfId="15324" xr:uid="{00000000-0005-0000-0000-0000EC080000}"/>
    <cellStyle name="Calculation 3 2 8 2 3" xfId="15325" xr:uid="{00000000-0005-0000-0000-0000ED080000}"/>
    <cellStyle name="Calculation 3 2 8 3" xfId="15326" xr:uid="{00000000-0005-0000-0000-0000EE080000}"/>
    <cellStyle name="Calculation 3 2 8 3 2" xfId="15327" xr:uid="{00000000-0005-0000-0000-0000EF080000}"/>
    <cellStyle name="Calculation 3 2 8 4" xfId="15328" xr:uid="{00000000-0005-0000-0000-0000F0080000}"/>
    <cellStyle name="Calculation 3 2 9" xfId="15329" xr:uid="{00000000-0005-0000-0000-0000F1080000}"/>
    <cellStyle name="Calculation 3 2 9 2" xfId="15330" xr:uid="{00000000-0005-0000-0000-0000F2080000}"/>
    <cellStyle name="Calculation 3 2 9 2 2" xfId="15331" xr:uid="{00000000-0005-0000-0000-0000F3080000}"/>
    <cellStyle name="Calculation 3 2 9 2 2 2" xfId="15332" xr:uid="{00000000-0005-0000-0000-0000F4080000}"/>
    <cellStyle name="Calculation 3 2 9 2 3" xfId="15333" xr:uid="{00000000-0005-0000-0000-0000F5080000}"/>
    <cellStyle name="Calculation 3 2 9 3" xfId="15334" xr:uid="{00000000-0005-0000-0000-0000F6080000}"/>
    <cellStyle name="Calculation 3 2 9 3 2" xfId="15335" xr:uid="{00000000-0005-0000-0000-0000F7080000}"/>
    <cellStyle name="Calculation 3 2 9 4" xfId="15336" xr:uid="{00000000-0005-0000-0000-0000F8080000}"/>
    <cellStyle name="Calculation 3 20" xfId="1483" xr:uid="{00000000-0005-0000-0000-0000F9080000}"/>
    <cellStyle name="Calculation 3 20 2" xfId="15337" xr:uid="{00000000-0005-0000-0000-0000FA080000}"/>
    <cellStyle name="Calculation 3 20 2 2" xfId="15338" xr:uid="{00000000-0005-0000-0000-0000FB080000}"/>
    <cellStyle name="Calculation 3 20 3" xfId="15339" xr:uid="{00000000-0005-0000-0000-0000FC080000}"/>
    <cellStyle name="Calculation 3 21" xfId="1484" xr:uid="{00000000-0005-0000-0000-0000FD080000}"/>
    <cellStyle name="Calculation 3 21 2" xfId="15340" xr:uid="{00000000-0005-0000-0000-0000FE080000}"/>
    <cellStyle name="Calculation 3 21 2 2" xfId="15341" xr:uid="{00000000-0005-0000-0000-0000FF080000}"/>
    <cellStyle name="Calculation 3 21 3" xfId="15342" xr:uid="{00000000-0005-0000-0000-000000090000}"/>
    <cellStyle name="Calculation 3 22" xfId="1485" xr:uid="{00000000-0005-0000-0000-000001090000}"/>
    <cellStyle name="Calculation 3 22 2" xfId="15343" xr:uid="{00000000-0005-0000-0000-000002090000}"/>
    <cellStyle name="Calculation 3 22 2 2" xfId="15344" xr:uid="{00000000-0005-0000-0000-000003090000}"/>
    <cellStyle name="Calculation 3 22 3" xfId="15345" xr:uid="{00000000-0005-0000-0000-000004090000}"/>
    <cellStyle name="Calculation 3 23" xfId="15346" xr:uid="{00000000-0005-0000-0000-000005090000}"/>
    <cellStyle name="Calculation 3 23 2" xfId="15347" xr:uid="{00000000-0005-0000-0000-000006090000}"/>
    <cellStyle name="Calculation 3 23 2 2" xfId="15348" xr:uid="{00000000-0005-0000-0000-000007090000}"/>
    <cellStyle name="Calculation 3 23 3" xfId="15349" xr:uid="{00000000-0005-0000-0000-000008090000}"/>
    <cellStyle name="Calculation 3 24" xfId="15350" xr:uid="{00000000-0005-0000-0000-000009090000}"/>
    <cellStyle name="Calculation 3 24 2" xfId="15351" xr:uid="{00000000-0005-0000-0000-00000A090000}"/>
    <cellStyle name="Calculation 3 24 2 2" xfId="15352" xr:uid="{00000000-0005-0000-0000-00000B090000}"/>
    <cellStyle name="Calculation 3 24 3" xfId="15353" xr:uid="{00000000-0005-0000-0000-00000C090000}"/>
    <cellStyle name="Calculation 3 25" xfId="15354" xr:uid="{00000000-0005-0000-0000-00000D090000}"/>
    <cellStyle name="Calculation 3 25 2" xfId="15355" xr:uid="{00000000-0005-0000-0000-00000E090000}"/>
    <cellStyle name="Calculation 3 25 2 2" xfId="15356" xr:uid="{00000000-0005-0000-0000-00000F090000}"/>
    <cellStyle name="Calculation 3 25 3" xfId="15357" xr:uid="{00000000-0005-0000-0000-000010090000}"/>
    <cellStyle name="Calculation 3 26" xfId="15358" xr:uid="{00000000-0005-0000-0000-000011090000}"/>
    <cellStyle name="Calculation 3 26 2" xfId="15359" xr:uid="{00000000-0005-0000-0000-000012090000}"/>
    <cellStyle name="Calculation 3 26 2 2" xfId="15360" xr:uid="{00000000-0005-0000-0000-000013090000}"/>
    <cellStyle name="Calculation 3 26 3" xfId="15361" xr:uid="{00000000-0005-0000-0000-000014090000}"/>
    <cellStyle name="Calculation 3 27" xfId="15362" xr:uid="{00000000-0005-0000-0000-000015090000}"/>
    <cellStyle name="Calculation 3 27 2" xfId="15363" xr:uid="{00000000-0005-0000-0000-000016090000}"/>
    <cellStyle name="Calculation 3 27 2 2" xfId="15364" xr:uid="{00000000-0005-0000-0000-000017090000}"/>
    <cellStyle name="Calculation 3 27 3" xfId="15365" xr:uid="{00000000-0005-0000-0000-000018090000}"/>
    <cellStyle name="Calculation 3 28" xfId="15366" xr:uid="{00000000-0005-0000-0000-000019090000}"/>
    <cellStyle name="Calculation 3 28 2" xfId="15367" xr:uid="{00000000-0005-0000-0000-00001A090000}"/>
    <cellStyle name="Calculation 3 28 2 2" xfId="15368" xr:uid="{00000000-0005-0000-0000-00001B090000}"/>
    <cellStyle name="Calculation 3 28 3" xfId="15369" xr:uid="{00000000-0005-0000-0000-00001C090000}"/>
    <cellStyle name="Calculation 3 29" xfId="15370" xr:uid="{00000000-0005-0000-0000-00001D090000}"/>
    <cellStyle name="Calculation 3 29 2" xfId="15371" xr:uid="{00000000-0005-0000-0000-00001E090000}"/>
    <cellStyle name="Calculation 3 3" xfId="1486" xr:uid="{00000000-0005-0000-0000-00001F090000}"/>
    <cellStyle name="Calculation 3 3 10" xfId="15372" xr:uid="{00000000-0005-0000-0000-000020090000}"/>
    <cellStyle name="Calculation 3 3 10 2" xfId="15373" xr:uid="{00000000-0005-0000-0000-000021090000}"/>
    <cellStyle name="Calculation 3 3 10 2 2" xfId="15374" xr:uid="{00000000-0005-0000-0000-000022090000}"/>
    <cellStyle name="Calculation 3 3 10 2 2 2" xfId="15375" xr:uid="{00000000-0005-0000-0000-000023090000}"/>
    <cellStyle name="Calculation 3 3 10 2 3" xfId="15376" xr:uid="{00000000-0005-0000-0000-000024090000}"/>
    <cellStyle name="Calculation 3 3 10 3" xfId="15377" xr:uid="{00000000-0005-0000-0000-000025090000}"/>
    <cellStyle name="Calculation 3 3 10 3 2" xfId="15378" xr:uid="{00000000-0005-0000-0000-000026090000}"/>
    <cellStyle name="Calculation 3 3 10 4" xfId="15379" xr:uid="{00000000-0005-0000-0000-000027090000}"/>
    <cellStyle name="Calculation 3 3 11" xfId="15380" xr:uid="{00000000-0005-0000-0000-000028090000}"/>
    <cellStyle name="Calculation 3 3 11 2" xfId="15381" xr:uid="{00000000-0005-0000-0000-000029090000}"/>
    <cellStyle name="Calculation 3 3 11 2 2" xfId="15382" xr:uid="{00000000-0005-0000-0000-00002A090000}"/>
    <cellStyle name="Calculation 3 3 11 2 2 2" xfId="15383" xr:uid="{00000000-0005-0000-0000-00002B090000}"/>
    <cellStyle name="Calculation 3 3 11 2 3" xfId="15384" xr:uid="{00000000-0005-0000-0000-00002C090000}"/>
    <cellStyle name="Calculation 3 3 11 3" xfId="15385" xr:uid="{00000000-0005-0000-0000-00002D090000}"/>
    <cellStyle name="Calculation 3 3 11 3 2" xfId="15386" xr:uid="{00000000-0005-0000-0000-00002E090000}"/>
    <cellStyle name="Calculation 3 3 11 4" xfId="15387" xr:uid="{00000000-0005-0000-0000-00002F090000}"/>
    <cellStyle name="Calculation 3 3 12" xfId="15388" xr:uid="{00000000-0005-0000-0000-000030090000}"/>
    <cellStyle name="Calculation 3 3 12 2" xfId="15389" xr:uid="{00000000-0005-0000-0000-000031090000}"/>
    <cellStyle name="Calculation 3 3 12 2 2" xfId="15390" xr:uid="{00000000-0005-0000-0000-000032090000}"/>
    <cellStyle name="Calculation 3 3 12 2 2 2" xfId="15391" xr:uid="{00000000-0005-0000-0000-000033090000}"/>
    <cellStyle name="Calculation 3 3 12 2 3" xfId="15392" xr:uid="{00000000-0005-0000-0000-000034090000}"/>
    <cellStyle name="Calculation 3 3 12 3" xfId="15393" xr:uid="{00000000-0005-0000-0000-000035090000}"/>
    <cellStyle name="Calculation 3 3 12 3 2" xfId="15394" xr:uid="{00000000-0005-0000-0000-000036090000}"/>
    <cellStyle name="Calculation 3 3 12 4" xfId="15395" xr:uid="{00000000-0005-0000-0000-000037090000}"/>
    <cellStyle name="Calculation 3 3 13" xfId="15396" xr:uid="{00000000-0005-0000-0000-000038090000}"/>
    <cellStyle name="Calculation 3 3 13 2" xfId="15397" xr:uid="{00000000-0005-0000-0000-000039090000}"/>
    <cellStyle name="Calculation 3 3 13 2 2" xfId="15398" xr:uid="{00000000-0005-0000-0000-00003A090000}"/>
    <cellStyle name="Calculation 3 3 13 2 2 2" xfId="15399" xr:uid="{00000000-0005-0000-0000-00003B090000}"/>
    <cellStyle name="Calculation 3 3 13 2 3" xfId="15400" xr:uid="{00000000-0005-0000-0000-00003C090000}"/>
    <cellStyle name="Calculation 3 3 13 3" xfId="15401" xr:uid="{00000000-0005-0000-0000-00003D090000}"/>
    <cellStyle name="Calculation 3 3 13 3 2" xfId="15402" xr:uid="{00000000-0005-0000-0000-00003E090000}"/>
    <cellStyle name="Calculation 3 3 13 4" xfId="15403" xr:uid="{00000000-0005-0000-0000-00003F090000}"/>
    <cellStyle name="Calculation 3 3 14" xfId="15404" xr:uid="{00000000-0005-0000-0000-000040090000}"/>
    <cellStyle name="Calculation 3 3 14 2" xfId="15405" xr:uid="{00000000-0005-0000-0000-000041090000}"/>
    <cellStyle name="Calculation 3 3 14 2 2" xfId="15406" xr:uid="{00000000-0005-0000-0000-000042090000}"/>
    <cellStyle name="Calculation 3 3 14 2 2 2" xfId="15407" xr:uid="{00000000-0005-0000-0000-000043090000}"/>
    <cellStyle name="Calculation 3 3 14 2 3" xfId="15408" xr:uid="{00000000-0005-0000-0000-000044090000}"/>
    <cellStyle name="Calculation 3 3 14 3" xfId="15409" xr:uid="{00000000-0005-0000-0000-000045090000}"/>
    <cellStyle name="Calculation 3 3 14 3 2" xfId="15410" xr:uid="{00000000-0005-0000-0000-000046090000}"/>
    <cellStyle name="Calculation 3 3 14 4" xfId="15411" xr:uid="{00000000-0005-0000-0000-000047090000}"/>
    <cellStyle name="Calculation 3 3 15" xfId="15412" xr:uid="{00000000-0005-0000-0000-000048090000}"/>
    <cellStyle name="Calculation 3 3 15 2" xfId="15413" xr:uid="{00000000-0005-0000-0000-000049090000}"/>
    <cellStyle name="Calculation 3 3 15 2 2" xfId="15414" xr:uid="{00000000-0005-0000-0000-00004A090000}"/>
    <cellStyle name="Calculation 3 3 15 2 2 2" xfId="15415" xr:uid="{00000000-0005-0000-0000-00004B090000}"/>
    <cellStyle name="Calculation 3 3 15 2 3" xfId="15416" xr:uid="{00000000-0005-0000-0000-00004C090000}"/>
    <cellStyle name="Calculation 3 3 15 3" xfId="15417" xr:uid="{00000000-0005-0000-0000-00004D090000}"/>
    <cellStyle name="Calculation 3 3 15 3 2" xfId="15418" xr:uid="{00000000-0005-0000-0000-00004E090000}"/>
    <cellStyle name="Calculation 3 3 15 4" xfId="15419" xr:uid="{00000000-0005-0000-0000-00004F090000}"/>
    <cellStyle name="Calculation 3 3 16" xfId="15420" xr:uid="{00000000-0005-0000-0000-000050090000}"/>
    <cellStyle name="Calculation 3 3 16 2" xfId="15421" xr:uid="{00000000-0005-0000-0000-000051090000}"/>
    <cellStyle name="Calculation 3 3 16 2 2" xfId="15422" xr:uid="{00000000-0005-0000-0000-000052090000}"/>
    <cellStyle name="Calculation 3 3 16 2 2 2" xfId="15423" xr:uid="{00000000-0005-0000-0000-000053090000}"/>
    <cellStyle name="Calculation 3 3 16 2 3" xfId="15424" xr:uid="{00000000-0005-0000-0000-000054090000}"/>
    <cellStyle name="Calculation 3 3 16 3" xfId="15425" xr:uid="{00000000-0005-0000-0000-000055090000}"/>
    <cellStyle name="Calculation 3 3 16 3 2" xfId="15426" xr:uid="{00000000-0005-0000-0000-000056090000}"/>
    <cellStyle name="Calculation 3 3 16 4" xfId="15427" xr:uid="{00000000-0005-0000-0000-000057090000}"/>
    <cellStyle name="Calculation 3 3 17" xfId="15428" xr:uid="{00000000-0005-0000-0000-000058090000}"/>
    <cellStyle name="Calculation 3 3 17 2" xfId="15429" xr:uid="{00000000-0005-0000-0000-000059090000}"/>
    <cellStyle name="Calculation 3 3 17 2 2" xfId="15430" xr:uid="{00000000-0005-0000-0000-00005A090000}"/>
    <cellStyle name="Calculation 3 3 17 3" xfId="15431" xr:uid="{00000000-0005-0000-0000-00005B090000}"/>
    <cellStyle name="Calculation 3 3 18" xfId="15432" xr:uid="{00000000-0005-0000-0000-00005C090000}"/>
    <cellStyle name="Calculation 3 3 18 2" xfId="15433" xr:uid="{00000000-0005-0000-0000-00005D090000}"/>
    <cellStyle name="Calculation 3 3 18 2 2" xfId="15434" xr:uid="{00000000-0005-0000-0000-00005E090000}"/>
    <cellStyle name="Calculation 3 3 18 3" xfId="15435" xr:uid="{00000000-0005-0000-0000-00005F090000}"/>
    <cellStyle name="Calculation 3 3 19" xfId="15436" xr:uid="{00000000-0005-0000-0000-000060090000}"/>
    <cellStyle name="Calculation 3 3 19 2" xfId="15437" xr:uid="{00000000-0005-0000-0000-000061090000}"/>
    <cellStyle name="Calculation 3 3 19 2 2" xfId="15438" xr:uid="{00000000-0005-0000-0000-000062090000}"/>
    <cellStyle name="Calculation 3 3 19 3" xfId="15439" xr:uid="{00000000-0005-0000-0000-000063090000}"/>
    <cellStyle name="Calculation 3 3 2" xfId="15440" xr:uid="{00000000-0005-0000-0000-000064090000}"/>
    <cellStyle name="Calculation 3 3 2 2" xfId="15441" xr:uid="{00000000-0005-0000-0000-000065090000}"/>
    <cellStyle name="Calculation 3 3 2 2 2" xfId="15442" xr:uid="{00000000-0005-0000-0000-000066090000}"/>
    <cellStyle name="Calculation 3 3 2 2 2 2" xfId="15443" xr:uid="{00000000-0005-0000-0000-000067090000}"/>
    <cellStyle name="Calculation 3 3 2 2 3" xfId="15444" xr:uid="{00000000-0005-0000-0000-000068090000}"/>
    <cellStyle name="Calculation 3 3 2 2 3 2" xfId="15445" xr:uid="{00000000-0005-0000-0000-000069090000}"/>
    <cellStyle name="Calculation 3 3 2 2 4" xfId="15446" xr:uid="{00000000-0005-0000-0000-00006A090000}"/>
    <cellStyle name="Calculation 3 3 2 2 4 2" xfId="15447" xr:uid="{00000000-0005-0000-0000-00006B090000}"/>
    <cellStyle name="Calculation 3 3 2 2 5" xfId="15448" xr:uid="{00000000-0005-0000-0000-00006C090000}"/>
    <cellStyle name="Calculation 3 3 2 3" xfId="15449" xr:uid="{00000000-0005-0000-0000-00006D090000}"/>
    <cellStyle name="Calculation 3 3 2 3 2" xfId="15450" xr:uid="{00000000-0005-0000-0000-00006E090000}"/>
    <cellStyle name="Calculation 3 3 2 4" xfId="15451" xr:uid="{00000000-0005-0000-0000-00006F090000}"/>
    <cellStyle name="Calculation 3 3 2 4 2" xfId="15452" xr:uid="{00000000-0005-0000-0000-000070090000}"/>
    <cellStyle name="Calculation 3 3 2 5" xfId="15453" xr:uid="{00000000-0005-0000-0000-000071090000}"/>
    <cellStyle name="Calculation 3 3 2 5 2" xfId="15454" xr:uid="{00000000-0005-0000-0000-000072090000}"/>
    <cellStyle name="Calculation 3 3 2 6" xfId="15455" xr:uid="{00000000-0005-0000-0000-000073090000}"/>
    <cellStyle name="Calculation 3 3 20" xfId="15456" xr:uid="{00000000-0005-0000-0000-000074090000}"/>
    <cellStyle name="Calculation 3 3 20 2" xfId="15457" xr:uid="{00000000-0005-0000-0000-000075090000}"/>
    <cellStyle name="Calculation 3 3 20 2 2" xfId="15458" xr:uid="{00000000-0005-0000-0000-000076090000}"/>
    <cellStyle name="Calculation 3 3 20 3" xfId="15459" xr:uid="{00000000-0005-0000-0000-000077090000}"/>
    <cellStyle name="Calculation 3 3 21" xfId="15460" xr:uid="{00000000-0005-0000-0000-000078090000}"/>
    <cellStyle name="Calculation 3 3 21 2" xfId="15461" xr:uid="{00000000-0005-0000-0000-000079090000}"/>
    <cellStyle name="Calculation 3 3 21 2 2" xfId="15462" xr:uid="{00000000-0005-0000-0000-00007A090000}"/>
    <cellStyle name="Calculation 3 3 21 3" xfId="15463" xr:uid="{00000000-0005-0000-0000-00007B090000}"/>
    <cellStyle name="Calculation 3 3 22" xfId="15464" xr:uid="{00000000-0005-0000-0000-00007C090000}"/>
    <cellStyle name="Calculation 3 3 22 2" xfId="15465" xr:uid="{00000000-0005-0000-0000-00007D090000}"/>
    <cellStyle name="Calculation 3 3 22 2 2" xfId="15466" xr:uid="{00000000-0005-0000-0000-00007E090000}"/>
    <cellStyle name="Calculation 3 3 22 3" xfId="15467" xr:uid="{00000000-0005-0000-0000-00007F090000}"/>
    <cellStyle name="Calculation 3 3 23" xfId="15468" xr:uid="{00000000-0005-0000-0000-000080090000}"/>
    <cellStyle name="Calculation 3 3 23 2" xfId="15469" xr:uid="{00000000-0005-0000-0000-000081090000}"/>
    <cellStyle name="Calculation 3 3 23 2 2" xfId="15470" xr:uid="{00000000-0005-0000-0000-000082090000}"/>
    <cellStyle name="Calculation 3 3 23 3" xfId="15471" xr:uid="{00000000-0005-0000-0000-000083090000}"/>
    <cellStyle name="Calculation 3 3 24" xfId="15472" xr:uid="{00000000-0005-0000-0000-000084090000}"/>
    <cellStyle name="Calculation 3 3 24 2" xfId="15473" xr:uid="{00000000-0005-0000-0000-000085090000}"/>
    <cellStyle name="Calculation 3 3 24 2 2" xfId="15474" xr:uid="{00000000-0005-0000-0000-000086090000}"/>
    <cellStyle name="Calculation 3 3 24 3" xfId="15475" xr:uid="{00000000-0005-0000-0000-000087090000}"/>
    <cellStyle name="Calculation 3 3 25" xfId="15476" xr:uid="{00000000-0005-0000-0000-000088090000}"/>
    <cellStyle name="Calculation 3 3 25 2" xfId="15477" xr:uid="{00000000-0005-0000-0000-000089090000}"/>
    <cellStyle name="Calculation 3 3 25 2 2" xfId="15478" xr:uid="{00000000-0005-0000-0000-00008A090000}"/>
    <cellStyle name="Calculation 3 3 25 3" xfId="15479" xr:uid="{00000000-0005-0000-0000-00008B090000}"/>
    <cellStyle name="Calculation 3 3 26" xfId="15480" xr:uid="{00000000-0005-0000-0000-00008C090000}"/>
    <cellStyle name="Calculation 3 3 26 2" xfId="15481" xr:uid="{00000000-0005-0000-0000-00008D090000}"/>
    <cellStyle name="Calculation 3 3 26 2 2" xfId="15482" xr:uid="{00000000-0005-0000-0000-00008E090000}"/>
    <cellStyle name="Calculation 3 3 26 3" xfId="15483" xr:uid="{00000000-0005-0000-0000-00008F090000}"/>
    <cellStyle name="Calculation 3 3 27" xfId="15484" xr:uid="{00000000-0005-0000-0000-000090090000}"/>
    <cellStyle name="Calculation 3 3 27 2" xfId="15485" xr:uid="{00000000-0005-0000-0000-000091090000}"/>
    <cellStyle name="Calculation 3 3 28" xfId="15486" xr:uid="{00000000-0005-0000-0000-000092090000}"/>
    <cellStyle name="Calculation 3 3 28 2" xfId="15487" xr:uid="{00000000-0005-0000-0000-000093090000}"/>
    <cellStyle name="Calculation 3 3 29" xfId="15488" xr:uid="{00000000-0005-0000-0000-000094090000}"/>
    <cellStyle name="Calculation 3 3 29 2" xfId="15489" xr:uid="{00000000-0005-0000-0000-000095090000}"/>
    <cellStyle name="Calculation 3 3 3" xfId="15490" xr:uid="{00000000-0005-0000-0000-000096090000}"/>
    <cellStyle name="Calculation 3 3 3 2" xfId="15491" xr:uid="{00000000-0005-0000-0000-000097090000}"/>
    <cellStyle name="Calculation 3 3 3 2 2" xfId="15492" xr:uid="{00000000-0005-0000-0000-000098090000}"/>
    <cellStyle name="Calculation 3 3 3 2 2 2" xfId="15493" xr:uid="{00000000-0005-0000-0000-000099090000}"/>
    <cellStyle name="Calculation 3 3 3 2 3" xfId="15494" xr:uid="{00000000-0005-0000-0000-00009A090000}"/>
    <cellStyle name="Calculation 3 3 3 3" xfId="15495" xr:uid="{00000000-0005-0000-0000-00009B090000}"/>
    <cellStyle name="Calculation 3 3 3 3 2" xfId="15496" xr:uid="{00000000-0005-0000-0000-00009C090000}"/>
    <cellStyle name="Calculation 3 3 3 4" xfId="15497" xr:uid="{00000000-0005-0000-0000-00009D090000}"/>
    <cellStyle name="Calculation 3 3 3 4 2" xfId="15498" xr:uid="{00000000-0005-0000-0000-00009E090000}"/>
    <cellStyle name="Calculation 3 3 3 5" xfId="15499" xr:uid="{00000000-0005-0000-0000-00009F090000}"/>
    <cellStyle name="Calculation 3 3 3 5 2" xfId="15500" xr:uid="{00000000-0005-0000-0000-0000A0090000}"/>
    <cellStyle name="Calculation 3 3 3 6" xfId="15501" xr:uid="{00000000-0005-0000-0000-0000A1090000}"/>
    <cellStyle name="Calculation 3 3 30" xfId="15502" xr:uid="{00000000-0005-0000-0000-0000A2090000}"/>
    <cellStyle name="Calculation 3 3 4" xfId="15503" xr:uid="{00000000-0005-0000-0000-0000A3090000}"/>
    <cellStyle name="Calculation 3 3 4 2" xfId="15504" xr:uid="{00000000-0005-0000-0000-0000A4090000}"/>
    <cellStyle name="Calculation 3 3 4 2 2" xfId="15505" xr:uid="{00000000-0005-0000-0000-0000A5090000}"/>
    <cellStyle name="Calculation 3 3 4 2 2 2" xfId="15506" xr:uid="{00000000-0005-0000-0000-0000A6090000}"/>
    <cellStyle name="Calculation 3 3 4 2 3" xfId="15507" xr:uid="{00000000-0005-0000-0000-0000A7090000}"/>
    <cellStyle name="Calculation 3 3 4 3" xfId="15508" xr:uid="{00000000-0005-0000-0000-0000A8090000}"/>
    <cellStyle name="Calculation 3 3 4 3 2" xfId="15509" xr:uid="{00000000-0005-0000-0000-0000A9090000}"/>
    <cellStyle name="Calculation 3 3 4 4" xfId="15510" xr:uid="{00000000-0005-0000-0000-0000AA090000}"/>
    <cellStyle name="Calculation 3 3 5" xfId="15511" xr:uid="{00000000-0005-0000-0000-0000AB090000}"/>
    <cellStyle name="Calculation 3 3 5 2" xfId="15512" xr:uid="{00000000-0005-0000-0000-0000AC090000}"/>
    <cellStyle name="Calculation 3 3 5 2 2" xfId="15513" xr:uid="{00000000-0005-0000-0000-0000AD090000}"/>
    <cellStyle name="Calculation 3 3 5 2 2 2" xfId="15514" xr:uid="{00000000-0005-0000-0000-0000AE090000}"/>
    <cellStyle name="Calculation 3 3 5 2 3" xfId="15515" xr:uid="{00000000-0005-0000-0000-0000AF090000}"/>
    <cellStyle name="Calculation 3 3 5 3" xfId="15516" xr:uid="{00000000-0005-0000-0000-0000B0090000}"/>
    <cellStyle name="Calculation 3 3 5 3 2" xfId="15517" xr:uid="{00000000-0005-0000-0000-0000B1090000}"/>
    <cellStyle name="Calculation 3 3 5 4" xfId="15518" xr:uid="{00000000-0005-0000-0000-0000B2090000}"/>
    <cellStyle name="Calculation 3 3 6" xfId="15519" xr:uid="{00000000-0005-0000-0000-0000B3090000}"/>
    <cellStyle name="Calculation 3 3 6 2" xfId="15520" xr:uid="{00000000-0005-0000-0000-0000B4090000}"/>
    <cellStyle name="Calculation 3 3 6 2 2" xfId="15521" xr:uid="{00000000-0005-0000-0000-0000B5090000}"/>
    <cellStyle name="Calculation 3 3 6 2 2 2" xfId="15522" xr:uid="{00000000-0005-0000-0000-0000B6090000}"/>
    <cellStyle name="Calculation 3 3 6 2 3" xfId="15523" xr:uid="{00000000-0005-0000-0000-0000B7090000}"/>
    <cellStyle name="Calculation 3 3 6 3" xfId="15524" xr:uid="{00000000-0005-0000-0000-0000B8090000}"/>
    <cellStyle name="Calculation 3 3 6 3 2" xfId="15525" xr:uid="{00000000-0005-0000-0000-0000B9090000}"/>
    <cellStyle name="Calculation 3 3 6 4" xfId="15526" xr:uid="{00000000-0005-0000-0000-0000BA090000}"/>
    <cellStyle name="Calculation 3 3 7" xfId="15527" xr:uid="{00000000-0005-0000-0000-0000BB090000}"/>
    <cellStyle name="Calculation 3 3 7 2" xfId="15528" xr:uid="{00000000-0005-0000-0000-0000BC090000}"/>
    <cellStyle name="Calculation 3 3 7 2 2" xfId="15529" xr:uid="{00000000-0005-0000-0000-0000BD090000}"/>
    <cellStyle name="Calculation 3 3 7 2 2 2" xfId="15530" xr:uid="{00000000-0005-0000-0000-0000BE090000}"/>
    <cellStyle name="Calculation 3 3 7 2 3" xfId="15531" xr:uid="{00000000-0005-0000-0000-0000BF090000}"/>
    <cellStyle name="Calculation 3 3 7 3" xfId="15532" xr:uid="{00000000-0005-0000-0000-0000C0090000}"/>
    <cellStyle name="Calculation 3 3 7 3 2" xfId="15533" xr:uid="{00000000-0005-0000-0000-0000C1090000}"/>
    <cellStyle name="Calculation 3 3 7 4" xfId="15534" xr:uid="{00000000-0005-0000-0000-0000C2090000}"/>
    <cellStyle name="Calculation 3 3 8" xfId="15535" xr:uid="{00000000-0005-0000-0000-0000C3090000}"/>
    <cellStyle name="Calculation 3 3 8 2" xfId="15536" xr:uid="{00000000-0005-0000-0000-0000C4090000}"/>
    <cellStyle name="Calculation 3 3 8 2 2" xfId="15537" xr:uid="{00000000-0005-0000-0000-0000C5090000}"/>
    <cellStyle name="Calculation 3 3 8 2 2 2" xfId="15538" xr:uid="{00000000-0005-0000-0000-0000C6090000}"/>
    <cellStyle name="Calculation 3 3 8 2 3" xfId="15539" xr:uid="{00000000-0005-0000-0000-0000C7090000}"/>
    <cellStyle name="Calculation 3 3 8 3" xfId="15540" xr:uid="{00000000-0005-0000-0000-0000C8090000}"/>
    <cellStyle name="Calculation 3 3 8 3 2" xfId="15541" xr:uid="{00000000-0005-0000-0000-0000C9090000}"/>
    <cellStyle name="Calculation 3 3 8 4" xfId="15542" xr:uid="{00000000-0005-0000-0000-0000CA090000}"/>
    <cellStyle name="Calculation 3 3 9" xfId="15543" xr:uid="{00000000-0005-0000-0000-0000CB090000}"/>
    <cellStyle name="Calculation 3 3 9 2" xfId="15544" xr:uid="{00000000-0005-0000-0000-0000CC090000}"/>
    <cellStyle name="Calculation 3 3 9 2 2" xfId="15545" xr:uid="{00000000-0005-0000-0000-0000CD090000}"/>
    <cellStyle name="Calculation 3 3 9 2 2 2" xfId="15546" xr:uid="{00000000-0005-0000-0000-0000CE090000}"/>
    <cellStyle name="Calculation 3 3 9 2 3" xfId="15547" xr:uid="{00000000-0005-0000-0000-0000CF090000}"/>
    <cellStyle name="Calculation 3 3 9 3" xfId="15548" xr:uid="{00000000-0005-0000-0000-0000D0090000}"/>
    <cellStyle name="Calculation 3 3 9 3 2" xfId="15549" xr:uid="{00000000-0005-0000-0000-0000D1090000}"/>
    <cellStyle name="Calculation 3 3 9 4" xfId="15550" xr:uid="{00000000-0005-0000-0000-0000D2090000}"/>
    <cellStyle name="Calculation 3 30" xfId="15551" xr:uid="{00000000-0005-0000-0000-0000D3090000}"/>
    <cellStyle name="Calculation 3 30 2" xfId="15552" xr:uid="{00000000-0005-0000-0000-0000D4090000}"/>
    <cellStyle name="Calculation 3 31" xfId="15553" xr:uid="{00000000-0005-0000-0000-0000D5090000}"/>
    <cellStyle name="Calculation 3 31 2" xfId="15554" xr:uid="{00000000-0005-0000-0000-0000D6090000}"/>
    <cellStyle name="Calculation 3 32" xfId="15555" xr:uid="{00000000-0005-0000-0000-0000D7090000}"/>
    <cellStyle name="Calculation 3 32 2" xfId="15556" xr:uid="{00000000-0005-0000-0000-0000D8090000}"/>
    <cellStyle name="Calculation 3 33" xfId="23347" xr:uid="{00000000-0005-0000-0000-0000D9090000}"/>
    <cellStyle name="Calculation 3 34" xfId="1471" xr:uid="{00000000-0005-0000-0000-0000DA090000}"/>
    <cellStyle name="Calculation 3 4" xfId="1487" xr:uid="{00000000-0005-0000-0000-0000DB090000}"/>
    <cellStyle name="Calculation 3 4 2" xfId="15557" xr:uid="{00000000-0005-0000-0000-0000DC090000}"/>
    <cellStyle name="Calculation 3 4 2 2" xfId="15558" xr:uid="{00000000-0005-0000-0000-0000DD090000}"/>
    <cellStyle name="Calculation 3 4 2 2 2" xfId="15559" xr:uid="{00000000-0005-0000-0000-0000DE090000}"/>
    <cellStyle name="Calculation 3 4 2 3" xfId="15560" xr:uid="{00000000-0005-0000-0000-0000DF090000}"/>
    <cellStyle name="Calculation 3 4 2 3 2" xfId="15561" xr:uid="{00000000-0005-0000-0000-0000E0090000}"/>
    <cellStyle name="Calculation 3 4 2 4" xfId="15562" xr:uid="{00000000-0005-0000-0000-0000E1090000}"/>
    <cellStyle name="Calculation 3 4 2 4 2" xfId="15563" xr:uid="{00000000-0005-0000-0000-0000E2090000}"/>
    <cellStyle name="Calculation 3 4 2 5" xfId="15564" xr:uid="{00000000-0005-0000-0000-0000E3090000}"/>
    <cellStyle name="Calculation 3 4 3" xfId="15565" xr:uid="{00000000-0005-0000-0000-0000E4090000}"/>
    <cellStyle name="Calculation 3 4 3 2" xfId="15566" xr:uid="{00000000-0005-0000-0000-0000E5090000}"/>
    <cellStyle name="Calculation 3 4 4" xfId="15567" xr:uid="{00000000-0005-0000-0000-0000E6090000}"/>
    <cellStyle name="Calculation 3 4 4 2" xfId="15568" xr:uid="{00000000-0005-0000-0000-0000E7090000}"/>
    <cellStyle name="Calculation 3 4 5" xfId="15569" xr:uid="{00000000-0005-0000-0000-0000E8090000}"/>
    <cellStyle name="Calculation 3 4 5 2" xfId="15570" xr:uid="{00000000-0005-0000-0000-0000E9090000}"/>
    <cellStyle name="Calculation 3 4 6" xfId="15571" xr:uid="{00000000-0005-0000-0000-0000EA090000}"/>
    <cellStyle name="Calculation 3 5" xfId="1488" xr:uid="{00000000-0005-0000-0000-0000EB090000}"/>
    <cellStyle name="Calculation 3 5 2" xfId="15572" xr:uid="{00000000-0005-0000-0000-0000EC090000}"/>
    <cellStyle name="Calculation 3 5 2 2" xfId="15573" xr:uid="{00000000-0005-0000-0000-0000ED090000}"/>
    <cellStyle name="Calculation 3 5 2 2 2" xfId="15574" xr:uid="{00000000-0005-0000-0000-0000EE090000}"/>
    <cellStyle name="Calculation 3 5 2 3" xfId="15575" xr:uid="{00000000-0005-0000-0000-0000EF090000}"/>
    <cellStyle name="Calculation 3 5 3" xfId="15576" xr:uid="{00000000-0005-0000-0000-0000F0090000}"/>
    <cellStyle name="Calculation 3 5 3 2" xfId="15577" xr:uid="{00000000-0005-0000-0000-0000F1090000}"/>
    <cellStyle name="Calculation 3 5 4" xfId="15578" xr:uid="{00000000-0005-0000-0000-0000F2090000}"/>
    <cellStyle name="Calculation 3 5 4 2" xfId="15579" xr:uid="{00000000-0005-0000-0000-0000F3090000}"/>
    <cellStyle name="Calculation 3 5 5" xfId="15580" xr:uid="{00000000-0005-0000-0000-0000F4090000}"/>
    <cellStyle name="Calculation 3 5 5 2" xfId="15581" xr:uid="{00000000-0005-0000-0000-0000F5090000}"/>
    <cellStyle name="Calculation 3 5 6" xfId="15582" xr:uid="{00000000-0005-0000-0000-0000F6090000}"/>
    <cellStyle name="Calculation 3 6" xfId="1489" xr:uid="{00000000-0005-0000-0000-0000F7090000}"/>
    <cellStyle name="Calculation 3 6 2" xfId="15583" xr:uid="{00000000-0005-0000-0000-0000F8090000}"/>
    <cellStyle name="Calculation 3 6 2 2" xfId="15584" xr:uid="{00000000-0005-0000-0000-0000F9090000}"/>
    <cellStyle name="Calculation 3 6 2 2 2" xfId="15585" xr:uid="{00000000-0005-0000-0000-0000FA090000}"/>
    <cellStyle name="Calculation 3 6 2 3" xfId="15586" xr:uid="{00000000-0005-0000-0000-0000FB090000}"/>
    <cellStyle name="Calculation 3 6 3" xfId="15587" xr:uid="{00000000-0005-0000-0000-0000FC090000}"/>
    <cellStyle name="Calculation 3 6 3 2" xfId="15588" xr:uid="{00000000-0005-0000-0000-0000FD090000}"/>
    <cellStyle name="Calculation 3 6 4" xfId="15589" xr:uid="{00000000-0005-0000-0000-0000FE090000}"/>
    <cellStyle name="Calculation 3 6 4 2" xfId="15590" xr:uid="{00000000-0005-0000-0000-0000FF090000}"/>
    <cellStyle name="Calculation 3 6 5" xfId="15591" xr:uid="{00000000-0005-0000-0000-0000000A0000}"/>
    <cellStyle name="Calculation 3 6 5 2" xfId="15592" xr:uid="{00000000-0005-0000-0000-0000010A0000}"/>
    <cellStyle name="Calculation 3 6 6" xfId="15593" xr:uid="{00000000-0005-0000-0000-0000020A0000}"/>
    <cellStyle name="Calculation 3 7" xfId="1490" xr:uid="{00000000-0005-0000-0000-0000030A0000}"/>
    <cellStyle name="Calculation 3 7 2" xfId="15594" xr:uid="{00000000-0005-0000-0000-0000040A0000}"/>
    <cellStyle name="Calculation 3 7 2 2" xfId="15595" xr:uid="{00000000-0005-0000-0000-0000050A0000}"/>
    <cellStyle name="Calculation 3 7 2 2 2" xfId="15596" xr:uid="{00000000-0005-0000-0000-0000060A0000}"/>
    <cellStyle name="Calculation 3 7 2 3" xfId="15597" xr:uid="{00000000-0005-0000-0000-0000070A0000}"/>
    <cellStyle name="Calculation 3 7 3" xfId="15598" xr:uid="{00000000-0005-0000-0000-0000080A0000}"/>
    <cellStyle name="Calculation 3 7 3 2" xfId="15599" xr:uid="{00000000-0005-0000-0000-0000090A0000}"/>
    <cellStyle name="Calculation 3 7 4" xfId="15600" xr:uid="{00000000-0005-0000-0000-00000A0A0000}"/>
    <cellStyle name="Calculation 3 7 4 2" xfId="15601" xr:uid="{00000000-0005-0000-0000-00000B0A0000}"/>
    <cellStyle name="Calculation 3 7 5" xfId="15602" xr:uid="{00000000-0005-0000-0000-00000C0A0000}"/>
    <cellStyle name="Calculation 3 8" xfId="1491" xr:uid="{00000000-0005-0000-0000-00000D0A0000}"/>
    <cellStyle name="Calculation 3 8 2" xfId="15603" xr:uid="{00000000-0005-0000-0000-00000E0A0000}"/>
    <cellStyle name="Calculation 3 8 2 2" xfId="15604" xr:uid="{00000000-0005-0000-0000-00000F0A0000}"/>
    <cellStyle name="Calculation 3 8 2 2 2" xfId="15605" xr:uid="{00000000-0005-0000-0000-0000100A0000}"/>
    <cellStyle name="Calculation 3 8 2 3" xfId="15606" xr:uid="{00000000-0005-0000-0000-0000110A0000}"/>
    <cellStyle name="Calculation 3 8 3" xfId="15607" xr:uid="{00000000-0005-0000-0000-0000120A0000}"/>
    <cellStyle name="Calculation 3 8 3 2" xfId="15608" xr:uid="{00000000-0005-0000-0000-0000130A0000}"/>
    <cellStyle name="Calculation 3 8 4" xfId="15609" xr:uid="{00000000-0005-0000-0000-0000140A0000}"/>
    <cellStyle name="Calculation 3 9" xfId="1492" xr:uid="{00000000-0005-0000-0000-0000150A0000}"/>
    <cellStyle name="Calculation 3 9 2" xfId="15610" xr:uid="{00000000-0005-0000-0000-0000160A0000}"/>
    <cellStyle name="Calculation 3 9 2 2" xfId="15611" xr:uid="{00000000-0005-0000-0000-0000170A0000}"/>
    <cellStyle name="Calculation 3 9 2 2 2" xfId="15612" xr:uid="{00000000-0005-0000-0000-0000180A0000}"/>
    <cellStyle name="Calculation 3 9 2 3" xfId="15613" xr:uid="{00000000-0005-0000-0000-0000190A0000}"/>
    <cellStyle name="Calculation 3 9 3" xfId="15614" xr:uid="{00000000-0005-0000-0000-00001A0A0000}"/>
    <cellStyle name="Calculation 3 9 3 2" xfId="15615" xr:uid="{00000000-0005-0000-0000-00001B0A0000}"/>
    <cellStyle name="Calculation 3 9 4" xfId="15616" xr:uid="{00000000-0005-0000-0000-00001C0A0000}"/>
    <cellStyle name="Calculation 4" xfId="424" xr:uid="{00000000-0005-0000-0000-00001D0A0000}"/>
    <cellStyle name="Calculation 4 10" xfId="1494" xr:uid="{00000000-0005-0000-0000-00001E0A0000}"/>
    <cellStyle name="Calculation 4 11" xfId="1495" xr:uid="{00000000-0005-0000-0000-00001F0A0000}"/>
    <cellStyle name="Calculation 4 12" xfId="1496" xr:uid="{00000000-0005-0000-0000-0000200A0000}"/>
    <cellStyle name="Calculation 4 13" xfId="1497" xr:uid="{00000000-0005-0000-0000-0000210A0000}"/>
    <cellStyle name="Calculation 4 14" xfId="1498" xr:uid="{00000000-0005-0000-0000-0000220A0000}"/>
    <cellStyle name="Calculation 4 15" xfId="1499" xr:uid="{00000000-0005-0000-0000-0000230A0000}"/>
    <cellStyle name="Calculation 4 16" xfId="1500" xr:uid="{00000000-0005-0000-0000-0000240A0000}"/>
    <cellStyle name="Calculation 4 17" xfId="1501" xr:uid="{00000000-0005-0000-0000-0000250A0000}"/>
    <cellStyle name="Calculation 4 18" xfId="1502" xr:uid="{00000000-0005-0000-0000-0000260A0000}"/>
    <cellStyle name="Calculation 4 19" xfId="1503" xr:uid="{00000000-0005-0000-0000-0000270A0000}"/>
    <cellStyle name="Calculation 4 2" xfId="425" xr:uid="{00000000-0005-0000-0000-0000280A0000}"/>
    <cellStyle name="Calculation 4 2 2" xfId="15617" xr:uid="{00000000-0005-0000-0000-0000290A0000}"/>
    <cellStyle name="Calculation 4 2 2 2" xfId="15618" xr:uid="{00000000-0005-0000-0000-00002A0A0000}"/>
    <cellStyle name="Calculation 4 2 3" xfId="15619" xr:uid="{00000000-0005-0000-0000-00002B0A0000}"/>
    <cellStyle name="Calculation 4 2 3 2" xfId="15620" xr:uid="{00000000-0005-0000-0000-00002C0A0000}"/>
    <cellStyle name="Calculation 4 2 4" xfId="15621" xr:uid="{00000000-0005-0000-0000-00002D0A0000}"/>
    <cellStyle name="Calculation 4 2 4 2" xfId="15622" xr:uid="{00000000-0005-0000-0000-00002E0A0000}"/>
    <cellStyle name="Calculation 4 2 5" xfId="15623" xr:uid="{00000000-0005-0000-0000-00002F0A0000}"/>
    <cellStyle name="Calculation 4 2 6" xfId="23284" xr:uid="{00000000-0005-0000-0000-0000300A0000}"/>
    <cellStyle name="Calculation 4 2 7" xfId="1504" xr:uid="{00000000-0005-0000-0000-0000310A0000}"/>
    <cellStyle name="Calculation 4 20" xfId="1505" xr:uid="{00000000-0005-0000-0000-0000320A0000}"/>
    <cellStyle name="Calculation 4 21" xfId="1506" xr:uid="{00000000-0005-0000-0000-0000330A0000}"/>
    <cellStyle name="Calculation 4 22" xfId="1507" xr:uid="{00000000-0005-0000-0000-0000340A0000}"/>
    <cellStyle name="Calculation 4 23" xfId="23285" xr:uid="{00000000-0005-0000-0000-0000350A0000}"/>
    <cellStyle name="Calculation 4 24" xfId="1493" xr:uid="{00000000-0005-0000-0000-0000360A0000}"/>
    <cellStyle name="Calculation 4 3" xfId="1508" xr:uid="{00000000-0005-0000-0000-0000370A0000}"/>
    <cellStyle name="Calculation 4 3 2" xfId="15624" xr:uid="{00000000-0005-0000-0000-0000380A0000}"/>
    <cellStyle name="Calculation 4 4" xfId="1509" xr:uid="{00000000-0005-0000-0000-0000390A0000}"/>
    <cellStyle name="Calculation 4 4 2" xfId="15625" xr:uid="{00000000-0005-0000-0000-00003A0A0000}"/>
    <cellStyle name="Calculation 4 5" xfId="1510" xr:uid="{00000000-0005-0000-0000-00003B0A0000}"/>
    <cellStyle name="Calculation 4 5 2" xfId="15626" xr:uid="{00000000-0005-0000-0000-00003C0A0000}"/>
    <cellStyle name="Calculation 4 6" xfId="1511" xr:uid="{00000000-0005-0000-0000-00003D0A0000}"/>
    <cellStyle name="Calculation 4 7" xfId="1512" xr:uid="{00000000-0005-0000-0000-00003E0A0000}"/>
    <cellStyle name="Calculation 4 8" xfId="1513" xr:uid="{00000000-0005-0000-0000-00003F0A0000}"/>
    <cellStyle name="Calculation 4 9" xfId="1514" xr:uid="{00000000-0005-0000-0000-0000400A0000}"/>
    <cellStyle name="Calculation 5" xfId="426" xr:uid="{00000000-0005-0000-0000-0000410A0000}"/>
    <cellStyle name="Calculation 5 2" xfId="15627" xr:uid="{00000000-0005-0000-0000-0000420A0000}"/>
    <cellStyle name="Calculation 5 3" xfId="23283" xr:uid="{00000000-0005-0000-0000-0000430A0000}"/>
    <cellStyle name="Calculation 5 4" xfId="1515" xr:uid="{00000000-0005-0000-0000-0000440A0000}"/>
    <cellStyle name="Calculation 6" xfId="15628" xr:uid="{00000000-0005-0000-0000-0000450A0000}"/>
    <cellStyle name="Calculation 7" xfId="15629" xr:uid="{00000000-0005-0000-0000-0000460A0000}"/>
    <cellStyle name="Calculation 7 2" xfId="15630" xr:uid="{00000000-0005-0000-0000-0000470A0000}"/>
    <cellStyle name="Calculation 7 2 2" xfId="15631" xr:uid="{00000000-0005-0000-0000-0000480A0000}"/>
    <cellStyle name="Calculation 7 3" xfId="15632" xr:uid="{00000000-0005-0000-0000-0000490A0000}"/>
    <cellStyle name="Calculation 7 3 2" xfId="15633" xr:uid="{00000000-0005-0000-0000-00004A0A0000}"/>
    <cellStyle name="Calculation 7 4" xfId="15634" xr:uid="{00000000-0005-0000-0000-00004B0A0000}"/>
    <cellStyle name="Calculation 7 4 2" xfId="15635" xr:uid="{00000000-0005-0000-0000-00004C0A0000}"/>
    <cellStyle name="Calculation 7 5" xfId="15636" xr:uid="{00000000-0005-0000-0000-00004D0A0000}"/>
    <cellStyle name="Calculation 8" xfId="15637" xr:uid="{00000000-0005-0000-0000-00004E0A0000}"/>
    <cellStyle name="Calculation 8 2" xfId="15638" xr:uid="{00000000-0005-0000-0000-00004F0A0000}"/>
    <cellStyle name="Calculation 8 2 2" xfId="15639" xr:uid="{00000000-0005-0000-0000-0000500A0000}"/>
    <cellStyle name="Calculation 8 3" xfId="15640" xr:uid="{00000000-0005-0000-0000-0000510A0000}"/>
    <cellStyle name="Calculation 8 3 2" xfId="15641" xr:uid="{00000000-0005-0000-0000-0000520A0000}"/>
    <cellStyle name="Calculation 8 4" xfId="15642" xr:uid="{00000000-0005-0000-0000-0000530A0000}"/>
    <cellStyle name="Calculation 8 4 2" xfId="15643" xr:uid="{00000000-0005-0000-0000-0000540A0000}"/>
    <cellStyle name="Calculation 8 5" xfId="15644" xr:uid="{00000000-0005-0000-0000-0000550A0000}"/>
    <cellStyle name="Calculation 9" xfId="15645" xr:uid="{00000000-0005-0000-0000-0000560A0000}"/>
    <cellStyle name="Calculation 9 2" xfId="15646" xr:uid="{00000000-0005-0000-0000-0000570A0000}"/>
    <cellStyle name="Check Cell" xfId="31" builtinId="23" customBuiltin="1"/>
    <cellStyle name="Check Cell 2" xfId="129" xr:uid="{00000000-0005-0000-0000-0000590A0000}"/>
    <cellStyle name="Check Cell 2 10" xfId="1516" xr:uid="{00000000-0005-0000-0000-00005A0A0000}"/>
    <cellStyle name="Check Cell 2 2" xfId="1517" xr:uid="{00000000-0005-0000-0000-00005B0A0000}"/>
    <cellStyle name="Check Cell 2 3" xfId="1518" xr:uid="{00000000-0005-0000-0000-00005C0A0000}"/>
    <cellStyle name="Check Cell 2 4" xfId="1519" xr:uid="{00000000-0005-0000-0000-00005D0A0000}"/>
    <cellStyle name="Check Cell 2 5" xfId="1520" xr:uid="{00000000-0005-0000-0000-00005E0A0000}"/>
    <cellStyle name="Check Cell 2 6" xfId="1521" xr:uid="{00000000-0005-0000-0000-00005F0A0000}"/>
    <cellStyle name="Check Cell 2 7" xfId="1522" xr:uid="{00000000-0005-0000-0000-0000600A0000}"/>
    <cellStyle name="Check Cell 2 8" xfId="13801" xr:uid="{00000000-0005-0000-0000-0000610A0000}"/>
    <cellStyle name="Check Cell 2 9" xfId="13746" xr:uid="{00000000-0005-0000-0000-0000620A0000}"/>
    <cellStyle name="Check Cell 3" xfId="254" xr:uid="{00000000-0005-0000-0000-0000630A0000}"/>
    <cellStyle name="Check Cell 3 2" xfId="1524" xr:uid="{00000000-0005-0000-0000-0000640A0000}"/>
    <cellStyle name="Check Cell 3 3" xfId="15647" xr:uid="{00000000-0005-0000-0000-0000650A0000}"/>
    <cellStyle name="Check Cell 3 4" xfId="1523" xr:uid="{00000000-0005-0000-0000-0000660A0000}"/>
    <cellStyle name="Check Cell 4" xfId="427" xr:uid="{00000000-0005-0000-0000-0000670A0000}"/>
    <cellStyle name="Check Cell 4 2" xfId="1526" xr:uid="{00000000-0005-0000-0000-0000680A0000}"/>
    <cellStyle name="Check Cell 4 3" xfId="15648" xr:uid="{00000000-0005-0000-0000-0000690A0000}"/>
    <cellStyle name="Check Cell 4 4" xfId="1525" xr:uid="{00000000-0005-0000-0000-00006A0A0000}"/>
    <cellStyle name="Check Cell 5" xfId="428" xr:uid="{00000000-0005-0000-0000-00006B0A0000}"/>
    <cellStyle name="Code" xfId="1527" xr:uid="{00000000-0005-0000-0000-00006C0A0000}"/>
    <cellStyle name="Comma" xfId="327" builtinId="3"/>
    <cellStyle name="Comma 10" xfId="32" xr:uid="{00000000-0005-0000-0000-00006E0A0000}"/>
    <cellStyle name="Comma 10 10" xfId="15649" xr:uid="{00000000-0005-0000-0000-00006F0A0000}"/>
    <cellStyle name="Comma 10 11" xfId="15650" xr:uid="{00000000-0005-0000-0000-0000700A0000}"/>
    <cellStyle name="Comma 10 12" xfId="15651" xr:uid="{00000000-0005-0000-0000-0000710A0000}"/>
    <cellStyle name="Comma 10 13" xfId="15652" xr:uid="{00000000-0005-0000-0000-0000720A0000}"/>
    <cellStyle name="Comma 10 14" xfId="15653" xr:uid="{00000000-0005-0000-0000-0000730A0000}"/>
    <cellStyle name="Comma 10 15" xfId="15654" xr:uid="{00000000-0005-0000-0000-0000740A0000}"/>
    <cellStyle name="Comma 10 16" xfId="15655" xr:uid="{00000000-0005-0000-0000-0000750A0000}"/>
    <cellStyle name="Comma 10 17" xfId="15656" xr:uid="{00000000-0005-0000-0000-0000760A0000}"/>
    <cellStyle name="Comma 10 18" xfId="15657" xr:uid="{00000000-0005-0000-0000-0000770A0000}"/>
    <cellStyle name="Comma 10 19" xfId="15658" xr:uid="{00000000-0005-0000-0000-0000780A0000}"/>
    <cellStyle name="Comma 10 2" xfId="209" xr:uid="{00000000-0005-0000-0000-0000790A0000}"/>
    <cellStyle name="Comma 10 2 2" xfId="430" xr:uid="{00000000-0005-0000-0000-00007A0A0000}"/>
    <cellStyle name="Comma 10 20" xfId="15659" xr:uid="{00000000-0005-0000-0000-00007B0A0000}"/>
    <cellStyle name="Comma 10 21" xfId="15660" xr:uid="{00000000-0005-0000-0000-00007C0A0000}"/>
    <cellStyle name="Comma 10 22" xfId="15661" xr:uid="{00000000-0005-0000-0000-00007D0A0000}"/>
    <cellStyle name="Comma 10 23" xfId="15662" xr:uid="{00000000-0005-0000-0000-00007E0A0000}"/>
    <cellStyle name="Comma 10 24" xfId="15663" xr:uid="{00000000-0005-0000-0000-00007F0A0000}"/>
    <cellStyle name="Comma 10 25" xfId="15664" xr:uid="{00000000-0005-0000-0000-0000800A0000}"/>
    <cellStyle name="Comma 10 26" xfId="15665" xr:uid="{00000000-0005-0000-0000-0000810A0000}"/>
    <cellStyle name="Comma 10 27" xfId="15666" xr:uid="{00000000-0005-0000-0000-0000820A0000}"/>
    <cellStyle name="Comma 10 28" xfId="15667" xr:uid="{00000000-0005-0000-0000-0000830A0000}"/>
    <cellStyle name="Comma 10 29" xfId="15668" xr:uid="{00000000-0005-0000-0000-0000840A0000}"/>
    <cellStyle name="Comma 10 3" xfId="15669" xr:uid="{00000000-0005-0000-0000-0000850A0000}"/>
    <cellStyle name="Comma 10 30" xfId="15670" xr:uid="{00000000-0005-0000-0000-0000860A0000}"/>
    <cellStyle name="Comma 10 31" xfId="15671" xr:uid="{00000000-0005-0000-0000-0000870A0000}"/>
    <cellStyle name="Comma 10 32" xfId="15672" xr:uid="{00000000-0005-0000-0000-0000880A0000}"/>
    <cellStyle name="Comma 10 33" xfId="15673" xr:uid="{00000000-0005-0000-0000-0000890A0000}"/>
    <cellStyle name="Comma 10 34" xfId="15674" xr:uid="{00000000-0005-0000-0000-00008A0A0000}"/>
    <cellStyle name="Comma 10 35" xfId="15675" xr:uid="{00000000-0005-0000-0000-00008B0A0000}"/>
    <cellStyle name="Comma 10 36" xfId="15676" xr:uid="{00000000-0005-0000-0000-00008C0A0000}"/>
    <cellStyle name="Comma 10 37" xfId="15677" xr:uid="{00000000-0005-0000-0000-00008D0A0000}"/>
    <cellStyle name="Comma 10 38" xfId="15678" xr:uid="{00000000-0005-0000-0000-00008E0A0000}"/>
    <cellStyle name="Comma 10 39" xfId="15679" xr:uid="{00000000-0005-0000-0000-00008F0A0000}"/>
    <cellStyle name="Comma 10 4" xfId="15680" xr:uid="{00000000-0005-0000-0000-0000900A0000}"/>
    <cellStyle name="Comma 10 40" xfId="15681" xr:uid="{00000000-0005-0000-0000-0000910A0000}"/>
    <cellStyle name="Comma 10 41" xfId="15682" xr:uid="{00000000-0005-0000-0000-0000920A0000}"/>
    <cellStyle name="Comma 10 42" xfId="15683" xr:uid="{00000000-0005-0000-0000-0000930A0000}"/>
    <cellStyle name="Comma 10 43" xfId="15684" xr:uid="{00000000-0005-0000-0000-0000940A0000}"/>
    <cellStyle name="Comma 10 44" xfId="15685" xr:uid="{00000000-0005-0000-0000-0000950A0000}"/>
    <cellStyle name="Comma 10 45" xfId="15686" xr:uid="{00000000-0005-0000-0000-0000960A0000}"/>
    <cellStyle name="Comma 10 46" xfId="15687" xr:uid="{00000000-0005-0000-0000-0000970A0000}"/>
    <cellStyle name="Comma 10 47" xfId="15688" xr:uid="{00000000-0005-0000-0000-0000980A0000}"/>
    <cellStyle name="Comma 10 48" xfId="15689" xr:uid="{00000000-0005-0000-0000-0000990A0000}"/>
    <cellStyle name="Comma 10 49" xfId="15690" xr:uid="{00000000-0005-0000-0000-00009A0A0000}"/>
    <cellStyle name="Comma 10 5" xfId="15691" xr:uid="{00000000-0005-0000-0000-00009B0A0000}"/>
    <cellStyle name="Comma 10 50" xfId="15692" xr:uid="{00000000-0005-0000-0000-00009C0A0000}"/>
    <cellStyle name="Comma 10 51" xfId="15693" xr:uid="{00000000-0005-0000-0000-00009D0A0000}"/>
    <cellStyle name="Comma 10 52" xfId="15694" xr:uid="{00000000-0005-0000-0000-00009E0A0000}"/>
    <cellStyle name="Comma 10 53" xfId="15695" xr:uid="{00000000-0005-0000-0000-00009F0A0000}"/>
    <cellStyle name="Comma 10 54" xfId="15696" xr:uid="{00000000-0005-0000-0000-0000A00A0000}"/>
    <cellStyle name="Comma 10 55" xfId="15697" xr:uid="{00000000-0005-0000-0000-0000A10A0000}"/>
    <cellStyle name="Comma 10 56" xfId="15698" xr:uid="{00000000-0005-0000-0000-0000A20A0000}"/>
    <cellStyle name="Comma 10 57" xfId="15699" xr:uid="{00000000-0005-0000-0000-0000A30A0000}"/>
    <cellStyle name="Comma 10 58" xfId="15700" xr:uid="{00000000-0005-0000-0000-0000A40A0000}"/>
    <cellStyle name="Comma 10 59" xfId="15701" xr:uid="{00000000-0005-0000-0000-0000A50A0000}"/>
    <cellStyle name="Comma 10 6" xfId="15702" xr:uid="{00000000-0005-0000-0000-0000A60A0000}"/>
    <cellStyle name="Comma 10 60" xfId="15703" xr:uid="{00000000-0005-0000-0000-0000A70A0000}"/>
    <cellStyle name="Comma 10 61" xfId="15704" xr:uid="{00000000-0005-0000-0000-0000A80A0000}"/>
    <cellStyle name="Comma 10 62" xfId="15705" xr:uid="{00000000-0005-0000-0000-0000A90A0000}"/>
    <cellStyle name="Comma 10 63" xfId="15706" xr:uid="{00000000-0005-0000-0000-0000AA0A0000}"/>
    <cellStyle name="Comma 10 64" xfId="15707" xr:uid="{00000000-0005-0000-0000-0000AB0A0000}"/>
    <cellStyle name="Comma 10 65" xfId="15708" xr:uid="{00000000-0005-0000-0000-0000AC0A0000}"/>
    <cellStyle name="Comma 10 66" xfId="15709" xr:uid="{00000000-0005-0000-0000-0000AD0A0000}"/>
    <cellStyle name="Comma 10 67" xfId="15710" xr:uid="{00000000-0005-0000-0000-0000AE0A0000}"/>
    <cellStyle name="Comma 10 68" xfId="15711" xr:uid="{00000000-0005-0000-0000-0000AF0A0000}"/>
    <cellStyle name="Comma 10 69" xfId="15712" xr:uid="{00000000-0005-0000-0000-0000B00A0000}"/>
    <cellStyle name="Comma 10 7" xfId="15713" xr:uid="{00000000-0005-0000-0000-0000B10A0000}"/>
    <cellStyle name="Comma 10 70" xfId="15714" xr:uid="{00000000-0005-0000-0000-0000B20A0000}"/>
    <cellStyle name="Comma 10 71" xfId="15715" xr:uid="{00000000-0005-0000-0000-0000B30A0000}"/>
    <cellStyle name="Comma 10 72" xfId="15716" xr:uid="{00000000-0005-0000-0000-0000B40A0000}"/>
    <cellStyle name="Comma 10 73" xfId="15717" xr:uid="{00000000-0005-0000-0000-0000B50A0000}"/>
    <cellStyle name="Comma 10 74" xfId="15718" xr:uid="{00000000-0005-0000-0000-0000B60A0000}"/>
    <cellStyle name="Comma 10 75" xfId="15719" xr:uid="{00000000-0005-0000-0000-0000B70A0000}"/>
    <cellStyle name="Comma 10 76" xfId="15720" xr:uid="{00000000-0005-0000-0000-0000B80A0000}"/>
    <cellStyle name="Comma 10 77" xfId="15721" xr:uid="{00000000-0005-0000-0000-0000B90A0000}"/>
    <cellStyle name="Comma 10 78" xfId="15722" xr:uid="{00000000-0005-0000-0000-0000BA0A0000}"/>
    <cellStyle name="Comma 10 79" xfId="15723" xr:uid="{00000000-0005-0000-0000-0000BB0A0000}"/>
    <cellStyle name="Comma 10 8" xfId="15724" xr:uid="{00000000-0005-0000-0000-0000BC0A0000}"/>
    <cellStyle name="Comma 10 80" xfId="15725" xr:uid="{00000000-0005-0000-0000-0000BD0A0000}"/>
    <cellStyle name="Comma 10 81" xfId="15726" xr:uid="{00000000-0005-0000-0000-0000BE0A0000}"/>
    <cellStyle name="Comma 10 82" xfId="15727" xr:uid="{00000000-0005-0000-0000-0000BF0A0000}"/>
    <cellStyle name="Comma 10 83" xfId="15728" xr:uid="{00000000-0005-0000-0000-0000C00A0000}"/>
    <cellStyle name="Comma 10 84" xfId="15729" xr:uid="{00000000-0005-0000-0000-0000C10A0000}"/>
    <cellStyle name="Comma 10 85" xfId="15730" xr:uid="{00000000-0005-0000-0000-0000C20A0000}"/>
    <cellStyle name="Comma 10 9" xfId="15731" xr:uid="{00000000-0005-0000-0000-0000C30A0000}"/>
    <cellStyle name="Comma 11" xfId="1528" xr:uid="{00000000-0005-0000-0000-0000C40A0000}"/>
    <cellStyle name="Comma 11 2" xfId="1529" xr:uid="{00000000-0005-0000-0000-0000C50A0000}"/>
    <cellStyle name="Comma 12" xfId="1530" xr:uid="{00000000-0005-0000-0000-0000C60A0000}"/>
    <cellStyle name="Comma 12 2" xfId="1531" xr:uid="{00000000-0005-0000-0000-0000C70A0000}"/>
    <cellStyle name="Comma 13" xfId="1532" xr:uid="{00000000-0005-0000-0000-0000C80A0000}"/>
    <cellStyle name="Comma 13 10" xfId="15732" xr:uid="{00000000-0005-0000-0000-0000C90A0000}"/>
    <cellStyle name="Comma 13 11" xfId="15733" xr:uid="{00000000-0005-0000-0000-0000CA0A0000}"/>
    <cellStyle name="Comma 13 12" xfId="15734" xr:uid="{00000000-0005-0000-0000-0000CB0A0000}"/>
    <cellStyle name="Comma 13 13" xfId="15735" xr:uid="{00000000-0005-0000-0000-0000CC0A0000}"/>
    <cellStyle name="Comma 13 14" xfId="15736" xr:uid="{00000000-0005-0000-0000-0000CD0A0000}"/>
    <cellStyle name="Comma 13 15" xfId="15737" xr:uid="{00000000-0005-0000-0000-0000CE0A0000}"/>
    <cellStyle name="Comma 13 16" xfId="15738" xr:uid="{00000000-0005-0000-0000-0000CF0A0000}"/>
    <cellStyle name="Comma 13 17" xfId="15739" xr:uid="{00000000-0005-0000-0000-0000D00A0000}"/>
    <cellStyle name="Comma 13 18" xfId="15740" xr:uid="{00000000-0005-0000-0000-0000D10A0000}"/>
    <cellStyle name="Comma 13 19" xfId="15741" xr:uid="{00000000-0005-0000-0000-0000D20A0000}"/>
    <cellStyle name="Comma 13 2" xfId="1533" xr:uid="{00000000-0005-0000-0000-0000D30A0000}"/>
    <cellStyle name="Comma 13 20" xfId="15742" xr:uid="{00000000-0005-0000-0000-0000D40A0000}"/>
    <cellStyle name="Comma 13 21" xfId="15743" xr:uid="{00000000-0005-0000-0000-0000D50A0000}"/>
    <cellStyle name="Comma 13 22" xfId="15744" xr:uid="{00000000-0005-0000-0000-0000D60A0000}"/>
    <cellStyle name="Comma 13 23" xfId="15745" xr:uid="{00000000-0005-0000-0000-0000D70A0000}"/>
    <cellStyle name="Comma 13 24" xfId="15746" xr:uid="{00000000-0005-0000-0000-0000D80A0000}"/>
    <cellStyle name="Comma 13 25" xfId="15747" xr:uid="{00000000-0005-0000-0000-0000D90A0000}"/>
    <cellStyle name="Comma 13 26" xfId="15748" xr:uid="{00000000-0005-0000-0000-0000DA0A0000}"/>
    <cellStyle name="Comma 13 27" xfId="15749" xr:uid="{00000000-0005-0000-0000-0000DB0A0000}"/>
    <cellStyle name="Comma 13 28" xfId="15750" xr:uid="{00000000-0005-0000-0000-0000DC0A0000}"/>
    <cellStyle name="Comma 13 29" xfId="15751" xr:uid="{00000000-0005-0000-0000-0000DD0A0000}"/>
    <cellStyle name="Comma 13 3" xfId="15752" xr:uid="{00000000-0005-0000-0000-0000DE0A0000}"/>
    <cellStyle name="Comma 13 30" xfId="15753" xr:uid="{00000000-0005-0000-0000-0000DF0A0000}"/>
    <cellStyle name="Comma 13 31" xfId="15754" xr:uid="{00000000-0005-0000-0000-0000E00A0000}"/>
    <cellStyle name="Comma 13 32" xfId="15755" xr:uid="{00000000-0005-0000-0000-0000E10A0000}"/>
    <cellStyle name="Comma 13 33" xfId="15756" xr:uid="{00000000-0005-0000-0000-0000E20A0000}"/>
    <cellStyle name="Comma 13 34" xfId="15757" xr:uid="{00000000-0005-0000-0000-0000E30A0000}"/>
    <cellStyle name="Comma 13 35" xfId="15758" xr:uid="{00000000-0005-0000-0000-0000E40A0000}"/>
    <cellStyle name="Comma 13 36" xfId="15759" xr:uid="{00000000-0005-0000-0000-0000E50A0000}"/>
    <cellStyle name="Comma 13 37" xfId="15760" xr:uid="{00000000-0005-0000-0000-0000E60A0000}"/>
    <cellStyle name="Comma 13 38" xfId="15761" xr:uid="{00000000-0005-0000-0000-0000E70A0000}"/>
    <cellStyle name="Comma 13 39" xfId="15762" xr:uid="{00000000-0005-0000-0000-0000E80A0000}"/>
    <cellStyle name="Comma 13 4" xfId="15763" xr:uid="{00000000-0005-0000-0000-0000E90A0000}"/>
    <cellStyle name="Comma 13 40" xfId="15764" xr:uid="{00000000-0005-0000-0000-0000EA0A0000}"/>
    <cellStyle name="Comma 13 41" xfId="15765" xr:uid="{00000000-0005-0000-0000-0000EB0A0000}"/>
    <cellStyle name="Comma 13 42" xfId="15766" xr:uid="{00000000-0005-0000-0000-0000EC0A0000}"/>
    <cellStyle name="Comma 13 43" xfId="15767" xr:uid="{00000000-0005-0000-0000-0000ED0A0000}"/>
    <cellStyle name="Comma 13 44" xfId="15768" xr:uid="{00000000-0005-0000-0000-0000EE0A0000}"/>
    <cellStyle name="Comma 13 45" xfId="15769" xr:uid="{00000000-0005-0000-0000-0000EF0A0000}"/>
    <cellStyle name="Comma 13 46" xfId="15770" xr:uid="{00000000-0005-0000-0000-0000F00A0000}"/>
    <cellStyle name="Comma 13 47" xfId="15771" xr:uid="{00000000-0005-0000-0000-0000F10A0000}"/>
    <cellStyle name="Comma 13 48" xfId="15772" xr:uid="{00000000-0005-0000-0000-0000F20A0000}"/>
    <cellStyle name="Comma 13 49" xfId="15773" xr:uid="{00000000-0005-0000-0000-0000F30A0000}"/>
    <cellStyle name="Comma 13 5" xfId="15774" xr:uid="{00000000-0005-0000-0000-0000F40A0000}"/>
    <cellStyle name="Comma 13 50" xfId="15775" xr:uid="{00000000-0005-0000-0000-0000F50A0000}"/>
    <cellStyle name="Comma 13 51" xfId="15776" xr:uid="{00000000-0005-0000-0000-0000F60A0000}"/>
    <cellStyle name="Comma 13 52" xfId="15777" xr:uid="{00000000-0005-0000-0000-0000F70A0000}"/>
    <cellStyle name="Comma 13 53" xfId="15778" xr:uid="{00000000-0005-0000-0000-0000F80A0000}"/>
    <cellStyle name="Comma 13 54" xfId="15779" xr:uid="{00000000-0005-0000-0000-0000F90A0000}"/>
    <cellStyle name="Comma 13 55" xfId="15780" xr:uid="{00000000-0005-0000-0000-0000FA0A0000}"/>
    <cellStyle name="Comma 13 56" xfId="15781" xr:uid="{00000000-0005-0000-0000-0000FB0A0000}"/>
    <cellStyle name="Comma 13 57" xfId="15782" xr:uid="{00000000-0005-0000-0000-0000FC0A0000}"/>
    <cellStyle name="Comma 13 58" xfId="15783" xr:uid="{00000000-0005-0000-0000-0000FD0A0000}"/>
    <cellStyle name="Comma 13 59" xfId="15784" xr:uid="{00000000-0005-0000-0000-0000FE0A0000}"/>
    <cellStyle name="Comma 13 6" xfId="15785" xr:uid="{00000000-0005-0000-0000-0000FF0A0000}"/>
    <cellStyle name="Comma 13 60" xfId="15786" xr:uid="{00000000-0005-0000-0000-0000000B0000}"/>
    <cellStyle name="Comma 13 61" xfId="15787" xr:uid="{00000000-0005-0000-0000-0000010B0000}"/>
    <cellStyle name="Comma 13 62" xfId="15788" xr:uid="{00000000-0005-0000-0000-0000020B0000}"/>
    <cellStyle name="Comma 13 63" xfId="15789" xr:uid="{00000000-0005-0000-0000-0000030B0000}"/>
    <cellStyle name="Comma 13 64" xfId="15790" xr:uid="{00000000-0005-0000-0000-0000040B0000}"/>
    <cellStyle name="Comma 13 65" xfId="15791" xr:uid="{00000000-0005-0000-0000-0000050B0000}"/>
    <cellStyle name="Comma 13 66" xfId="15792" xr:uid="{00000000-0005-0000-0000-0000060B0000}"/>
    <cellStyle name="Comma 13 67" xfId="15793" xr:uid="{00000000-0005-0000-0000-0000070B0000}"/>
    <cellStyle name="Comma 13 68" xfId="15794" xr:uid="{00000000-0005-0000-0000-0000080B0000}"/>
    <cellStyle name="Comma 13 69" xfId="15795" xr:uid="{00000000-0005-0000-0000-0000090B0000}"/>
    <cellStyle name="Comma 13 7" xfId="15796" xr:uid="{00000000-0005-0000-0000-00000A0B0000}"/>
    <cellStyle name="Comma 13 70" xfId="15797" xr:uid="{00000000-0005-0000-0000-00000B0B0000}"/>
    <cellStyle name="Comma 13 71" xfId="15798" xr:uid="{00000000-0005-0000-0000-00000C0B0000}"/>
    <cellStyle name="Comma 13 72" xfId="15799" xr:uid="{00000000-0005-0000-0000-00000D0B0000}"/>
    <cellStyle name="Comma 13 73" xfId="15800" xr:uid="{00000000-0005-0000-0000-00000E0B0000}"/>
    <cellStyle name="Comma 13 74" xfId="15801" xr:uid="{00000000-0005-0000-0000-00000F0B0000}"/>
    <cellStyle name="Comma 13 75" xfId="15802" xr:uid="{00000000-0005-0000-0000-0000100B0000}"/>
    <cellStyle name="Comma 13 76" xfId="15803" xr:uid="{00000000-0005-0000-0000-0000110B0000}"/>
    <cellStyle name="Comma 13 77" xfId="15804" xr:uid="{00000000-0005-0000-0000-0000120B0000}"/>
    <cellStyle name="Comma 13 78" xfId="15805" xr:uid="{00000000-0005-0000-0000-0000130B0000}"/>
    <cellStyle name="Comma 13 79" xfId="15806" xr:uid="{00000000-0005-0000-0000-0000140B0000}"/>
    <cellStyle name="Comma 13 8" xfId="15807" xr:uid="{00000000-0005-0000-0000-0000150B0000}"/>
    <cellStyle name="Comma 13 80" xfId="15808" xr:uid="{00000000-0005-0000-0000-0000160B0000}"/>
    <cellStyle name="Comma 13 81" xfId="15809" xr:uid="{00000000-0005-0000-0000-0000170B0000}"/>
    <cellStyle name="Comma 13 82" xfId="15810" xr:uid="{00000000-0005-0000-0000-0000180B0000}"/>
    <cellStyle name="Comma 13 83" xfId="15811" xr:uid="{00000000-0005-0000-0000-0000190B0000}"/>
    <cellStyle name="Comma 13 84" xfId="15812" xr:uid="{00000000-0005-0000-0000-00001A0B0000}"/>
    <cellStyle name="Comma 13 85" xfId="15813" xr:uid="{00000000-0005-0000-0000-00001B0B0000}"/>
    <cellStyle name="Comma 13 9" xfId="15814" xr:uid="{00000000-0005-0000-0000-00001C0B0000}"/>
    <cellStyle name="Comma 14" xfId="1534" xr:uid="{00000000-0005-0000-0000-00001D0B0000}"/>
    <cellStyle name="Comma 14 2" xfId="1535" xr:uid="{00000000-0005-0000-0000-00001E0B0000}"/>
    <cellStyle name="Comma 15" xfId="1536" xr:uid="{00000000-0005-0000-0000-00001F0B0000}"/>
    <cellStyle name="Comma 15 2" xfId="1537" xr:uid="{00000000-0005-0000-0000-0000200B0000}"/>
    <cellStyle name="Comma 15 2 2" xfId="1538" xr:uid="{00000000-0005-0000-0000-0000210B0000}"/>
    <cellStyle name="Comma 15 2 2 2" xfId="1539" xr:uid="{00000000-0005-0000-0000-0000220B0000}"/>
    <cellStyle name="Comma 15 2 2 2 2" xfId="1540" xr:uid="{00000000-0005-0000-0000-0000230B0000}"/>
    <cellStyle name="Comma 15 2 2 3" xfId="1541" xr:uid="{00000000-0005-0000-0000-0000240B0000}"/>
    <cellStyle name="Comma 15 2 2 3 2" xfId="15815" xr:uid="{00000000-0005-0000-0000-0000250B0000}"/>
    <cellStyle name="Comma 15 2 3" xfId="1542" xr:uid="{00000000-0005-0000-0000-0000260B0000}"/>
    <cellStyle name="Comma 15 2 3 2" xfId="1543" xr:uid="{00000000-0005-0000-0000-0000270B0000}"/>
    <cellStyle name="Comma 15 2 3 3" xfId="15816" xr:uid="{00000000-0005-0000-0000-0000280B0000}"/>
    <cellStyle name="Comma 15 2 4" xfId="1544" xr:uid="{00000000-0005-0000-0000-0000290B0000}"/>
    <cellStyle name="Comma 15 2 4 2" xfId="1545" xr:uid="{00000000-0005-0000-0000-00002A0B0000}"/>
    <cellStyle name="Comma 15 3" xfId="1546" xr:uid="{00000000-0005-0000-0000-00002B0B0000}"/>
    <cellStyle name="Comma 15 3 2" xfId="1547" xr:uid="{00000000-0005-0000-0000-00002C0B0000}"/>
    <cellStyle name="Comma 15 4" xfId="1548" xr:uid="{00000000-0005-0000-0000-00002D0B0000}"/>
    <cellStyle name="Comma 15 4 2" xfId="1549" xr:uid="{00000000-0005-0000-0000-00002E0B0000}"/>
    <cellStyle name="Comma 15 5" xfId="15817" xr:uid="{00000000-0005-0000-0000-00002F0B0000}"/>
    <cellStyle name="Comma 15 6" xfId="15818" xr:uid="{00000000-0005-0000-0000-0000300B0000}"/>
    <cellStyle name="Comma 15 6 2" xfId="15819" xr:uid="{00000000-0005-0000-0000-0000310B0000}"/>
    <cellStyle name="Comma 15 7" xfId="15820" xr:uid="{00000000-0005-0000-0000-0000320B0000}"/>
    <cellStyle name="Comma 15 7 2" xfId="15821" xr:uid="{00000000-0005-0000-0000-0000330B0000}"/>
    <cellStyle name="Comma 15 8" xfId="15822" xr:uid="{00000000-0005-0000-0000-0000340B0000}"/>
    <cellStyle name="Comma 15 9" xfId="15823" xr:uid="{00000000-0005-0000-0000-0000350B0000}"/>
    <cellStyle name="Comma 15 9 2" xfId="15824" xr:uid="{00000000-0005-0000-0000-0000360B0000}"/>
    <cellStyle name="Comma 16" xfId="1550" xr:uid="{00000000-0005-0000-0000-0000370B0000}"/>
    <cellStyle name="Comma 16 2" xfId="1551" xr:uid="{00000000-0005-0000-0000-0000380B0000}"/>
    <cellStyle name="Comma 16 2 2" xfId="1552" xr:uid="{00000000-0005-0000-0000-0000390B0000}"/>
    <cellStyle name="Comma 16 2 2 2" xfId="1553" xr:uid="{00000000-0005-0000-0000-00003A0B0000}"/>
    <cellStyle name="Comma 16 2 3" xfId="1554" xr:uid="{00000000-0005-0000-0000-00003B0B0000}"/>
    <cellStyle name="Comma 16 2 4" xfId="1555" xr:uid="{00000000-0005-0000-0000-00003C0B0000}"/>
    <cellStyle name="Comma 16 2 4 2" xfId="15825" xr:uid="{00000000-0005-0000-0000-00003D0B0000}"/>
    <cellStyle name="Comma 16 3" xfId="1556" xr:uid="{00000000-0005-0000-0000-00003E0B0000}"/>
    <cellStyle name="Comma 16 3 2" xfId="1557" xr:uid="{00000000-0005-0000-0000-00003F0B0000}"/>
    <cellStyle name="Comma 16 3 3" xfId="1558" xr:uid="{00000000-0005-0000-0000-0000400B0000}"/>
    <cellStyle name="Comma 16 4" xfId="1559" xr:uid="{00000000-0005-0000-0000-0000410B0000}"/>
    <cellStyle name="Comma 16 4 2" xfId="1560" xr:uid="{00000000-0005-0000-0000-0000420B0000}"/>
    <cellStyle name="Comma 16 5" xfId="1561" xr:uid="{00000000-0005-0000-0000-0000430B0000}"/>
    <cellStyle name="Comma 17" xfId="1562" xr:uid="{00000000-0005-0000-0000-0000440B0000}"/>
    <cellStyle name="Comma 17 2" xfId="1563" xr:uid="{00000000-0005-0000-0000-0000450B0000}"/>
    <cellStyle name="Comma 17 2 2" xfId="1564" xr:uid="{00000000-0005-0000-0000-0000460B0000}"/>
    <cellStyle name="Comma 17 2 2 2" xfId="1565" xr:uid="{00000000-0005-0000-0000-0000470B0000}"/>
    <cellStyle name="Comma 17 2 2 2 2" xfId="23930" xr:uid="{7AFF2D7C-A0BC-4505-AC47-70CCC4B828F0}"/>
    <cellStyle name="Comma 17 2 2 3" xfId="23929" xr:uid="{1C4BEF0E-4C42-43A4-A2AC-C01157D88798}"/>
    <cellStyle name="Comma 17 2 3" xfId="1566" xr:uid="{00000000-0005-0000-0000-0000480B0000}"/>
    <cellStyle name="Comma 17 2 3 2" xfId="23931" xr:uid="{29923660-3652-4652-8B12-42CC574A932D}"/>
    <cellStyle name="Comma 17 2 4" xfId="1567" xr:uid="{00000000-0005-0000-0000-0000490B0000}"/>
    <cellStyle name="Comma 17 2 5" xfId="23928" xr:uid="{1A523AF9-4485-45A7-B08E-41E32978747C}"/>
    <cellStyle name="Comma 17 3" xfId="1568" xr:uid="{00000000-0005-0000-0000-00004A0B0000}"/>
    <cellStyle name="Comma 17 4" xfId="1569" xr:uid="{00000000-0005-0000-0000-00004B0B0000}"/>
    <cellStyle name="Comma 17 4 2" xfId="1570" xr:uid="{00000000-0005-0000-0000-00004C0B0000}"/>
    <cellStyle name="Comma 17 4 2 2" xfId="23933" xr:uid="{C187C66A-0FE6-4836-95F5-37EC11532B6F}"/>
    <cellStyle name="Comma 17 4 3" xfId="23932" xr:uid="{62457D26-52D5-4B71-A74E-7901D8D83A67}"/>
    <cellStyle name="Comma 17 5" xfId="1571" xr:uid="{00000000-0005-0000-0000-00004D0B0000}"/>
    <cellStyle name="Comma 17 5 2" xfId="23934" xr:uid="{B8ACAA57-11F4-4356-B26E-ABDAB1517999}"/>
    <cellStyle name="Comma 17 6" xfId="1572" xr:uid="{00000000-0005-0000-0000-00004E0B0000}"/>
    <cellStyle name="Comma 17 6 2" xfId="13802" xr:uid="{00000000-0005-0000-0000-00004F0B0000}"/>
    <cellStyle name="Comma 17 6 2 2" xfId="33758" xr:uid="{266673CB-0B1C-48BB-8293-443DAA30E72C}"/>
    <cellStyle name="Comma 17 6 3" xfId="23935" xr:uid="{D761FAD5-61B6-404F-9E99-AFC14F63A98F}"/>
    <cellStyle name="Comma 17 7" xfId="23927" xr:uid="{956ECE34-1EB8-4186-9CB7-7CF1DEB4A3BF}"/>
    <cellStyle name="Comma 178 3" xfId="1573" xr:uid="{00000000-0005-0000-0000-0000500B0000}"/>
    <cellStyle name="Comma 18" xfId="1574" xr:uid="{00000000-0005-0000-0000-0000510B0000}"/>
    <cellStyle name="Comma 18 2" xfId="1575" xr:uid="{00000000-0005-0000-0000-0000520B0000}"/>
    <cellStyle name="Comma 18 3" xfId="1576" xr:uid="{00000000-0005-0000-0000-0000530B0000}"/>
    <cellStyle name="Comma 19" xfId="1577" xr:uid="{00000000-0005-0000-0000-0000540B0000}"/>
    <cellStyle name="Comma 19 2" xfId="1578" xr:uid="{00000000-0005-0000-0000-0000550B0000}"/>
    <cellStyle name="Comma 19 3" xfId="1579" xr:uid="{00000000-0005-0000-0000-0000560B0000}"/>
    <cellStyle name="Comma 2" xfId="33" xr:uid="{00000000-0005-0000-0000-0000570B0000}"/>
    <cellStyle name="Comma 2 10" xfId="1580" xr:uid="{00000000-0005-0000-0000-0000580B0000}"/>
    <cellStyle name="Comma 2 10 2" xfId="1581" xr:uid="{00000000-0005-0000-0000-0000590B0000}"/>
    <cellStyle name="Comma 2 10 2 2" xfId="1582" xr:uid="{00000000-0005-0000-0000-00005A0B0000}"/>
    <cellStyle name="Comma 2 10 3" xfId="1583" xr:uid="{00000000-0005-0000-0000-00005B0B0000}"/>
    <cellStyle name="Comma 2 10 3 2" xfId="1584" xr:uid="{00000000-0005-0000-0000-00005C0B0000}"/>
    <cellStyle name="Comma 2 10 3 3" xfId="15826" xr:uid="{00000000-0005-0000-0000-00005D0B0000}"/>
    <cellStyle name="Comma 2 10 4" xfId="1585" xr:uid="{00000000-0005-0000-0000-00005E0B0000}"/>
    <cellStyle name="Comma 2 10 4 2" xfId="1586" xr:uid="{00000000-0005-0000-0000-00005F0B0000}"/>
    <cellStyle name="Comma 2 10 5" xfId="1587" xr:uid="{00000000-0005-0000-0000-0000600B0000}"/>
    <cellStyle name="Comma 2 11" xfId="1588" xr:uid="{00000000-0005-0000-0000-0000610B0000}"/>
    <cellStyle name="Comma 2 11 2" xfId="1589" xr:uid="{00000000-0005-0000-0000-0000620B0000}"/>
    <cellStyle name="Comma 2 11 3" xfId="15827" xr:uid="{00000000-0005-0000-0000-0000630B0000}"/>
    <cellStyle name="Comma 2 12" xfId="1590" xr:uid="{00000000-0005-0000-0000-0000640B0000}"/>
    <cellStyle name="Comma 2 12 2" xfId="1591" xr:uid="{00000000-0005-0000-0000-0000650B0000}"/>
    <cellStyle name="Comma 2 12 3" xfId="15828" xr:uid="{00000000-0005-0000-0000-0000660B0000}"/>
    <cellStyle name="Comma 2 13" xfId="1592" xr:uid="{00000000-0005-0000-0000-0000670B0000}"/>
    <cellStyle name="Comma 2 13 2" xfId="1593" xr:uid="{00000000-0005-0000-0000-0000680B0000}"/>
    <cellStyle name="Comma 2 13 2 2" xfId="1594" xr:uid="{00000000-0005-0000-0000-0000690B0000}"/>
    <cellStyle name="Comma 2 13 3" xfId="1595" xr:uid="{00000000-0005-0000-0000-00006A0B0000}"/>
    <cellStyle name="Comma 2 14" xfId="1596" xr:uid="{00000000-0005-0000-0000-00006B0B0000}"/>
    <cellStyle name="Comma 2 14 2" xfId="1597" xr:uid="{00000000-0005-0000-0000-00006C0B0000}"/>
    <cellStyle name="Comma 2 15" xfId="1598" xr:uid="{00000000-0005-0000-0000-00006D0B0000}"/>
    <cellStyle name="Comma 2 15 2" xfId="1599" xr:uid="{00000000-0005-0000-0000-00006E0B0000}"/>
    <cellStyle name="Comma 2 15 2 2" xfId="1600" xr:uid="{00000000-0005-0000-0000-00006F0B0000}"/>
    <cellStyle name="Comma 2 15 3" xfId="1601" xr:uid="{00000000-0005-0000-0000-0000700B0000}"/>
    <cellStyle name="Comma 2 15 4" xfId="1602" xr:uid="{00000000-0005-0000-0000-0000710B0000}"/>
    <cellStyle name="Comma 2 15 5" xfId="15829" xr:uid="{00000000-0005-0000-0000-0000720B0000}"/>
    <cellStyle name="Comma 2 16" xfId="1603" xr:uid="{00000000-0005-0000-0000-0000730B0000}"/>
    <cellStyle name="Comma 2 16 2" xfId="1604" xr:uid="{00000000-0005-0000-0000-0000740B0000}"/>
    <cellStyle name="Comma 2 16 3" xfId="15830" xr:uid="{00000000-0005-0000-0000-0000750B0000}"/>
    <cellStyle name="Comma 2 17" xfId="1605" xr:uid="{00000000-0005-0000-0000-0000760B0000}"/>
    <cellStyle name="Comma 2 18" xfId="13803" xr:uid="{00000000-0005-0000-0000-0000770B0000}"/>
    <cellStyle name="Comma 2 19" xfId="13736" xr:uid="{00000000-0005-0000-0000-0000780B0000}"/>
    <cellStyle name="Comma 2 19 2" xfId="33726" xr:uid="{A0C16038-C622-4535-80B4-C36D312BE8FE}"/>
    <cellStyle name="Comma 2 2" xfId="75" xr:uid="{00000000-0005-0000-0000-0000790B0000}"/>
    <cellStyle name="Comma 2 2 2" xfId="180" xr:uid="{00000000-0005-0000-0000-00007A0B0000}"/>
    <cellStyle name="Comma 2 2 2 2" xfId="1607" xr:uid="{00000000-0005-0000-0000-00007B0B0000}"/>
    <cellStyle name="Comma 2 2 2 2 2" xfId="15831" xr:uid="{00000000-0005-0000-0000-00007C0B0000}"/>
    <cellStyle name="Comma 2 2 2 3" xfId="1608" xr:uid="{00000000-0005-0000-0000-00007D0B0000}"/>
    <cellStyle name="Comma 2 2 2 4" xfId="1609" xr:uid="{00000000-0005-0000-0000-00007E0B0000}"/>
    <cellStyle name="Comma 2 2 2 5" xfId="23362" xr:uid="{00000000-0005-0000-0000-00007F0B0000}"/>
    <cellStyle name="Comma 2 2 2 6" xfId="1606" xr:uid="{00000000-0005-0000-0000-0000800B0000}"/>
    <cellStyle name="Comma 2 2 3" xfId="1610" xr:uid="{00000000-0005-0000-0000-0000810B0000}"/>
    <cellStyle name="Comma 2 2 3 2" xfId="1611" xr:uid="{00000000-0005-0000-0000-0000820B0000}"/>
    <cellStyle name="Comma 2 2 3 2 2" xfId="1612" xr:uid="{00000000-0005-0000-0000-0000830B0000}"/>
    <cellStyle name="Comma 2 2 3 3" xfId="1613" xr:uid="{00000000-0005-0000-0000-0000840B0000}"/>
    <cellStyle name="Comma 2 2 3 4" xfId="1614" xr:uid="{00000000-0005-0000-0000-0000850B0000}"/>
    <cellStyle name="Comma 2 2 4" xfId="1615" xr:uid="{00000000-0005-0000-0000-0000860B0000}"/>
    <cellStyle name="Comma 2 2 4 2" xfId="1616" xr:uid="{00000000-0005-0000-0000-0000870B0000}"/>
    <cellStyle name="Comma 2 2 4 3" xfId="1617" xr:uid="{00000000-0005-0000-0000-0000880B0000}"/>
    <cellStyle name="Comma 2 2 5" xfId="1618" xr:uid="{00000000-0005-0000-0000-0000890B0000}"/>
    <cellStyle name="Comma 2 2 5 2" xfId="1619" xr:uid="{00000000-0005-0000-0000-00008A0B0000}"/>
    <cellStyle name="Comma 2 2 59" xfId="1620" xr:uid="{00000000-0005-0000-0000-00008B0B0000}"/>
    <cellStyle name="Comma 2 2 59 2" xfId="1621" xr:uid="{00000000-0005-0000-0000-00008C0B0000}"/>
    <cellStyle name="Comma 2 3" xfId="1622" xr:uid="{00000000-0005-0000-0000-00008D0B0000}"/>
    <cellStyle name="Comma 2 3 2" xfId="1623" xr:uid="{00000000-0005-0000-0000-00008E0B0000}"/>
    <cellStyle name="Comma 2 3 2 2" xfId="1624" xr:uid="{00000000-0005-0000-0000-00008F0B0000}"/>
    <cellStyle name="Comma 2 3 3" xfId="1625" xr:uid="{00000000-0005-0000-0000-0000900B0000}"/>
    <cellStyle name="Comma 2 3 3 2" xfId="1626" xr:uid="{00000000-0005-0000-0000-0000910B0000}"/>
    <cellStyle name="Comma 2 3 3 3" xfId="1627" xr:uid="{00000000-0005-0000-0000-0000920B0000}"/>
    <cellStyle name="Comma 2 3 4" xfId="1628" xr:uid="{00000000-0005-0000-0000-0000930B0000}"/>
    <cellStyle name="Comma 2 3 4 2" xfId="1629" xr:uid="{00000000-0005-0000-0000-0000940B0000}"/>
    <cellStyle name="Comma 2 3 5" xfId="1630" xr:uid="{00000000-0005-0000-0000-0000950B0000}"/>
    <cellStyle name="Comma 2 4" xfId="1631" xr:uid="{00000000-0005-0000-0000-0000960B0000}"/>
    <cellStyle name="Comma 2 4 2" xfId="1632" xr:uid="{00000000-0005-0000-0000-0000970B0000}"/>
    <cellStyle name="Comma 2 4 2 2" xfId="1633" xr:uid="{00000000-0005-0000-0000-0000980B0000}"/>
    <cellStyle name="Comma 2 4 3" xfId="1634" xr:uid="{00000000-0005-0000-0000-0000990B0000}"/>
    <cellStyle name="Comma 2 4 3 2" xfId="1635" xr:uid="{00000000-0005-0000-0000-00009A0B0000}"/>
    <cellStyle name="Comma 2 4 3 3" xfId="15832" xr:uid="{00000000-0005-0000-0000-00009B0B0000}"/>
    <cellStyle name="Comma 2 4 4" xfId="1636" xr:uid="{00000000-0005-0000-0000-00009C0B0000}"/>
    <cellStyle name="Comma 2 4 4 2" xfId="1637" xr:uid="{00000000-0005-0000-0000-00009D0B0000}"/>
    <cellStyle name="Comma 2 4 5" xfId="1638" xr:uid="{00000000-0005-0000-0000-00009E0B0000}"/>
    <cellStyle name="Comma 2 5" xfId="1639" xr:uid="{00000000-0005-0000-0000-00009F0B0000}"/>
    <cellStyle name="Comma 2 5 2" xfId="1640" xr:uid="{00000000-0005-0000-0000-0000A00B0000}"/>
    <cellStyle name="Comma 2 5 2 2" xfId="1641" xr:uid="{00000000-0005-0000-0000-0000A10B0000}"/>
    <cellStyle name="Comma 2 5 3" xfId="1642" xr:uid="{00000000-0005-0000-0000-0000A20B0000}"/>
    <cellStyle name="Comma 2 5 3 2" xfId="15833" xr:uid="{00000000-0005-0000-0000-0000A30B0000}"/>
    <cellStyle name="Comma 2 6" xfId="1643" xr:uid="{00000000-0005-0000-0000-0000A40B0000}"/>
    <cellStyle name="Comma 2 6 2" xfId="1644" xr:uid="{00000000-0005-0000-0000-0000A50B0000}"/>
    <cellStyle name="Comma 2 6 2 2" xfId="1645" xr:uid="{00000000-0005-0000-0000-0000A60B0000}"/>
    <cellStyle name="Comma 2 6 3" xfId="1646" xr:uid="{00000000-0005-0000-0000-0000A70B0000}"/>
    <cellStyle name="Comma 2 6 3 2" xfId="15834" xr:uid="{00000000-0005-0000-0000-0000A80B0000}"/>
    <cellStyle name="Comma 2 7" xfId="1647" xr:uid="{00000000-0005-0000-0000-0000A90B0000}"/>
    <cellStyle name="Comma 2 7 2" xfId="1648" xr:uid="{00000000-0005-0000-0000-0000AA0B0000}"/>
    <cellStyle name="Comma 2 7 2 2" xfId="1649" xr:uid="{00000000-0005-0000-0000-0000AB0B0000}"/>
    <cellStyle name="Comma 2 7 3" xfId="1650" xr:uid="{00000000-0005-0000-0000-0000AC0B0000}"/>
    <cellStyle name="Comma 2 7 3 2" xfId="15835" xr:uid="{00000000-0005-0000-0000-0000AD0B0000}"/>
    <cellStyle name="Comma 2 70" xfId="1651" xr:uid="{00000000-0005-0000-0000-0000AE0B0000}"/>
    <cellStyle name="Comma 2 70 2" xfId="1652" xr:uid="{00000000-0005-0000-0000-0000AF0B0000}"/>
    <cellStyle name="Comma 2 71" xfId="1653" xr:uid="{00000000-0005-0000-0000-0000B00B0000}"/>
    <cellStyle name="Comma 2 71 2" xfId="1654" xr:uid="{00000000-0005-0000-0000-0000B10B0000}"/>
    <cellStyle name="Comma 2 8" xfId="1655" xr:uid="{00000000-0005-0000-0000-0000B20B0000}"/>
    <cellStyle name="Comma 2 8 2" xfId="1656" xr:uid="{00000000-0005-0000-0000-0000B30B0000}"/>
    <cellStyle name="Comma 2 8 3" xfId="15836" xr:uid="{00000000-0005-0000-0000-0000B40B0000}"/>
    <cellStyle name="Comma 2 9" xfId="1657" xr:uid="{00000000-0005-0000-0000-0000B50B0000}"/>
    <cellStyle name="Comma 2 9 2" xfId="1658" xr:uid="{00000000-0005-0000-0000-0000B60B0000}"/>
    <cellStyle name="Comma 2 9 3" xfId="15837" xr:uid="{00000000-0005-0000-0000-0000B70B0000}"/>
    <cellStyle name="Comma 20" xfId="1659" xr:uid="{00000000-0005-0000-0000-0000B80B0000}"/>
    <cellStyle name="Comma 20 2" xfId="15838" xr:uid="{00000000-0005-0000-0000-0000B90B0000}"/>
    <cellStyle name="Comma 21" xfId="1660" xr:uid="{00000000-0005-0000-0000-0000BA0B0000}"/>
    <cellStyle name="Comma 21 2" xfId="1661" xr:uid="{00000000-0005-0000-0000-0000BB0B0000}"/>
    <cellStyle name="Comma 21 2 2" xfId="15840" xr:uid="{00000000-0005-0000-0000-0000BC0B0000}"/>
    <cellStyle name="Comma 21 2 3" xfId="23936" xr:uid="{0CF5742E-D4FB-4B5A-93F1-CB27E341C6FC}"/>
    <cellStyle name="Comma 21 3" xfId="15839" xr:uid="{00000000-0005-0000-0000-0000BD0B0000}"/>
    <cellStyle name="Comma 22" xfId="1662" xr:uid="{00000000-0005-0000-0000-0000BE0B0000}"/>
    <cellStyle name="Comma 22 2" xfId="1663" xr:uid="{00000000-0005-0000-0000-0000BF0B0000}"/>
    <cellStyle name="Comma 22 2 2" xfId="15842" xr:uid="{00000000-0005-0000-0000-0000C00B0000}"/>
    <cellStyle name="Comma 22 2 3" xfId="23937" xr:uid="{18DFB164-7E96-4C08-BB3A-64404506C7A2}"/>
    <cellStyle name="Comma 22 3" xfId="15841" xr:uid="{00000000-0005-0000-0000-0000C10B0000}"/>
    <cellStyle name="Comma 23" xfId="1664" xr:uid="{00000000-0005-0000-0000-0000C20B0000}"/>
    <cellStyle name="Comma 23 2" xfId="15844" xr:uid="{00000000-0005-0000-0000-0000C30B0000}"/>
    <cellStyle name="Comma 23 3" xfId="15843" xr:uid="{00000000-0005-0000-0000-0000C40B0000}"/>
    <cellStyle name="Comma 24" xfId="882" xr:uid="{00000000-0005-0000-0000-0000C50B0000}"/>
    <cellStyle name="Comma 24 2" xfId="15845" xr:uid="{00000000-0005-0000-0000-0000C60B0000}"/>
    <cellStyle name="Comma 25" xfId="15846" xr:uid="{00000000-0005-0000-0000-0000C70B0000}"/>
    <cellStyle name="Comma 25 2" xfId="15847" xr:uid="{00000000-0005-0000-0000-0000C80B0000}"/>
    <cellStyle name="Comma 26" xfId="15848" xr:uid="{00000000-0005-0000-0000-0000C90B0000}"/>
    <cellStyle name="Comma 26 2" xfId="15849" xr:uid="{00000000-0005-0000-0000-0000CA0B0000}"/>
    <cellStyle name="Comma 27" xfId="15850" xr:uid="{00000000-0005-0000-0000-0000CB0B0000}"/>
    <cellStyle name="Comma 27 2" xfId="15851" xr:uid="{00000000-0005-0000-0000-0000CC0B0000}"/>
    <cellStyle name="Comma 28" xfId="15852" xr:uid="{00000000-0005-0000-0000-0000CD0B0000}"/>
    <cellStyle name="Comma 28 2" xfId="15853" xr:uid="{00000000-0005-0000-0000-0000CE0B0000}"/>
    <cellStyle name="Comma 29" xfId="15854" xr:uid="{00000000-0005-0000-0000-0000CF0B0000}"/>
    <cellStyle name="Comma 29 2" xfId="15855" xr:uid="{00000000-0005-0000-0000-0000D00B0000}"/>
    <cellStyle name="Comma 3" xfId="60" xr:uid="{00000000-0005-0000-0000-0000D10B0000}"/>
    <cellStyle name="Comma 3 10" xfId="15856" xr:uid="{00000000-0005-0000-0000-0000D20B0000}"/>
    <cellStyle name="Comma 3 11" xfId="15857" xr:uid="{00000000-0005-0000-0000-0000D30B0000}"/>
    <cellStyle name="Comma 3 12" xfId="15858" xr:uid="{00000000-0005-0000-0000-0000D40B0000}"/>
    <cellStyle name="Comma 3 2" xfId="76" xr:uid="{00000000-0005-0000-0000-0000D50B0000}"/>
    <cellStyle name="Comma 3 2 2" xfId="1665" xr:uid="{00000000-0005-0000-0000-0000D60B0000}"/>
    <cellStyle name="Comma 3 3" xfId="181" xr:uid="{00000000-0005-0000-0000-0000D70B0000}"/>
    <cellStyle name="Comma 3 3 2" xfId="431" xr:uid="{00000000-0005-0000-0000-0000D80B0000}"/>
    <cellStyle name="Comma 3 3 3" xfId="23361" xr:uid="{00000000-0005-0000-0000-0000D90B0000}"/>
    <cellStyle name="Comma 3 4" xfId="15859" xr:uid="{00000000-0005-0000-0000-0000DA0B0000}"/>
    <cellStyle name="Comma 3 4 2" xfId="15860" xr:uid="{00000000-0005-0000-0000-0000DB0B0000}"/>
    <cellStyle name="Comma 3 5" xfId="15861" xr:uid="{00000000-0005-0000-0000-0000DC0B0000}"/>
    <cellStyle name="Comma 3 6" xfId="15862" xr:uid="{00000000-0005-0000-0000-0000DD0B0000}"/>
    <cellStyle name="Comma 3 7" xfId="15863" xr:uid="{00000000-0005-0000-0000-0000DE0B0000}"/>
    <cellStyle name="Comma 3 8" xfId="15864" xr:uid="{00000000-0005-0000-0000-0000DF0B0000}"/>
    <cellStyle name="Comma 3 9" xfId="15865" xr:uid="{00000000-0005-0000-0000-0000E00B0000}"/>
    <cellStyle name="Comma 30" xfId="15866" xr:uid="{00000000-0005-0000-0000-0000E10B0000}"/>
    <cellStyle name="Comma 30 2" xfId="15867" xr:uid="{00000000-0005-0000-0000-0000E20B0000}"/>
    <cellStyle name="Comma 31" xfId="1666" xr:uid="{00000000-0005-0000-0000-0000E30B0000}"/>
    <cellStyle name="Comma 31 2" xfId="15868" xr:uid="{00000000-0005-0000-0000-0000E40B0000}"/>
    <cellStyle name="Comma 32" xfId="15869" xr:uid="{00000000-0005-0000-0000-0000E50B0000}"/>
    <cellStyle name="Comma 32 2" xfId="15870" xr:uid="{00000000-0005-0000-0000-0000E60B0000}"/>
    <cellStyle name="Comma 33" xfId="15871" xr:uid="{00000000-0005-0000-0000-0000E70B0000}"/>
    <cellStyle name="Comma 33 2" xfId="15872" xr:uid="{00000000-0005-0000-0000-0000E80B0000}"/>
    <cellStyle name="Comma 34" xfId="15873" xr:uid="{00000000-0005-0000-0000-0000E90B0000}"/>
    <cellStyle name="Comma 34 2" xfId="15874" xr:uid="{00000000-0005-0000-0000-0000EA0B0000}"/>
    <cellStyle name="Comma 35" xfId="15875" xr:uid="{00000000-0005-0000-0000-0000EB0B0000}"/>
    <cellStyle name="Comma 35 2" xfId="34067" xr:uid="{85DE5767-F7AD-43C2-AB4A-8138FC85BEA5}"/>
    <cellStyle name="Comma 36" xfId="34" xr:uid="{00000000-0005-0000-0000-0000EC0B0000}"/>
    <cellStyle name="Comma 36 2" xfId="65" xr:uid="{00000000-0005-0000-0000-0000ED0B0000}"/>
    <cellStyle name="Comma 36 2 2" xfId="210" xr:uid="{00000000-0005-0000-0000-0000EE0B0000}"/>
    <cellStyle name="Comma 37" xfId="15876" xr:uid="{00000000-0005-0000-0000-0000EF0B0000}"/>
    <cellStyle name="Comma 37 2" xfId="15877" xr:uid="{00000000-0005-0000-0000-0000F00B0000}"/>
    <cellStyle name="Comma 38" xfId="15878" xr:uid="{00000000-0005-0000-0000-0000F10B0000}"/>
    <cellStyle name="Comma 38 2" xfId="15879" xr:uid="{00000000-0005-0000-0000-0000F20B0000}"/>
    <cellStyle name="Comma 38 2 2" xfId="34068" xr:uid="{34EE8FB8-BD5D-46BF-878A-F855E2E6F057}"/>
    <cellStyle name="Comma 38 3" xfId="15880" xr:uid="{00000000-0005-0000-0000-0000F30B0000}"/>
    <cellStyle name="Comma 39" xfId="34486" xr:uid="{D8E15B8E-8E80-4ED4-8039-9F788DA2082C}"/>
    <cellStyle name="Comma 4" xfId="77" xr:uid="{00000000-0005-0000-0000-0000F40B0000}"/>
    <cellStyle name="Comma 4 2" xfId="182" xr:uid="{00000000-0005-0000-0000-0000F50B0000}"/>
    <cellStyle name="Comma 4 2 13" xfId="23421" xr:uid="{E4E5B19B-31C5-4054-95E4-24F0449A6D0A}"/>
    <cellStyle name="Comma 4 2 2" xfId="432" xr:uid="{00000000-0005-0000-0000-0000F60B0000}"/>
    <cellStyle name="Comma 4 2 2 2" xfId="1669" xr:uid="{00000000-0005-0000-0000-0000F70B0000}"/>
    <cellStyle name="Comma 4 2 2 2 2" xfId="23938" xr:uid="{64051CD0-26E8-4E5F-9D36-6268277D7465}"/>
    <cellStyle name="Comma 4 2 2 3" xfId="23281" xr:uid="{00000000-0005-0000-0000-0000F80B0000}"/>
    <cellStyle name="Comma 4 2 2 4" xfId="1668" xr:uid="{00000000-0005-0000-0000-0000F90B0000}"/>
    <cellStyle name="Comma 4 2 3" xfId="1670" xr:uid="{00000000-0005-0000-0000-0000FA0B0000}"/>
    <cellStyle name="Comma 4 2 4" xfId="1671" xr:uid="{00000000-0005-0000-0000-0000FB0B0000}"/>
    <cellStyle name="Comma 4 2 5" xfId="23360" xr:uid="{00000000-0005-0000-0000-0000FC0B0000}"/>
    <cellStyle name="Comma 4 2 8" xfId="23420" xr:uid="{CF8C71E2-9B3A-4C66-8B1E-6CCA3996DC9F}"/>
    <cellStyle name="Comma 4 3" xfId="1672" xr:uid="{00000000-0005-0000-0000-0000FD0B0000}"/>
    <cellStyle name="Comma 4 3 2" xfId="15881" xr:uid="{00000000-0005-0000-0000-0000FE0B0000}"/>
    <cellStyle name="Comma 4 4" xfId="1673" xr:uid="{00000000-0005-0000-0000-0000FF0B0000}"/>
    <cellStyle name="Comma 4 5" xfId="1674" xr:uid="{00000000-0005-0000-0000-0000000C0000}"/>
    <cellStyle name="Comma 4 5 2" xfId="15882" xr:uid="{00000000-0005-0000-0000-0000010C0000}"/>
    <cellStyle name="Comma 4 5 3" xfId="23939" xr:uid="{80A4C13C-A43F-4AEE-B4E2-47E3D8BE6E28}"/>
    <cellStyle name="Comma 4 6" xfId="1667" xr:uid="{00000000-0005-0000-0000-0000020C0000}"/>
    <cellStyle name="Comma 5" xfId="102" xr:uid="{00000000-0005-0000-0000-0000030C0000}"/>
    <cellStyle name="Comma 5 2" xfId="183" xr:uid="{00000000-0005-0000-0000-0000040C0000}"/>
    <cellStyle name="Comma 5 3" xfId="211" xr:uid="{00000000-0005-0000-0000-0000050C0000}"/>
    <cellStyle name="Comma 5 3 2" xfId="23355" xr:uid="{00000000-0005-0000-0000-0000060C0000}"/>
    <cellStyle name="Comma 5 3 3" xfId="1676" xr:uid="{00000000-0005-0000-0000-0000070C0000}"/>
    <cellStyle name="Comma 5 4" xfId="1677" xr:uid="{00000000-0005-0000-0000-0000080C0000}"/>
    <cellStyle name="Comma 5 5" xfId="1678" xr:uid="{00000000-0005-0000-0000-0000090C0000}"/>
    <cellStyle name="Comma 5 6" xfId="13804" xr:uid="{00000000-0005-0000-0000-00000A0C0000}"/>
    <cellStyle name="Comma 5 6 2" xfId="33759" xr:uid="{50D7C683-1872-4125-AEA9-272E706FD5AD}"/>
    <cellStyle name="Comma 5 7" xfId="23371" xr:uid="{00000000-0005-0000-0000-00000B0C0000}"/>
    <cellStyle name="Comma 5 8" xfId="1675" xr:uid="{00000000-0005-0000-0000-00000C0C0000}"/>
    <cellStyle name="Comma 5 8 2" xfId="23940" xr:uid="{0120B4BA-675E-4B84-ABD9-578521B07363}"/>
    <cellStyle name="Comma 6" xfId="179" xr:uid="{00000000-0005-0000-0000-00000D0C0000}"/>
    <cellStyle name="Comma 6 2" xfId="433" xr:uid="{00000000-0005-0000-0000-00000E0C0000}"/>
    <cellStyle name="Comma 6 2 2" xfId="629" xr:uid="{00000000-0005-0000-0000-00000F0C0000}"/>
    <cellStyle name="Comma 6 3" xfId="15883" xr:uid="{00000000-0005-0000-0000-0000100C0000}"/>
    <cellStyle name="Comma 6 4" xfId="13884" xr:uid="{00000000-0005-0000-0000-0000110C0000}"/>
    <cellStyle name="Comma 7" xfId="429" xr:uid="{00000000-0005-0000-0000-0000120C0000}"/>
    <cellStyle name="Comma 7 2" xfId="517" xr:uid="{00000000-0005-0000-0000-0000130C0000}"/>
    <cellStyle name="Comma 7 2 2" xfId="1679" xr:uid="{00000000-0005-0000-0000-0000140C0000}"/>
    <cellStyle name="Comma 7 3" xfId="628" xr:uid="{00000000-0005-0000-0000-0000150C0000}"/>
    <cellStyle name="Comma 7 3 2" xfId="15884" xr:uid="{00000000-0005-0000-0000-0000160C0000}"/>
    <cellStyle name="Comma 7 3 2 2" xfId="34069" xr:uid="{B2785D57-3A53-4111-A135-D74D47BC717E}"/>
    <cellStyle name="Comma 7 3 3" xfId="23154" xr:uid="{00000000-0005-0000-0000-0000170C0000}"/>
    <cellStyle name="Comma 7 3 4" xfId="1680" xr:uid="{00000000-0005-0000-0000-0000180C0000}"/>
    <cellStyle name="Comma 7 4" xfId="23282" xr:uid="{00000000-0005-0000-0000-0000190C0000}"/>
    <cellStyle name="Comma 73" xfId="1681" xr:uid="{00000000-0005-0000-0000-00001A0C0000}"/>
    <cellStyle name="Comma 73 2" xfId="23941" xr:uid="{CBEB3FAC-441F-4F7C-967F-04CABA06ABBA}"/>
    <cellStyle name="Comma 8" xfId="1682" xr:uid="{00000000-0005-0000-0000-00001B0C0000}"/>
    <cellStyle name="Comma 8 2" xfId="1683" xr:uid="{00000000-0005-0000-0000-00001C0C0000}"/>
    <cellStyle name="Comma 9" xfId="1684" xr:uid="{00000000-0005-0000-0000-00001D0C0000}"/>
    <cellStyle name="Comma 9 2" xfId="1685" xr:uid="{00000000-0005-0000-0000-00001E0C0000}"/>
    <cellStyle name="Comma[0]" xfId="1686" xr:uid="{00000000-0005-0000-0000-00001F0C0000}"/>
    <cellStyle name="Company" xfId="1687" xr:uid="{00000000-0005-0000-0000-0000200C0000}"/>
    <cellStyle name="Currency 2" xfId="66" xr:uid="{00000000-0005-0000-0000-0000210C0000}"/>
    <cellStyle name="Currency 2 2" xfId="184" xr:uid="{00000000-0005-0000-0000-0000220C0000}"/>
    <cellStyle name="Currency 2 2 2" xfId="434" xr:uid="{00000000-0005-0000-0000-0000230C0000}"/>
    <cellStyle name="Currency 2 2 2 2" xfId="1688" xr:uid="{00000000-0005-0000-0000-0000240C0000}"/>
    <cellStyle name="Currency 2 2 2 3" xfId="1689" xr:uid="{00000000-0005-0000-0000-0000250C0000}"/>
    <cellStyle name="Currency 2 2 3" xfId="1690" xr:uid="{00000000-0005-0000-0000-0000260C0000}"/>
    <cellStyle name="Currency 2 2 3 2" xfId="15885" xr:uid="{00000000-0005-0000-0000-0000270C0000}"/>
    <cellStyle name="Currency 2 2 4" xfId="23359" xr:uid="{00000000-0005-0000-0000-0000280C0000}"/>
    <cellStyle name="Currency 2 3" xfId="212" xr:uid="{00000000-0005-0000-0000-0000290C0000}"/>
    <cellStyle name="Currency 2 3 2" xfId="1691" xr:uid="{00000000-0005-0000-0000-00002A0C0000}"/>
    <cellStyle name="Currency 2 3 2 2" xfId="1692" xr:uid="{00000000-0005-0000-0000-00002B0C0000}"/>
    <cellStyle name="Currency 2 3 3" xfId="1693" xr:uid="{00000000-0005-0000-0000-00002C0C0000}"/>
    <cellStyle name="Currency 2 4" xfId="1694" xr:uid="{00000000-0005-0000-0000-00002D0C0000}"/>
    <cellStyle name="Currency 2 4 2" xfId="1695" xr:uid="{00000000-0005-0000-0000-00002E0C0000}"/>
    <cellStyle name="Currency 2 4 2 2" xfId="1696" xr:uid="{00000000-0005-0000-0000-00002F0C0000}"/>
    <cellStyle name="Currency 2 4 3" xfId="1697" xr:uid="{00000000-0005-0000-0000-0000300C0000}"/>
    <cellStyle name="Currency 2 5" xfId="1698" xr:uid="{00000000-0005-0000-0000-0000310C0000}"/>
    <cellStyle name="Currency 2 5 2" xfId="1699" xr:uid="{00000000-0005-0000-0000-0000320C0000}"/>
    <cellStyle name="Currency 2 6" xfId="1700" xr:uid="{00000000-0005-0000-0000-0000330C0000}"/>
    <cellStyle name="Currency 2 7" xfId="1701" xr:uid="{00000000-0005-0000-0000-0000340C0000}"/>
    <cellStyle name="Currency 3" xfId="67" xr:uid="{00000000-0005-0000-0000-0000350C0000}"/>
    <cellStyle name="Currency 3 2" xfId="185" xr:uid="{00000000-0005-0000-0000-0000360C0000}"/>
    <cellStyle name="Currency 3 3" xfId="15886" xr:uid="{00000000-0005-0000-0000-0000370C0000}"/>
    <cellStyle name="Currency 4" xfId="435" xr:uid="{00000000-0005-0000-0000-0000380C0000}"/>
    <cellStyle name="Currency 4 2" xfId="630" xr:uid="{00000000-0005-0000-0000-0000390C0000}"/>
    <cellStyle name="Currency 4 3" xfId="1702" xr:uid="{00000000-0005-0000-0000-00003A0C0000}"/>
    <cellStyle name="Currency 4 4" xfId="1703" xr:uid="{00000000-0005-0000-0000-00003B0C0000}"/>
    <cellStyle name="Currency 4 5" xfId="1704" xr:uid="{00000000-0005-0000-0000-00003C0C0000}"/>
    <cellStyle name="Currency 4 6" xfId="1705" xr:uid="{00000000-0005-0000-0000-00003D0C0000}"/>
    <cellStyle name="Currency 5" xfId="1706" xr:uid="{00000000-0005-0000-0000-00003E0C0000}"/>
    <cellStyle name="Currency 6" xfId="15887" xr:uid="{00000000-0005-0000-0000-00003F0C0000}"/>
    <cellStyle name="Currency 6 2" xfId="15888" xr:uid="{00000000-0005-0000-0000-0000400C0000}"/>
    <cellStyle name="Currency 7" xfId="15889" xr:uid="{00000000-0005-0000-0000-0000410C0000}"/>
    <cellStyle name="Currency 7 2" xfId="15890" xr:uid="{00000000-0005-0000-0000-0000420C0000}"/>
    <cellStyle name="Currency 8" xfId="15891" xr:uid="{00000000-0005-0000-0000-0000430C0000}"/>
    <cellStyle name="Currency 8 2" xfId="15892" xr:uid="{00000000-0005-0000-0000-0000440C0000}"/>
    <cellStyle name="Date" xfId="35" xr:uid="{00000000-0005-0000-0000-0000450C0000}"/>
    <cellStyle name="Date 2" xfId="23376" xr:uid="{00000000-0005-0000-0000-0000460C0000}"/>
    <cellStyle name="Date 3" xfId="1707" xr:uid="{00000000-0005-0000-0000-0000470C0000}"/>
    <cellStyle name="Edit" xfId="1708" xr:uid="{00000000-0005-0000-0000-0000480C0000}"/>
    <cellStyle name="Edit 2" xfId="1709" xr:uid="{00000000-0005-0000-0000-0000490C0000}"/>
    <cellStyle name="Euro" xfId="1710" xr:uid="{00000000-0005-0000-0000-00004A0C0000}"/>
    <cellStyle name="Euro 2" xfId="1711" xr:uid="{00000000-0005-0000-0000-00004B0C0000}"/>
    <cellStyle name="Exhibit" xfId="1712" xr:uid="{00000000-0005-0000-0000-00004C0C0000}"/>
    <cellStyle name="Explanatory Text" xfId="36" builtinId="53" customBuiltin="1"/>
    <cellStyle name="Explanatory Text 2" xfId="130" xr:uid="{00000000-0005-0000-0000-00004E0C0000}"/>
    <cellStyle name="Explanatory Text 2 10" xfId="1713" xr:uid="{00000000-0005-0000-0000-00004F0C0000}"/>
    <cellStyle name="Explanatory Text 2 2" xfId="1714" xr:uid="{00000000-0005-0000-0000-0000500C0000}"/>
    <cellStyle name="Explanatory Text 2 3" xfId="1715" xr:uid="{00000000-0005-0000-0000-0000510C0000}"/>
    <cellStyle name="Explanatory Text 2 4" xfId="1716" xr:uid="{00000000-0005-0000-0000-0000520C0000}"/>
    <cellStyle name="Explanatory Text 2 5" xfId="1717" xr:uid="{00000000-0005-0000-0000-0000530C0000}"/>
    <cellStyle name="Explanatory Text 2 6" xfId="1718" xr:uid="{00000000-0005-0000-0000-0000540C0000}"/>
    <cellStyle name="Explanatory Text 2 7" xfId="1719" xr:uid="{00000000-0005-0000-0000-0000550C0000}"/>
    <cellStyle name="Explanatory Text 2 8" xfId="13805" xr:uid="{00000000-0005-0000-0000-0000560C0000}"/>
    <cellStyle name="Explanatory Text 2 9" xfId="13749" xr:uid="{00000000-0005-0000-0000-0000570C0000}"/>
    <cellStyle name="Explanatory Text 3" xfId="251" xr:uid="{00000000-0005-0000-0000-0000580C0000}"/>
    <cellStyle name="Explanatory Text 3 2" xfId="1721" xr:uid="{00000000-0005-0000-0000-0000590C0000}"/>
    <cellStyle name="Explanatory Text 3 3" xfId="15893" xr:uid="{00000000-0005-0000-0000-00005A0C0000}"/>
    <cellStyle name="Explanatory Text 3 4" xfId="1720" xr:uid="{00000000-0005-0000-0000-00005B0C0000}"/>
    <cellStyle name="Explanatory Text 4" xfId="436" xr:uid="{00000000-0005-0000-0000-00005C0C0000}"/>
    <cellStyle name="Explanatory Text 4 2" xfId="1723" xr:uid="{00000000-0005-0000-0000-00005D0C0000}"/>
    <cellStyle name="Explanatory Text 4 3" xfId="15894" xr:uid="{00000000-0005-0000-0000-00005E0C0000}"/>
    <cellStyle name="Explanatory Text 4 4" xfId="1722" xr:uid="{00000000-0005-0000-0000-00005F0C0000}"/>
    <cellStyle name="Explanatory Text 5" xfId="437" xr:uid="{00000000-0005-0000-0000-0000600C0000}"/>
    <cellStyle name="From Input" xfId="1724" xr:uid="{00000000-0005-0000-0000-0000610C0000}"/>
    <cellStyle name="From Input 2" xfId="1725" xr:uid="{00000000-0005-0000-0000-0000620C0000}"/>
    <cellStyle name="Good" xfId="37" builtinId="26" customBuiltin="1"/>
    <cellStyle name="Good 2" xfId="131" xr:uid="{00000000-0005-0000-0000-0000640C0000}"/>
    <cellStyle name="Good 2 10" xfId="13806" xr:uid="{00000000-0005-0000-0000-0000650C0000}"/>
    <cellStyle name="Good 2 11" xfId="13739" xr:uid="{00000000-0005-0000-0000-0000660C0000}"/>
    <cellStyle name="Good 2 12" xfId="1726" xr:uid="{00000000-0005-0000-0000-0000670C0000}"/>
    <cellStyle name="Good 2 2" xfId="1727" xr:uid="{00000000-0005-0000-0000-0000680C0000}"/>
    <cellStyle name="Good 2 2 2" xfId="1728" xr:uid="{00000000-0005-0000-0000-0000690C0000}"/>
    <cellStyle name="Good 2 2 3" xfId="1729" xr:uid="{00000000-0005-0000-0000-00006A0C0000}"/>
    <cellStyle name="Good 2 3" xfId="1730" xr:uid="{00000000-0005-0000-0000-00006B0C0000}"/>
    <cellStyle name="Good 2 3 2" xfId="1731" xr:uid="{00000000-0005-0000-0000-00006C0C0000}"/>
    <cellStyle name="Good 2 4" xfId="1732" xr:uid="{00000000-0005-0000-0000-00006D0C0000}"/>
    <cellStyle name="Good 2 4 2" xfId="1733" xr:uid="{00000000-0005-0000-0000-00006E0C0000}"/>
    <cellStyle name="Good 2 5" xfId="1734" xr:uid="{00000000-0005-0000-0000-00006F0C0000}"/>
    <cellStyle name="Good 2 6" xfId="1735" xr:uid="{00000000-0005-0000-0000-0000700C0000}"/>
    <cellStyle name="Good 2 7" xfId="1736" xr:uid="{00000000-0005-0000-0000-0000710C0000}"/>
    <cellStyle name="Good 2 8" xfId="1737" xr:uid="{00000000-0005-0000-0000-0000720C0000}"/>
    <cellStyle name="Good 2 9" xfId="1738" xr:uid="{00000000-0005-0000-0000-0000730C0000}"/>
    <cellStyle name="Good 3" xfId="246" xr:uid="{00000000-0005-0000-0000-0000740C0000}"/>
    <cellStyle name="Good 3 2" xfId="1740" xr:uid="{00000000-0005-0000-0000-0000750C0000}"/>
    <cellStyle name="Good 3 2 2" xfId="15895" xr:uid="{00000000-0005-0000-0000-0000760C0000}"/>
    <cellStyle name="Good 3 3" xfId="23349" xr:uid="{00000000-0005-0000-0000-0000770C0000}"/>
    <cellStyle name="Good 3 4" xfId="1739" xr:uid="{00000000-0005-0000-0000-0000780C0000}"/>
    <cellStyle name="Good 4" xfId="438" xr:uid="{00000000-0005-0000-0000-0000790C0000}"/>
    <cellStyle name="Good 4 2" xfId="1742" xr:uid="{00000000-0005-0000-0000-00007A0C0000}"/>
    <cellStyle name="Good 4 3" xfId="15896" xr:uid="{00000000-0005-0000-0000-00007B0C0000}"/>
    <cellStyle name="Good 4 4" xfId="23280" xr:uid="{00000000-0005-0000-0000-00007C0C0000}"/>
    <cellStyle name="Good 4 5" xfId="1741" xr:uid="{00000000-0005-0000-0000-00007D0C0000}"/>
    <cellStyle name="Good 5" xfId="439" xr:uid="{00000000-0005-0000-0000-00007E0C0000}"/>
    <cellStyle name="Good 5 2" xfId="15897" xr:uid="{00000000-0005-0000-0000-00007F0C0000}"/>
    <cellStyle name="Good 5 3" xfId="23279" xr:uid="{00000000-0005-0000-0000-0000800C0000}"/>
    <cellStyle name="Good 5 4" xfId="1743" xr:uid="{00000000-0005-0000-0000-0000810C0000}"/>
    <cellStyle name="Group Header" xfId="1744" xr:uid="{00000000-0005-0000-0000-0000820C0000}"/>
    <cellStyle name="Header" xfId="1745" xr:uid="{00000000-0005-0000-0000-0000830C0000}"/>
    <cellStyle name="Header1" xfId="1746" xr:uid="{00000000-0005-0000-0000-0000840C0000}"/>
    <cellStyle name="Header2" xfId="1747" xr:uid="{00000000-0005-0000-0000-0000850C0000}"/>
    <cellStyle name="Heading" xfId="1748" xr:uid="{00000000-0005-0000-0000-0000860C0000}"/>
    <cellStyle name="Heading 1" xfId="38" builtinId="16" customBuiltin="1"/>
    <cellStyle name="Heading 1 2" xfId="132" xr:uid="{00000000-0005-0000-0000-0000880C0000}"/>
    <cellStyle name="Heading 1 2 10" xfId="13807" xr:uid="{00000000-0005-0000-0000-0000890C0000}"/>
    <cellStyle name="Heading 1 2 11" xfId="1749" xr:uid="{00000000-0005-0000-0000-00008A0C0000}"/>
    <cellStyle name="Heading 1 2 2" xfId="1750" xr:uid="{00000000-0005-0000-0000-00008B0C0000}"/>
    <cellStyle name="Heading 1 2 2 2" xfId="1751" xr:uid="{00000000-0005-0000-0000-00008C0C0000}"/>
    <cellStyle name="Heading 1 2 2 3" xfId="1752" xr:uid="{00000000-0005-0000-0000-00008D0C0000}"/>
    <cellStyle name="Heading 1 2 3" xfId="1753" xr:uid="{00000000-0005-0000-0000-00008E0C0000}"/>
    <cellStyle name="Heading 1 2 3 2" xfId="1754" xr:uid="{00000000-0005-0000-0000-00008F0C0000}"/>
    <cellStyle name="Heading 1 2 4" xfId="1755" xr:uid="{00000000-0005-0000-0000-0000900C0000}"/>
    <cellStyle name="Heading 1 2 4 2" xfId="1756" xr:uid="{00000000-0005-0000-0000-0000910C0000}"/>
    <cellStyle name="Heading 1 2 5" xfId="1757" xr:uid="{00000000-0005-0000-0000-0000920C0000}"/>
    <cellStyle name="Heading 1 2 6" xfId="1758" xr:uid="{00000000-0005-0000-0000-0000930C0000}"/>
    <cellStyle name="Heading 1 2 7" xfId="1759" xr:uid="{00000000-0005-0000-0000-0000940C0000}"/>
    <cellStyle name="Heading 1 2 8" xfId="1760" xr:uid="{00000000-0005-0000-0000-0000950C0000}"/>
    <cellStyle name="Heading 1 2 9" xfId="1761" xr:uid="{00000000-0005-0000-0000-0000960C0000}"/>
    <cellStyle name="Heading 1 2_II" xfId="1762" xr:uid="{00000000-0005-0000-0000-0000970C0000}"/>
    <cellStyle name="Heading 1 3" xfId="239" xr:uid="{00000000-0005-0000-0000-0000980C0000}"/>
    <cellStyle name="Heading 1 3 2" xfId="1764" xr:uid="{00000000-0005-0000-0000-0000990C0000}"/>
    <cellStyle name="Heading 1 3 2 2" xfId="15898" xr:uid="{00000000-0005-0000-0000-00009A0C0000}"/>
    <cellStyle name="Heading 1 3 3" xfId="23350" xr:uid="{00000000-0005-0000-0000-00009B0C0000}"/>
    <cellStyle name="Heading 1 3 4" xfId="1763" xr:uid="{00000000-0005-0000-0000-00009C0C0000}"/>
    <cellStyle name="Heading 1 4" xfId="440" xr:uid="{00000000-0005-0000-0000-00009D0C0000}"/>
    <cellStyle name="Heading 1 4 2" xfId="1766" xr:uid="{00000000-0005-0000-0000-00009E0C0000}"/>
    <cellStyle name="Heading 1 4 3" xfId="15899" xr:uid="{00000000-0005-0000-0000-00009F0C0000}"/>
    <cellStyle name="Heading 1 4 4" xfId="23278" xr:uid="{00000000-0005-0000-0000-0000A00C0000}"/>
    <cellStyle name="Heading 1 4 5" xfId="1765" xr:uid="{00000000-0005-0000-0000-0000A10C0000}"/>
    <cellStyle name="Heading 1 5" xfId="441" xr:uid="{00000000-0005-0000-0000-0000A20C0000}"/>
    <cellStyle name="Heading 1 5 2" xfId="15900" xr:uid="{00000000-0005-0000-0000-0000A30C0000}"/>
    <cellStyle name="Heading 1 5 3" xfId="23277" xr:uid="{00000000-0005-0000-0000-0000A40C0000}"/>
    <cellStyle name="Heading 1 5 4" xfId="1767" xr:uid="{00000000-0005-0000-0000-0000A50C0000}"/>
    <cellStyle name="Heading 1 6" xfId="1768" xr:uid="{00000000-0005-0000-0000-0000A60C0000}"/>
    <cellStyle name="Heading 1 7" xfId="1769" xr:uid="{00000000-0005-0000-0000-0000A70C0000}"/>
    <cellStyle name="Heading 2" xfId="39" builtinId="17" customBuiltin="1"/>
    <cellStyle name="Heading 2 2" xfId="234" xr:uid="{00000000-0005-0000-0000-0000A90C0000}"/>
    <cellStyle name="Heading 2 2 10" xfId="13737" xr:uid="{00000000-0005-0000-0000-0000AA0C0000}"/>
    <cellStyle name="Heading 2 2 11" xfId="1770" xr:uid="{00000000-0005-0000-0000-0000AB0C0000}"/>
    <cellStyle name="Heading 2 2 2" xfId="1771" xr:uid="{00000000-0005-0000-0000-0000AC0C0000}"/>
    <cellStyle name="Heading 2 2 2 2" xfId="1772" xr:uid="{00000000-0005-0000-0000-0000AD0C0000}"/>
    <cellStyle name="Heading 2 2 3" xfId="1773" xr:uid="{00000000-0005-0000-0000-0000AE0C0000}"/>
    <cellStyle name="Heading 2 2 3 2" xfId="1774" xr:uid="{00000000-0005-0000-0000-0000AF0C0000}"/>
    <cellStyle name="Heading 2 2 4" xfId="1775" xr:uid="{00000000-0005-0000-0000-0000B00C0000}"/>
    <cellStyle name="Heading 2 2 5" xfId="1776" xr:uid="{00000000-0005-0000-0000-0000B10C0000}"/>
    <cellStyle name="Heading 2 2 6" xfId="1777" xr:uid="{00000000-0005-0000-0000-0000B20C0000}"/>
    <cellStyle name="Heading 2 2 7" xfId="1778" xr:uid="{00000000-0005-0000-0000-0000B30C0000}"/>
    <cellStyle name="Heading 2 2 8" xfId="1779" xr:uid="{00000000-0005-0000-0000-0000B40C0000}"/>
    <cellStyle name="Heading 2 2 9" xfId="13808" xr:uid="{00000000-0005-0000-0000-0000B50C0000}"/>
    <cellStyle name="Heading 2 3" xfId="442" xr:uid="{00000000-0005-0000-0000-0000B60C0000}"/>
    <cellStyle name="Heading 2 3 2" xfId="1781" xr:uid="{00000000-0005-0000-0000-0000B70C0000}"/>
    <cellStyle name="Heading 2 3 2 2" xfId="15901" xr:uid="{00000000-0005-0000-0000-0000B80C0000}"/>
    <cellStyle name="Heading 2 3 3" xfId="23276" xr:uid="{00000000-0005-0000-0000-0000B90C0000}"/>
    <cellStyle name="Heading 2 3 4" xfId="1780" xr:uid="{00000000-0005-0000-0000-0000BA0C0000}"/>
    <cellStyle name="Heading 2 4" xfId="443" xr:uid="{00000000-0005-0000-0000-0000BB0C0000}"/>
    <cellStyle name="Heading 2 4 2" xfId="1783" xr:uid="{00000000-0005-0000-0000-0000BC0C0000}"/>
    <cellStyle name="Heading 2 4 3" xfId="15902" xr:uid="{00000000-0005-0000-0000-0000BD0C0000}"/>
    <cellStyle name="Heading 2 4 4" xfId="23275" xr:uid="{00000000-0005-0000-0000-0000BE0C0000}"/>
    <cellStyle name="Heading 2 4 5" xfId="1782" xr:uid="{00000000-0005-0000-0000-0000BF0C0000}"/>
    <cellStyle name="Heading 2 5" xfId="444" xr:uid="{00000000-0005-0000-0000-0000C00C0000}"/>
    <cellStyle name="Heading 2 5 2" xfId="15903" xr:uid="{00000000-0005-0000-0000-0000C10C0000}"/>
    <cellStyle name="Heading 2 5 3" xfId="23274" xr:uid="{00000000-0005-0000-0000-0000C20C0000}"/>
    <cellStyle name="Heading 2 5 4" xfId="1784" xr:uid="{00000000-0005-0000-0000-0000C30C0000}"/>
    <cellStyle name="Heading 3" xfId="40" builtinId="18" customBuiltin="1"/>
    <cellStyle name="Heading 3 2" xfId="231" xr:uid="{00000000-0005-0000-0000-0000C50C0000}"/>
    <cellStyle name="Heading 3 2 10" xfId="13809" xr:uid="{00000000-0005-0000-0000-0000C60C0000}"/>
    <cellStyle name="Heading 3 2 11" xfId="13738" xr:uid="{00000000-0005-0000-0000-0000C70C0000}"/>
    <cellStyle name="Heading 3 2 12" xfId="1785" xr:uid="{00000000-0005-0000-0000-0000C80C0000}"/>
    <cellStyle name="Heading 3 2 2" xfId="1786" xr:uid="{00000000-0005-0000-0000-0000C90C0000}"/>
    <cellStyle name="Heading 3 2 2 2" xfId="1787" xr:uid="{00000000-0005-0000-0000-0000CA0C0000}"/>
    <cellStyle name="Heading 3 2 2 3" xfId="1788" xr:uid="{00000000-0005-0000-0000-0000CB0C0000}"/>
    <cellStyle name="Heading 3 2 3" xfId="1789" xr:uid="{00000000-0005-0000-0000-0000CC0C0000}"/>
    <cellStyle name="Heading 3 2 3 2" xfId="1790" xr:uid="{00000000-0005-0000-0000-0000CD0C0000}"/>
    <cellStyle name="Heading 3 2 4" xfId="1791" xr:uid="{00000000-0005-0000-0000-0000CE0C0000}"/>
    <cellStyle name="Heading 3 2 4 2" xfId="1792" xr:uid="{00000000-0005-0000-0000-0000CF0C0000}"/>
    <cellStyle name="Heading 3 2 5" xfId="1793" xr:uid="{00000000-0005-0000-0000-0000D00C0000}"/>
    <cellStyle name="Heading 3 2 6" xfId="1794" xr:uid="{00000000-0005-0000-0000-0000D10C0000}"/>
    <cellStyle name="Heading 3 2 7" xfId="1795" xr:uid="{00000000-0005-0000-0000-0000D20C0000}"/>
    <cellStyle name="Heading 3 2 8" xfId="1796" xr:uid="{00000000-0005-0000-0000-0000D30C0000}"/>
    <cellStyle name="Heading 3 2 9" xfId="1797" xr:uid="{00000000-0005-0000-0000-0000D40C0000}"/>
    <cellStyle name="Heading 3 3" xfId="445" xr:uid="{00000000-0005-0000-0000-0000D50C0000}"/>
    <cellStyle name="Heading 3 3 2" xfId="1799" xr:uid="{00000000-0005-0000-0000-0000D60C0000}"/>
    <cellStyle name="Heading 3 3 2 2" xfId="15904" xr:uid="{00000000-0005-0000-0000-0000D70C0000}"/>
    <cellStyle name="Heading 3 3 3" xfId="23273" xr:uid="{00000000-0005-0000-0000-0000D80C0000}"/>
    <cellStyle name="Heading 3 3 4" xfId="1798" xr:uid="{00000000-0005-0000-0000-0000D90C0000}"/>
    <cellStyle name="Heading 3 4" xfId="446" xr:uid="{00000000-0005-0000-0000-0000DA0C0000}"/>
    <cellStyle name="Heading 3 4 2" xfId="1801" xr:uid="{00000000-0005-0000-0000-0000DB0C0000}"/>
    <cellStyle name="Heading 3 4 3" xfId="15905" xr:uid="{00000000-0005-0000-0000-0000DC0C0000}"/>
    <cellStyle name="Heading 3 4 4" xfId="23272" xr:uid="{00000000-0005-0000-0000-0000DD0C0000}"/>
    <cellStyle name="Heading 3 4 5" xfId="1800" xr:uid="{00000000-0005-0000-0000-0000DE0C0000}"/>
    <cellStyle name="Heading 3 5" xfId="447" xr:uid="{00000000-0005-0000-0000-0000DF0C0000}"/>
    <cellStyle name="Heading 3 5 2" xfId="15906" xr:uid="{00000000-0005-0000-0000-0000E00C0000}"/>
    <cellStyle name="Heading 3 5 3" xfId="23271" xr:uid="{00000000-0005-0000-0000-0000E10C0000}"/>
    <cellStyle name="Heading 3 5 4" xfId="1802" xr:uid="{00000000-0005-0000-0000-0000E20C0000}"/>
    <cellStyle name="Heading 4" xfId="41" builtinId="19" customBuiltin="1"/>
    <cellStyle name="Heading 4 2" xfId="230" xr:uid="{00000000-0005-0000-0000-0000E40C0000}"/>
    <cellStyle name="Heading 4 2 10" xfId="1803" xr:uid="{00000000-0005-0000-0000-0000E50C0000}"/>
    <cellStyle name="Heading 4 2 2" xfId="1804" xr:uid="{00000000-0005-0000-0000-0000E60C0000}"/>
    <cellStyle name="Heading 4 2 2 2" xfId="1805" xr:uid="{00000000-0005-0000-0000-0000E70C0000}"/>
    <cellStyle name="Heading 4 2 3" xfId="1806" xr:uid="{00000000-0005-0000-0000-0000E80C0000}"/>
    <cellStyle name="Heading 4 2 3 2" xfId="1807" xr:uid="{00000000-0005-0000-0000-0000E90C0000}"/>
    <cellStyle name="Heading 4 2 4" xfId="1808" xr:uid="{00000000-0005-0000-0000-0000EA0C0000}"/>
    <cellStyle name="Heading 4 2 5" xfId="1809" xr:uid="{00000000-0005-0000-0000-0000EB0C0000}"/>
    <cellStyle name="Heading 4 2 6" xfId="1810" xr:uid="{00000000-0005-0000-0000-0000EC0C0000}"/>
    <cellStyle name="Heading 4 2 7" xfId="1811" xr:uid="{00000000-0005-0000-0000-0000ED0C0000}"/>
    <cellStyle name="Heading 4 2 8" xfId="1812" xr:uid="{00000000-0005-0000-0000-0000EE0C0000}"/>
    <cellStyle name="Heading 4 2 9" xfId="13810" xr:uid="{00000000-0005-0000-0000-0000EF0C0000}"/>
    <cellStyle name="Heading 4 2_II" xfId="1813" xr:uid="{00000000-0005-0000-0000-0000F00C0000}"/>
    <cellStyle name="Heading 4 3" xfId="448" xr:uid="{00000000-0005-0000-0000-0000F10C0000}"/>
    <cellStyle name="Heading 4 3 2" xfId="1815" xr:uid="{00000000-0005-0000-0000-0000F20C0000}"/>
    <cellStyle name="Heading 4 3 2 2" xfId="15907" xr:uid="{00000000-0005-0000-0000-0000F30C0000}"/>
    <cellStyle name="Heading 4 3 3" xfId="23270" xr:uid="{00000000-0005-0000-0000-0000F40C0000}"/>
    <cellStyle name="Heading 4 3 4" xfId="1814" xr:uid="{00000000-0005-0000-0000-0000F50C0000}"/>
    <cellStyle name="Heading 4 4" xfId="449" xr:uid="{00000000-0005-0000-0000-0000F60C0000}"/>
    <cellStyle name="Heading 4 4 2" xfId="1817" xr:uid="{00000000-0005-0000-0000-0000F70C0000}"/>
    <cellStyle name="Heading 4 4 3" xfId="15908" xr:uid="{00000000-0005-0000-0000-0000F80C0000}"/>
    <cellStyle name="Heading 4 4 4" xfId="23269" xr:uid="{00000000-0005-0000-0000-0000F90C0000}"/>
    <cellStyle name="Heading 4 4 5" xfId="1816" xr:uid="{00000000-0005-0000-0000-0000FA0C0000}"/>
    <cellStyle name="Heading 4 5" xfId="450" xr:uid="{00000000-0005-0000-0000-0000FB0C0000}"/>
    <cellStyle name="Heading 4 5 2" xfId="15909" xr:uid="{00000000-0005-0000-0000-0000FC0C0000}"/>
    <cellStyle name="Heading 4 5 3" xfId="23268" xr:uid="{00000000-0005-0000-0000-0000FD0C0000}"/>
    <cellStyle name="Heading 4 5 4" xfId="1818" xr:uid="{00000000-0005-0000-0000-0000FE0C0000}"/>
    <cellStyle name="Heading 4 6" xfId="1819" xr:uid="{00000000-0005-0000-0000-0000FF0C0000}"/>
    <cellStyle name="Heading 4 7" xfId="1820" xr:uid="{00000000-0005-0000-0000-0000000D0000}"/>
    <cellStyle name="HeadlineStyle" xfId="133" xr:uid="{00000000-0005-0000-0000-0000010D0000}"/>
    <cellStyle name="HeadlineStyle 2" xfId="301" xr:uid="{00000000-0005-0000-0000-0000020D0000}"/>
    <cellStyle name="HeadlineStyleJustified" xfId="134" xr:uid="{00000000-0005-0000-0000-0000030D0000}"/>
    <cellStyle name="HeadlineStyleJustified 2" xfId="302" xr:uid="{00000000-0005-0000-0000-0000040D0000}"/>
    <cellStyle name="Hyperlink 2" xfId="135" xr:uid="{00000000-0005-0000-0000-0000060D0000}"/>
    <cellStyle name="I" xfId="78" xr:uid="{00000000-0005-0000-0000-0000070D0000}"/>
    <cellStyle name="I 2" xfId="1821" xr:uid="{00000000-0005-0000-0000-0000080D0000}"/>
    <cellStyle name="I 2 2" xfId="1822" xr:uid="{00000000-0005-0000-0000-0000090D0000}"/>
    <cellStyle name="I 2 3" xfId="15910" xr:uid="{00000000-0005-0000-0000-00000A0D0000}"/>
    <cellStyle name="I 2 3 2" xfId="15911" xr:uid="{00000000-0005-0000-0000-00000B0D0000}"/>
    <cellStyle name="I 3" xfId="1823" xr:uid="{00000000-0005-0000-0000-00000C0D0000}"/>
    <cellStyle name="I 3 2" xfId="1824" xr:uid="{00000000-0005-0000-0000-00000D0D0000}"/>
    <cellStyle name="I 4" xfId="15912" xr:uid="{00000000-0005-0000-0000-00000E0D0000}"/>
    <cellStyle name="I 4 2" xfId="15913" xr:uid="{00000000-0005-0000-0000-00000F0D0000}"/>
    <cellStyle name="I 5" xfId="15914" xr:uid="{00000000-0005-0000-0000-0000100D0000}"/>
    <cellStyle name="I 6" xfId="15915" xr:uid="{00000000-0005-0000-0000-0000110D0000}"/>
    <cellStyle name="I 7" xfId="15916" xr:uid="{00000000-0005-0000-0000-0000120D0000}"/>
    <cellStyle name="I 7 2" xfId="15917" xr:uid="{00000000-0005-0000-0000-0000130D0000}"/>
    <cellStyle name="I 8" xfId="15918" xr:uid="{00000000-0005-0000-0000-0000140D0000}"/>
    <cellStyle name="I 8 2" xfId="15919" xr:uid="{00000000-0005-0000-0000-0000150D0000}"/>
    <cellStyle name="I_2011 Backup - Jackson" xfId="1825" xr:uid="{00000000-0005-0000-0000-0000160D0000}"/>
    <cellStyle name="I_Aon Benfield FLFB TY2013 Flipbook_withAuto - 20120807" xfId="15920" xr:uid="{00000000-0005-0000-0000-0000170D0000}"/>
    <cellStyle name="I_Aon Benfield FLFB TY2013 Flipbook_withAuto - 20120807 2" xfId="15921" xr:uid="{00000000-0005-0000-0000-0000180D0000}"/>
    <cellStyle name="I_Aon Benfield_LAFB_TY12_Flipbook Template_20110630_20110906" xfId="15922" xr:uid="{00000000-0005-0000-0000-0000190D0000}"/>
    <cellStyle name="I_Cat Exhibits" xfId="1826" xr:uid="{00000000-0005-0000-0000-00001A0D0000}"/>
    <cellStyle name="I_Cat Exhibits 2" xfId="1827" xr:uid="{00000000-0005-0000-0000-00001B0D0000}"/>
    <cellStyle name="I_Client_TYXX_Book_Exhibits_Template_2010-08-11" xfId="15923" xr:uid="{00000000-0005-0000-0000-00001C0D0000}"/>
    <cellStyle name="I_Client_TYXX_Book_Exhibits_Template_2010-08-11 2" xfId="15924" xr:uid="{00000000-0005-0000-0000-00001D0D0000}"/>
    <cellStyle name="I_Client_TYXX_Book_Exhibits_Template_2010-08-11_Aon Benfield_LAFB_TY12_Flipbook Template_20110630_20110901" xfId="15925" xr:uid="{00000000-0005-0000-0000-00001E0D0000}"/>
    <cellStyle name="I_Safety_20100715_RMSv11" xfId="1828" xr:uid="{00000000-0005-0000-0000-00001F0D0000}"/>
    <cellStyle name="I_Safety_20100715_StormSurge" xfId="1829" xr:uid="{00000000-0005-0000-0000-0000200D0000}"/>
    <cellStyle name="I_Section3_Risk_of_Ruin" xfId="1830" xr:uid="{00000000-0005-0000-0000-0000210D0000}"/>
    <cellStyle name="I_Section3_Risk_of_Ruin 2" xfId="1831" xr:uid="{00000000-0005-0000-0000-0000220D0000}"/>
    <cellStyle name="I_Section3_Risk_of_Ruin_Safety_2012_Presentation" xfId="1832" xr:uid="{00000000-0005-0000-0000-0000230D0000}"/>
    <cellStyle name="I_SFIC_TY10_ExecutiveSummary" xfId="79" xr:uid="{00000000-0005-0000-0000-0000240D0000}"/>
    <cellStyle name="I_SFIC_TY10_ExecutiveSummary 10" xfId="15926" xr:uid="{00000000-0005-0000-0000-0000250D0000}"/>
    <cellStyle name="I_SFIC_TY10_ExecutiveSummary 11" xfId="15927" xr:uid="{00000000-0005-0000-0000-0000260D0000}"/>
    <cellStyle name="I_SFIC_TY10_ExecutiveSummary 12" xfId="15928" xr:uid="{00000000-0005-0000-0000-0000270D0000}"/>
    <cellStyle name="I_SFIC_TY10_ExecutiveSummary 2" xfId="1833" xr:uid="{00000000-0005-0000-0000-0000280D0000}"/>
    <cellStyle name="I_SFIC_TY10_ExecutiveSummary 3" xfId="15929" xr:uid="{00000000-0005-0000-0000-0000290D0000}"/>
    <cellStyle name="I_SFIC_TY10_ExecutiveSummary 4" xfId="15930" xr:uid="{00000000-0005-0000-0000-00002A0D0000}"/>
    <cellStyle name="I_SFIC_TY10_ExecutiveSummary 5" xfId="15931" xr:uid="{00000000-0005-0000-0000-00002B0D0000}"/>
    <cellStyle name="I_SFIC_TY10_ExecutiveSummary 6" xfId="15932" xr:uid="{00000000-0005-0000-0000-00002C0D0000}"/>
    <cellStyle name="I_SFIC_TY10_ExecutiveSummary 7" xfId="15933" xr:uid="{00000000-0005-0000-0000-00002D0D0000}"/>
    <cellStyle name="I_SFIC_TY10_ExecutiveSummary 8" xfId="15934" xr:uid="{00000000-0005-0000-0000-00002E0D0000}"/>
    <cellStyle name="I_SFIC_TY10_ExecutiveSummary 9" xfId="15935" xr:uid="{00000000-0005-0000-0000-00002F0D0000}"/>
    <cellStyle name="I_SFIC_TY10_ExecutiveSummary_AIR_PML_TVaR" xfId="15936" xr:uid="{00000000-0005-0000-0000-0000300D0000}"/>
    <cellStyle name="I_SFIC_TY10_ExecutiveSummary_AIR_Rerun_PML_TVaR" xfId="15937" xr:uid="{00000000-0005-0000-0000-0000310D0000}"/>
    <cellStyle name="I_SFIC_TY10_ExecutiveSummary_Aon Benfield FLFB TY2013 Flipbook_withAuto - 20120807" xfId="15938" xr:uid="{00000000-0005-0000-0000-0000320D0000}"/>
    <cellStyle name="I_SFIC_TY10_ExecutiveSummary_ChicagoFormats" xfId="1834" xr:uid="{00000000-0005-0000-0000-0000330D0000}"/>
    <cellStyle name="I_SFIC_TY10_ExecutiveSummary_ChicagoTemplates" xfId="1835" xr:uid="{00000000-0005-0000-0000-0000340D0000}"/>
    <cellStyle name="I_SFIC_TY10_ExecutiveSummary_Client_TYXX_Book_Exhibits_Template_20101102 (2)" xfId="1836" xr:uid="{00000000-0005-0000-0000-0000350D0000}"/>
    <cellStyle name="I_SFIC_TY10_ExecutiveSummary_Copy of ModelingBookTemplate_AllCo_KC_AIR" xfId="80" xr:uid="{00000000-0005-0000-0000-0000360D0000}"/>
    <cellStyle name="I_SFIC_TY10_ExecutiveSummary_IF_PML_TVaR" xfId="15939" xr:uid="{00000000-0005-0000-0000-0000370D0000}"/>
    <cellStyle name="I_SFIC_TY10_ExecutiveSummary_ModelingBookTemplate" xfId="81" xr:uid="{00000000-0005-0000-0000-0000380D0000}"/>
    <cellStyle name="I_SFIC_TY10_ExecutiveSummary_ModelingBookTemplate_AllCo" xfId="82" xr:uid="{00000000-0005-0000-0000-0000390D0000}"/>
    <cellStyle name="I_SFIC_TY10_ExecutiveSummary_ModelingBookTemplate_AllCo_20130224" xfId="83" xr:uid="{00000000-0005-0000-0000-00003A0D0000}"/>
    <cellStyle name="I_SFIC_TY10_ExecutiveSummary_ModelingBookTemplate_FLPen" xfId="84" xr:uid="{00000000-0005-0000-0000-00003B0D0000}"/>
    <cellStyle name="I_SFIC_TY10_ExecutiveSummary_ModelingBookTemplate_FLPen_20120315" xfId="168" xr:uid="{00000000-0005-0000-0000-00003C0D0000}"/>
    <cellStyle name="I_SFIC_TY10_ExecutiveSummary_ModelingBookTemplate_FLPen_20120905" xfId="169" xr:uid="{00000000-0005-0000-0000-00003D0D0000}"/>
    <cellStyle name="I_SFIC_TY10_ExecutiveSummary_ModelingBookTemplate_FLPen_20130201" xfId="170" xr:uid="{00000000-0005-0000-0000-00003E0D0000}"/>
    <cellStyle name="I_SFIC_TY10_ExecutiveSummary_ModelingBookTemplate_FLPen_20130315" xfId="171" xr:uid="{00000000-0005-0000-0000-00003F0D0000}"/>
    <cellStyle name="I_SFIC_TY10_ExecutiveSummary_ModelingBookTemplate_UPCIC20120301" xfId="85" xr:uid="{00000000-0005-0000-0000-0000400D0000}"/>
    <cellStyle name="I_SFIC_TY10_ExecutiveSummary_ModelingBookTemplate_UPCIC20120331" xfId="86" xr:uid="{00000000-0005-0000-0000-0000410D0000}"/>
    <cellStyle name="I_SFIC_TY10_ExecutiveSummary_ModelingBookTemplate_UPCIC20120331_Upd" xfId="87" xr:uid="{00000000-0005-0000-0000-0000420D0000}"/>
    <cellStyle name="I_SFIC_TY10_ExecutiveSummary_ModelingBookTemplate_UPCIC20120401" xfId="88" xr:uid="{00000000-0005-0000-0000-0000430D0000}"/>
    <cellStyle name="I_SFIC_TY10_ExecutiveSummary_Safety_2012_Presentation" xfId="1837" xr:uid="{00000000-0005-0000-0000-0000440D0000}"/>
    <cellStyle name="I_SFIC_TY10_ExecutiveSummary_v11_LongFormTemplate" xfId="1838" xr:uid="{00000000-0005-0000-0000-0000450D0000}"/>
    <cellStyle name="I_SFIC_TY10_ExecutiveSummary_Xl0000040" xfId="1839" xr:uid="{00000000-0005-0000-0000-0000460D0000}"/>
    <cellStyle name="I_Xl0000051" xfId="15940" xr:uid="{00000000-0005-0000-0000-0000470D0000}"/>
    <cellStyle name="I_Xl0000120" xfId="1840" xr:uid="{00000000-0005-0000-0000-0000480D0000}"/>
    <cellStyle name="Info" xfId="1841" xr:uid="{00000000-0005-0000-0000-0000490D0000}"/>
    <cellStyle name="Input" xfId="42" builtinId="20" customBuiltin="1"/>
    <cellStyle name="Input 10" xfId="15941" xr:uid="{00000000-0005-0000-0000-00004B0D0000}"/>
    <cellStyle name="Input 2" xfId="136" xr:uid="{00000000-0005-0000-0000-00004C0D0000}"/>
    <cellStyle name="Input 2 10" xfId="1843" xr:uid="{00000000-0005-0000-0000-00004D0D0000}"/>
    <cellStyle name="Input 2 10 2" xfId="15942" xr:uid="{00000000-0005-0000-0000-00004E0D0000}"/>
    <cellStyle name="Input 2 10 2 2" xfId="15943" xr:uid="{00000000-0005-0000-0000-00004F0D0000}"/>
    <cellStyle name="Input 2 10 2 2 2" xfId="15944" xr:uid="{00000000-0005-0000-0000-0000500D0000}"/>
    <cellStyle name="Input 2 10 2 3" xfId="15945" xr:uid="{00000000-0005-0000-0000-0000510D0000}"/>
    <cellStyle name="Input 2 10 3" xfId="15946" xr:uid="{00000000-0005-0000-0000-0000520D0000}"/>
    <cellStyle name="Input 2 10 3 2" xfId="15947" xr:uid="{00000000-0005-0000-0000-0000530D0000}"/>
    <cellStyle name="Input 2 10 4" xfId="15948" xr:uid="{00000000-0005-0000-0000-0000540D0000}"/>
    <cellStyle name="Input 2 11" xfId="1844" xr:uid="{00000000-0005-0000-0000-0000550D0000}"/>
    <cellStyle name="Input 2 11 2" xfId="15949" xr:uid="{00000000-0005-0000-0000-0000560D0000}"/>
    <cellStyle name="Input 2 11 2 2" xfId="15950" xr:uid="{00000000-0005-0000-0000-0000570D0000}"/>
    <cellStyle name="Input 2 11 2 2 2" xfId="15951" xr:uid="{00000000-0005-0000-0000-0000580D0000}"/>
    <cellStyle name="Input 2 11 2 3" xfId="15952" xr:uid="{00000000-0005-0000-0000-0000590D0000}"/>
    <cellStyle name="Input 2 11 3" xfId="15953" xr:uid="{00000000-0005-0000-0000-00005A0D0000}"/>
    <cellStyle name="Input 2 11 3 2" xfId="15954" xr:uid="{00000000-0005-0000-0000-00005B0D0000}"/>
    <cellStyle name="Input 2 11 4" xfId="15955" xr:uid="{00000000-0005-0000-0000-00005C0D0000}"/>
    <cellStyle name="Input 2 12" xfId="1845" xr:uid="{00000000-0005-0000-0000-00005D0D0000}"/>
    <cellStyle name="Input 2 12 2" xfId="15956" xr:uid="{00000000-0005-0000-0000-00005E0D0000}"/>
    <cellStyle name="Input 2 12 2 2" xfId="15957" xr:uid="{00000000-0005-0000-0000-00005F0D0000}"/>
    <cellStyle name="Input 2 12 2 2 2" xfId="15958" xr:uid="{00000000-0005-0000-0000-0000600D0000}"/>
    <cellStyle name="Input 2 12 2 3" xfId="15959" xr:uid="{00000000-0005-0000-0000-0000610D0000}"/>
    <cellStyle name="Input 2 12 3" xfId="15960" xr:uid="{00000000-0005-0000-0000-0000620D0000}"/>
    <cellStyle name="Input 2 12 3 2" xfId="15961" xr:uid="{00000000-0005-0000-0000-0000630D0000}"/>
    <cellStyle name="Input 2 12 4" xfId="15962" xr:uid="{00000000-0005-0000-0000-0000640D0000}"/>
    <cellStyle name="Input 2 13" xfId="1846" xr:uid="{00000000-0005-0000-0000-0000650D0000}"/>
    <cellStyle name="Input 2 13 2" xfId="15963" xr:uid="{00000000-0005-0000-0000-0000660D0000}"/>
    <cellStyle name="Input 2 13 2 2" xfId="15964" xr:uid="{00000000-0005-0000-0000-0000670D0000}"/>
    <cellStyle name="Input 2 13 2 2 2" xfId="15965" xr:uid="{00000000-0005-0000-0000-0000680D0000}"/>
    <cellStyle name="Input 2 13 2 3" xfId="15966" xr:uid="{00000000-0005-0000-0000-0000690D0000}"/>
    <cellStyle name="Input 2 13 3" xfId="15967" xr:uid="{00000000-0005-0000-0000-00006A0D0000}"/>
    <cellStyle name="Input 2 13 3 2" xfId="15968" xr:uid="{00000000-0005-0000-0000-00006B0D0000}"/>
    <cellStyle name="Input 2 13 4" xfId="15969" xr:uid="{00000000-0005-0000-0000-00006C0D0000}"/>
    <cellStyle name="Input 2 14" xfId="1847" xr:uid="{00000000-0005-0000-0000-00006D0D0000}"/>
    <cellStyle name="Input 2 14 2" xfId="15970" xr:uid="{00000000-0005-0000-0000-00006E0D0000}"/>
    <cellStyle name="Input 2 14 2 2" xfId="15971" xr:uid="{00000000-0005-0000-0000-00006F0D0000}"/>
    <cellStyle name="Input 2 14 2 2 2" xfId="15972" xr:uid="{00000000-0005-0000-0000-0000700D0000}"/>
    <cellStyle name="Input 2 14 2 3" xfId="15973" xr:uid="{00000000-0005-0000-0000-0000710D0000}"/>
    <cellStyle name="Input 2 14 3" xfId="15974" xr:uid="{00000000-0005-0000-0000-0000720D0000}"/>
    <cellStyle name="Input 2 14 3 2" xfId="15975" xr:uid="{00000000-0005-0000-0000-0000730D0000}"/>
    <cellStyle name="Input 2 14 4" xfId="15976" xr:uid="{00000000-0005-0000-0000-0000740D0000}"/>
    <cellStyle name="Input 2 15" xfId="1848" xr:uid="{00000000-0005-0000-0000-0000750D0000}"/>
    <cellStyle name="Input 2 15 2" xfId="15977" xr:uid="{00000000-0005-0000-0000-0000760D0000}"/>
    <cellStyle name="Input 2 15 2 2" xfId="15978" xr:uid="{00000000-0005-0000-0000-0000770D0000}"/>
    <cellStyle name="Input 2 15 2 2 2" xfId="15979" xr:uid="{00000000-0005-0000-0000-0000780D0000}"/>
    <cellStyle name="Input 2 15 2 3" xfId="15980" xr:uid="{00000000-0005-0000-0000-0000790D0000}"/>
    <cellStyle name="Input 2 15 3" xfId="15981" xr:uid="{00000000-0005-0000-0000-00007A0D0000}"/>
    <cellStyle name="Input 2 15 3 2" xfId="15982" xr:uid="{00000000-0005-0000-0000-00007B0D0000}"/>
    <cellStyle name="Input 2 15 4" xfId="15983" xr:uid="{00000000-0005-0000-0000-00007C0D0000}"/>
    <cellStyle name="Input 2 16" xfId="1849" xr:uid="{00000000-0005-0000-0000-00007D0D0000}"/>
    <cellStyle name="Input 2 16 2" xfId="15984" xr:uid="{00000000-0005-0000-0000-00007E0D0000}"/>
    <cellStyle name="Input 2 16 2 2" xfId="15985" xr:uid="{00000000-0005-0000-0000-00007F0D0000}"/>
    <cellStyle name="Input 2 16 2 2 2" xfId="15986" xr:uid="{00000000-0005-0000-0000-0000800D0000}"/>
    <cellStyle name="Input 2 16 2 3" xfId="15987" xr:uid="{00000000-0005-0000-0000-0000810D0000}"/>
    <cellStyle name="Input 2 16 3" xfId="15988" xr:uid="{00000000-0005-0000-0000-0000820D0000}"/>
    <cellStyle name="Input 2 16 3 2" xfId="15989" xr:uid="{00000000-0005-0000-0000-0000830D0000}"/>
    <cellStyle name="Input 2 16 4" xfId="15990" xr:uid="{00000000-0005-0000-0000-0000840D0000}"/>
    <cellStyle name="Input 2 17" xfId="1850" xr:uid="{00000000-0005-0000-0000-0000850D0000}"/>
    <cellStyle name="Input 2 17 2" xfId="15991" xr:uid="{00000000-0005-0000-0000-0000860D0000}"/>
    <cellStyle name="Input 2 17 2 2" xfId="15992" xr:uid="{00000000-0005-0000-0000-0000870D0000}"/>
    <cellStyle name="Input 2 17 2 2 2" xfId="15993" xr:uid="{00000000-0005-0000-0000-0000880D0000}"/>
    <cellStyle name="Input 2 17 2 3" xfId="15994" xr:uid="{00000000-0005-0000-0000-0000890D0000}"/>
    <cellStyle name="Input 2 17 3" xfId="15995" xr:uid="{00000000-0005-0000-0000-00008A0D0000}"/>
    <cellStyle name="Input 2 17 3 2" xfId="15996" xr:uid="{00000000-0005-0000-0000-00008B0D0000}"/>
    <cellStyle name="Input 2 17 4" xfId="15997" xr:uid="{00000000-0005-0000-0000-00008C0D0000}"/>
    <cellStyle name="Input 2 18" xfId="1851" xr:uid="{00000000-0005-0000-0000-00008D0D0000}"/>
    <cellStyle name="Input 2 18 2" xfId="15998" xr:uid="{00000000-0005-0000-0000-00008E0D0000}"/>
    <cellStyle name="Input 2 18 2 2" xfId="15999" xr:uid="{00000000-0005-0000-0000-00008F0D0000}"/>
    <cellStyle name="Input 2 18 2 2 2" xfId="16000" xr:uid="{00000000-0005-0000-0000-0000900D0000}"/>
    <cellStyle name="Input 2 18 2 3" xfId="16001" xr:uid="{00000000-0005-0000-0000-0000910D0000}"/>
    <cellStyle name="Input 2 18 3" xfId="16002" xr:uid="{00000000-0005-0000-0000-0000920D0000}"/>
    <cellStyle name="Input 2 18 3 2" xfId="16003" xr:uid="{00000000-0005-0000-0000-0000930D0000}"/>
    <cellStyle name="Input 2 18 4" xfId="16004" xr:uid="{00000000-0005-0000-0000-0000940D0000}"/>
    <cellStyle name="Input 2 19" xfId="1852" xr:uid="{00000000-0005-0000-0000-0000950D0000}"/>
    <cellStyle name="Input 2 19 2" xfId="16005" xr:uid="{00000000-0005-0000-0000-0000960D0000}"/>
    <cellStyle name="Input 2 19 2 2" xfId="16006" xr:uid="{00000000-0005-0000-0000-0000970D0000}"/>
    <cellStyle name="Input 2 19 3" xfId="16007" xr:uid="{00000000-0005-0000-0000-0000980D0000}"/>
    <cellStyle name="Input 2 2" xfId="451" xr:uid="{00000000-0005-0000-0000-0000990D0000}"/>
    <cellStyle name="Input 2 2 10" xfId="1853" xr:uid="{00000000-0005-0000-0000-00009A0D0000}"/>
    <cellStyle name="Input 2 2 10 2" xfId="16009" xr:uid="{00000000-0005-0000-0000-00009B0D0000}"/>
    <cellStyle name="Input 2 2 10 2 2" xfId="16010" xr:uid="{00000000-0005-0000-0000-00009C0D0000}"/>
    <cellStyle name="Input 2 2 10 2 2 2" xfId="16011" xr:uid="{00000000-0005-0000-0000-00009D0D0000}"/>
    <cellStyle name="Input 2 2 10 2 3" xfId="16012" xr:uid="{00000000-0005-0000-0000-00009E0D0000}"/>
    <cellStyle name="Input 2 2 10 3" xfId="16013" xr:uid="{00000000-0005-0000-0000-00009F0D0000}"/>
    <cellStyle name="Input 2 2 10 3 2" xfId="16014" xr:uid="{00000000-0005-0000-0000-0000A00D0000}"/>
    <cellStyle name="Input 2 2 10 4" xfId="16015" xr:uid="{00000000-0005-0000-0000-0000A10D0000}"/>
    <cellStyle name="Input 2 2 10 5" xfId="16008" xr:uid="{00000000-0005-0000-0000-0000A20D0000}"/>
    <cellStyle name="Input 2 2 11" xfId="1854" xr:uid="{00000000-0005-0000-0000-0000A30D0000}"/>
    <cellStyle name="Input 2 2 11 2" xfId="16017" xr:uid="{00000000-0005-0000-0000-0000A40D0000}"/>
    <cellStyle name="Input 2 2 11 2 2" xfId="16018" xr:uid="{00000000-0005-0000-0000-0000A50D0000}"/>
    <cellStyle name="Input 2 2 11 2 2 2" xfId="16019" xr:uid="{00000000-0005-0000-0000-0000A60D0000}"/>
    <cellStyle name="Input 2 2 11 2 3" xfId="16020" xr:uid="{00000000-0005-0000-0000-0000A70D0000}"/>
    <cellStyle name="Input 2 2 11 3" xfId="16021" xr:uid="{00000000-0005-0000-0000-0000A80D0000}"/>
    <cellStyle name="Input 2 2 11 3 2" xfId="16022" xr:uid="{00000000-0005-0000-0000-0000A90D0000}"/>
    <cellStyle name="Input 2 2 11 4" xfId="16023" xr:uid="{00000000-0005-0000-0000-0000AA0D0000}"/>
    <cellStyle name="Input 2 2 11 5" xfId="16016" xr:uid="{00000000-0005-0000-0000-0000AB0D0000}"/>
    <cellStyle name="Input 2 2 12" xfId="1855" xr:uid="{00000000-0005-0000-0000-0000AC0D0000}"/>
    <cellStyle name="Input 2 2 12 2" xfId="16025" xr:uid="{00000000-0005-0000-0000-0000AD0D0000}"/>
    <cellStyle name="Input 2 2 12 2 2" xfId="16026" xr:uid="{00000000-0005-0000-0000-0000AE0D0000}"/>
    <cellStyle name="Input 2 2 12 2 2 2" xfId="16027" xr:uid="{00000000-0005-0000-0000-0000AF0D0000}"/>
    <cellStyle name="Input 2 2 12 2 3" xfId="16028" xr:uid="{00000000-0005-0000-0000-0000B00D0000}"/>
    <cellStyle name="Input 2 2 12 3" xfId="16029" xr:uid="{00000000-0005-0000-0000-0000B10D0000}"/>
    <cellStyle name="Input 2 2 12 3 2" xfId="16030" xr:uid="{00000000-0005-0000-0000-0000B20D0000}"/>
    <cellStyle name="Input 2 2 12 4" xfId="16031" xr:uid="{00000000-0005-0000-0000-0000B30D0000}"/>
    <cellStyle name="Input 2 2 12 5" xfId="16024" xr:uid="{00000000-0005-0000-0000-0000B40D0000}"/>
    <cellStyle name="Input 2 2 13" xfId="1856" xr:uid="{00000000-0005-0000-0000-0000B50D0000}"/>
    <cellStyle name="Input 2 2 13 2" xfId="16033" xr:uid="{00000000-0005-0000-0000-0000B60D0000}"/>
    <cellStyle name="Input 2 2 13 2 2" xfId="16034" xr:uid="{00000000-0005-0000-0000-0000B70D0000}"/>
    <cellStyle name="Input 2 2 13 2 2 2" xfId="16035" xr:uid="{00000000-0005-0000-0000-0000B80D0000}"/>
    <cellStyle name="Input 2 2 13 2 3" xfId="16036" xr:uid="{00000000-0005-0000-0000-0000B90D0000}"/>
    <cellStyle name="Input 2 2 13 3" xfId="16037" xr:uid="{00000000-0005-0000-0000-0000BA0D0000}"/>
    <cellStyle name="Input 2 2 13 3 2" xfId="16038" xr:uid="{00000000-0005-0000-0000-0000BB0D0000}"/>
    <cellStyle name="Input 2 2 13 4" xfId="16039" xr:uid="{00000000-0005-0000-0000-0000BC0D0000}"/>
    <cellStyle name="Input 2 2 13 5" xfId="16032" xr:uid="{00000000-0005-0000-0000-0000BD0D0000}"/>
    <cellStyle name="Input 2 2 14" xfId="1857" xr:uid="{00000000-0005-0000-0000-0000BE0D0000}"/>
    <cellStyle name="Input 2 2 14 2" xfId="16041" xr:uid="{00000000-0005-0000-0000-0000BF0D0000}"/>
    <cellStyle name="Input 2 2 14 2 2" xfId="16042" xr:uid="{00000000-0005-0000-0000-0000C00D0000}"/>
    <cellStyle name="Input 2 2 14 2 2 2" xfId="16043" xr:uid="{00000000-0005-0000-0000-0000C10D0000}"/>
    <cellStyle name="Input 2 2 14 2 3" xfId="16044" xr:uid="{00000000-0005-0000-0000-0000C20D0000}"/>
    <cellStyle name="Input 2 2 14 3" xfId="16045" xr:uid="{00000000-0005-0000-0000-0000C30D0000}"/>
    <cellStyle name="Input 2 2 14 3 2" xfId="16046" xr:uid="{00000000-0005-0000-0000-0000C40D0000}"/>
    <cellStyle name="Input 2 2 14 4" xfId="16047" xr:uid="{00000000-0005-0000-0000-0000C50D0000}"/>
    <cellStyle name="Input 2 2 14 5" xfId="16040" xr:uid="{00000000-0005-0000-0000-0000C60D0000}"/>
    <cellStyle name="Input 2 2 15" xfId="1858" xr:uid="{00000000-0005-0000-0000-0000C70D0000}"/>
    <cellStyle name="Input 2 2 15 2" xfId="16049" xr:uid="{00000000-0005-0000-0000-0000C80D0000}"/>
    <cellStyle name="Input 2 2 15 2 2" xfId="16050" xr:uid="{00000000-0005-0000-0000-0000C90D0000}"/>
    <cellStyle name="Input 2 2 15 2 2 2" xfId="16051" xr:uid="{00000000-0005-0000-0000-0000CA0D0000}"/>
    <cellStyle name="Input 2 2 15 2 3" xfId="16052" xr:uid="{00000000-0005-0000-0000-0000CB0D0000}"/>
    <cellStyle name="Input 2 2 15 3" xfId="16053" xr:uid="{00000000-0005-0000-0000-0000CC0D0000}"/>
    <cellStyle name="Input 2 2 15 3 2" xfId="16054" xr:uid="{00000000-0005-0000-0000-0000CD0D0000}"/>
    <cellStyle name="Input 2 2 15 4" xfId="16055" xr:uid="{00000000-0005-0000-0000-0000CE0D0000}"/>
    <cellStyle name="Input 2 2 15 5" xfId="16048" xr:uid="{00000000-0005-0000-0000-0000CF0D0000}"/>
    <cellStyle name="Input 2 2 16" xfId="1859" xr:uid="{00000000-0005-0000-0000-0000D00D0000}"/>
    <cellStyle name="Input 2 2 16 2" xfId="16057" xr:uid="{00000000-0005-0000-0000-0000D10D0000}"/>
    <cellStyle name="Input 2 2 16 2 2" xfId="16058" xr:uid="{00000000-0005-0000-0000-0000D20D0000}"/>
    <cellStyle name="Input 2 2 16 2 2 2" xfId="16059" xr:uid="{00000000-0005-0000-0000-0000D30D0000}"/>
    <cellStyle name="Input 2 2 16 2 3" xfId="16060" xr:uid="{00000000-0005-0000-0000-0000D40D0000}"/>
    <cellStyle name="Input 2 2 16 3" xfId="16061" xr:uid="{00000000-0005-0000-0000-0000D50D0000}"/>
    <cellStyle name="Input 2 2 16 3 2" xfId="16062" xr:uid="{00000000-0005-0000-0000-0000D60D0000}"/>
    <cellStyle name="Input 2 2 16 4" xfId="16063" xr:uid="{00000000-0005-0000-0000-0000D70D0000}"/>
    <cellStyle name="Input 2 2 16 5" xfId="16056" xr:uid="{00000000-0005-0000-0000-0000D80D0000}"/>
    <cellStyle name="Input 2 2 17" xfId="1860" xr:uid="{00000000-0005-0000-0000-0000D90D0000}"/>
    <cellStyle name="Input 2 2 17 2" xfId="16065" xr:uid="{00000000-0005-0000-0000-0000DA0D0000}"/>
    <cellStyle name="Input 2 2 17 2 2" xfId="16066" xr:uid="{00000000-0005-0000-0000-0000DB0D0000}"/>
    <cellStyle name="Input 2 2 17 2 2 2" xfId="16067" xr:uid="{00000000-0005-0000-0000-0000DC0D0000}"/>
    <cellStyle name="Input 2 2 17 2 3" xfId="16068" xr:uid="{00000000-0005-0000-0000-0000DD0D0000}"/>
    <cellStyle name="Input 2 2 17 3" xfId="16069" xr:uid="{00000000-0005-0000-0000-0000DE0D0000}"/>
    <cellStyle name="Input 2 2 17 3 2" xfId="16070" xr:uid="{00000000-0005-0000-0000-0000DF0D0000}"/>
    <cellStyle name="Input 2 2 17 4" xfId="16071" xr:uid="{00000000-0005-0000-0000-0000E00D0000}"/>
    <cellStyle name="Input 2 2 17 5" xfId="16064" xr:uid="{00000000-0005-0000-0000-0000E10D0000}"/>
    <cellStyle name="Input 2 2 18" xfId="1861" xr:uid="{00000000-0005-0000-0000-0000E20D0000}"/>
    <cellStyle name="Input 2 2 18 2" xfId="16073" xr:uid="{00000000-0005-0000-0000-0000E30D0000}"/>
    <cellStyle name="Input 2 2 18 2 2" xfId="16074" xr:uid="{00000000-0005-0000-0000-0000E40D0000}"/>
    <cellStyle name="Input 2 2 18 3" xfId="16075" xr:uid="{00000000-0005-0000-0000-0000E50D0000}"/>
    <cellStyle name="Input 2 2 18 4" xfId="16072" xr:uid="{00000000-0005-0000-0000-0000E60D0000}"/>
    <cellStyle name="Input 2 2 19" xfId="1862" xr:uid="{00000000-0005-0000-0000-0000E70D0000}"/>
    <cellStyle name="Input 2 2 19 2" xfId="16077" xr:uid="{00000000-0005-0000-0000-0000E80D0000}"/>
    <cellStyle name="Input 2 2 19 2 2" xfId="16078" xr:uid="{00000000-0005-0000-0000-0000E90D0000}"/>
    <cellStyle name="Input 2 2 19 3" xfId="16079" xr:uid="{00000000-0005-0000-0000-0000EA0D0000}"/>
    <cellStyle name="Input 2 2 19 4" xfId="16076" xr:uid="{00000000-0005-0000-0000-0000EB0D0000}"/>
    <cellStyle name="Input 2 2 2" xfId="1863" xr:uid="{00000000-0005-0000-0000-0000EC0D0000}"/>
    <cellStyle name="Input 2 2 2 10" xfId="16081" xr:uid="{00000000-0005-0000-0000-0000ED0D0000}"/>
    <cellStyle name="Input 2 2 2 10 2" xfId="16082" xr:uid="{00000000-0005-0000-0000-0000EE0D0000}"/>
    <cellStyle name="Input 2 2 2 10 2 2" xfId="16083" xr:uid="{00000000-0005-0000-0000-0000EF0D0000}"/>
    <cellStyle name="Input 2 2 2 10 2 2 2" xfId="16084" xr:uid="{00000000-0005-0000-0000-0000F00D0000}"/>
    <cellStyle name="Input 2 2 2 10 2 3" xfId="16085" xr:uid="{00000000-0005-0000-0000-0000F10D0000}"/>
    <cellStyle name="Input 2 2 2 10 3" xfId="16086" xr:uid="{00000000-0005-0000-0000-0000F20D0000}"/>
    <cellStyle name="Input 2 2 2 10 3 2" xfId="16087" xr:uid="{00000000-0005-0000-0000-0000F30D0000}"/>
    <cellStyle name="Input 2 2 2 10 4" xfId="16088" xr:uid="{00000000-0005-0000-0000-0000F40D0000}"/>
    <cellStyle name="Input 2 2 2 11" xfId="16089" xr:uid="{00000000-0005-0000-0000-0000F50D0000}"/>
    <cellStyle name="Input 2 2 2 11 2" xfId="16090" xr:uid="{00000000-0005-0000-0000-0000F60D0000}"/>
    <cellStyle name="Input 2 2 2 11 2 2" xfId="16091" xr:uid="{00000000-0005-0000-0000-0000F70D0000}"/>
    <cellStyle name="Input 2 2 2 11 2 2 2" xfId="16092" xr:uid="{00000000-0005-0000-0000-0000F80D0000}"/>
    <cellStyle name="Input 2 2 2 11 2 3" xfId="16093" xr:uid="{00000000-0005-0000-0000-0000F90D0000}"/>
    <cellStyle name="Input 2 2 2 11 3" xfId="16094" xr:uid="{00000000-0005-0000-0000-0000FA0D0000}"/>
    <cellStyle name="Input 2 2 2 11 3 2" xfId="16095" xr:uid="{00000000-0005-0000-0000-0000FB0D0000}"/>
    <cellStyle name="Input 2 2 2 11 4" xfId="16096" xr:uid="{00000000-0005-0000-0000-0000FC0D0000}"/>
    <cellStyle name="Input 2 2 2 12" xfId="16097" xr:uid="{00000000-0005-0000-0000-0000FD0D0000}"/>
    <cellStyle name="Input 2 2 2 12 2" xfId="16098" xr:uid="{00000000-0005-0000-0000-0000FE0D0000}"/>
    <cellStyle name="Input 2 2 2 12 2 2" xfId="16099" xr:uid="{00000000-0005-0000-0000-0000FF0D0000}"/>
    <cellStyle name="Input 2 2 2 12 2 2 2" xfId="16100" xr:uid="{00000000-0005-0000-0000-0000000E0000}"/>
    <cellStyle name="Input 2 2 2 12 2 3" xfId="16101" xr:uid="{00000000-0005-0000-0000-0000010E0000}"/>
    <cellStyle name="Input 2 2 2 12 3" xfId="16102" xr:uid="{00000000-0005-0000-0000-0000020E0000}"/>
    <cellStyle name="Input 2 2 2 12 3 2" xfId="16103" xr:uid="{00000000-0005-0000-0000-0000030E0000}"/>
    <cellStyle name="Input 2 2 2 12 4" xfId="16104" xr:uid="{00000000-0005-0000-0000-0000040E0000}"/>
    <cellStyle name="Input 2 2 2 13" xfId="16105" xr:uid="{00000000-0005-0000-0000-0000050E0000}"/>
    <cellStyle name="Input 2 2 2 13 2" xfId="16106" xr:uid="{00000000-0005-0000-0000-0000060E0000}"/>
    <cellStyle name="Input 2 2 2 13 2 2" xfId="16107" xr:uid="{00000000-0005-0000-0000-0000070E0000}"/>
    <cellStyle name="Input 2 2 2 13 2 2 2" xfId="16108" xr:uid="{00000000-0005-0000-0000-0000080E0000}"/>
    <cellStyle name="Input 2 2 2 13 2 3" xfId="16109" xr:uid="{00000000-0005-0000-0000-0000090E0000}"/>
    <cellStyle name="Input 2 2 2 13 3" xfId="16110" xr:uid="{00000000-0005-0000-0000-00000A0E0000}"/>
    <cellStyle name="Input 2 2 2 13 3 2" xfId="16111" xr:uid="{00000000-0005-0000-0000-00000B0E0000}"/>
    <cellStyle name="Input 2 2 2 13 4" xfId="16112" xr:uid="{00000000-0005-0000-0000-00000C0E0000}"/>
    <cellStyle name="Input 2 2 2 14" xfId="16113" xr:uid="{00000000-0005-0000-0000-00000D0E0000}"/>
    <cellStyle name="Input 2 2 2 14 2" xfId="16114" xr:uid="{00000000-0005-0000-0000-00000E0E0000}"/>
    <cellStyle name="Input 2 2 2 14 2 2" xfId="16115" xr:uid="{00000000-0005-0000-0000-00000F0E0000}"/>
    <cellStyle name="Input 2 2 2 14 2 2 2" xfId="16116" xr:uid="{00000000-0005-0000-0000-0000100E0000}"/>
    <cellStyle name="Input 2 2 2 14 2 3" xfId="16117" xr:uid="{00000000-0005-0000-0000-0000110E0000}"/>
    <cellStyle name="Input 2 2 2 14 3" xfId="16118" xr:uid="{00000000-0005-0000-0000-0000120E0000}"/>
    <cellStyle name="Input 2 2 2 14 3 2" xfId="16119" xr:uid="{00000000-0005-0000-0000-0000130E0000}"/>
    <cellStyle name="Input 2 2 2 14 4" xfId="16120" xr:uid="{00000000-0005-0000-0000-0000140E0000}"/>
    <cellStyle name="Input 2 2 2 15" xfId="16121" xr:uid="{00000000-0005-0000-0000-0000150E0000}"/>
    <cellStyle name="Input 2 2 2 15 2" xfId="16122" xr:uid="{00000000-0005-0000-0000-0000160E0000}"/>
    <cellStyle name="Input 2 2 2 15 2 2" xfId="16123" xr:uid="{00000000-0005-0000-0000-0000170E0000}"/>
    <cellStyle name="Input 2 2 2 15 2 2 2" xfId="16124" xr:uid="{00000000-0005-0000-0000-0000180E0000}"/>
    <cellStyle name="Input 2 2 2 15 2 3" xfId="16125" xr:uid="{00000000-0005-0000-0000-0000190E0000}"/>
    <cellStyle name="Input 2 2 2 15 3" xfId="16126" xr:uid="{00000000-0005-0000-0000-00001A0E0000}"/>
    <cellStyle name="Input 2 2 2 15 3 2" xfId="16127" xr:uid="{00000000-0005-0000-0000-00001B0E0000}"/>
    <cellStyle name="Input 2 2 2 15 4" xfId="16128" xr:uid="{00000000-0005-0000-0000-00001C0E0000}"/>
    <cellStyle name="Input 2 2 2 16" xfId="16129" xr:uid="{00000000-0005-0000-0000-00001D0E0000}"/>
    <cellStyle name="Input 2 2 2 16 2" xfId="16130" xr:uid="{00000000-0005-0000-0000-00001E0E0000}"/>
    <cellStyle name="Input 2 2 2 16 2 2" xfId="16131" xr:uid="{00000000-0005-0000-0000-00001F0E0000}"/>
    <cellStyle name="Input 2 2 2 16 2 2 2" xfId="16132" xr:uid="{00000000-0005-0000-0000-0000200E0000}"/>
    <cellStyle name="Input 2 2 2 16 2 3" xfId="16133" xr:uid="{00000000-0005-0000-0000-0000210E0000}"/>
    <cellStyle name="Input 2 2 2 16 3" xfId="16134" xr:uid="{00000000-0005-0000-0000-0000220E0000}"/>
    <cellStyle name="Input 2 2 2 16 3 2" xfId="16135" xr:uid="{00000000-0005-0000-0000-0000230E0000}"/>
    <cellStyle name="Input 2 2 2 16 4" xfId="16136" xr:uid="{00000000-0005-0000-0000-0000240E0000}"/>
    <cellStyle name="Input 2 2 2 17" xfId="16137" xr:uid="{00000000-0005-0000-0000-0000250E0000}"/>
    <cellStyle name="Input 2 2 2 17 2" xfId="16138" xr:uid="{00000000-0005-0000-0000-0000260E0000}"/>
    <cellStyle name="Input 2 2 2 17 2 2" xfId="16139" xr:uid="{00000000-0005-0000-0000-0000270E0000}"/>
    <cellStyle name="Input 2 2 2 17 3" xfId="16140" xr:uid="{00000000-0005-0000-0000-0000280E0000}"/>
    <cellStyle name="Input 2 2 2 18" xfId="16141" xr:uid="{00000000-0005-0000-0000-0000290E0000}"/>
    <cellStyle name="Input 2 2 2 18 2" xfId="16142" xr:uid="{00000000-0005-0000-0000-00002A0E0000}"/>
    <cellStyle name="Input 2 2 2 18 2 2" xfId="16143" xr:uid="{00000000-0005-0000-0000-00002B0E0000}"/>
    <cellStyle name="Input 2 2 2 18 3" xfId="16144" xr:uid="{00000000-0005-0000-0000-00002C0E0000}"/>
    <cellStyle name="Input 2 2 2 19" xfId="16145" xr:uid="{00000000-0005-0000-0000-00002D0E0000}"/>
    <cellStyle name="Input 2 2 2 19 2" xfId="16146" xr:uid="{00000000-0005-0000-0000-00002E0E0000}"/>
    <cellStyle name="Input 2 2 2 19 2 2" xfId="16147" xr:uid="{00000000-0005-0000-0000-00002F0E0000}"/>
    <cellStyle name="Input 2 2 2 19 3" xfId="16148" xr:uid="{00000000-0005-0000-0000-0000300E0000}"/>
    <cellStyle name="Input 2 2 2 2" xfId="16149" xr:uid="{00000000-0005-0000-0000-0000310E0000}"/>
    <cellStyle name="Input 2 2 2 2 2" xfId="16150" xr:uid="{00000000-0005-0000-0000-0000320E0000}"/>
    <cellStyle name="Input 2 2 2 2 2 2" xfId="16151" xr:uid="{00000000-0005-0000-0000-0000330E0000}"/>
    <cellStyle name="Input 2 2 2 2 2 2 2" xfId="16152" xr:uid="{00000000-0005-0000-0000-0000340E0000}"/>
    <cellStyle name="Input 2 2 2 2 2 3" xfId="16153" xr:uid="{00000000-0005-0000-0000-0000350E0000}"/>
    <cellStyle name="Input 2 2 2 2 2 3 2" xfId="16154" xr:uid="{00000000-0005-0000-0000-0000360E0000}"/>
    <cellStyle name="Input 2 2 2 2 2 4" xfId="16155" xr:uid="{00000000-0005-0000-0000-0000370E0000}"/>
    <cellStyle name="Input 2 2 2 2 2 4 2" xfId="16156" xr:uid="{00000000-0005-0000-0000-0000380E0000}"/>
    <cellStyle name="Input 2 2 2 2 2 5" xfId="16157" xr:uid="{00000000-0005-0000-0000-0000390E0000}"/>
    <cellStyle name="Input 2 2 2 2 3" xfId="16158" xr:uid="{00000000-0005-0000-0000-00003A0E0000}"/>
    <cellStyle name="Input 2 2 2 2 3 2" xfId="16159" xr:uid="{00000000-0005-0000-0000-00003B0E0000}"/>
    <cellStyle name="Input 2 2 2 2 4" xfId="16160" xr:uid="{00000000-0005-0000-0000-00003C0E0000}"/>
    <cellStyle name="Input 2 2 2 2 4 2" xfId="16161" xr:uid="{00000000-0005-0000-0000-00003D0E0000}"/>
    <cellStyle name="Input 2 2 2 2 5" xfId="16162" xr:uid="{00000000-0005-0000-0000-00003E0E0000}"/>
    <cellStyle name="Input 2 2 2 2 5 2" xfId="16163" xr:uid="{00000000-0005-0000-0000-00003F0E0000}"/>
    <cellStyle name="Input 2 2 2 2 6" xfId="16164" xr:uid="{00000000-0005-0000-0000-0000400E0000}"/>
    <cellStyle name="Input 2 2 2 20" xfId="16165" xr:uid="{00000000-0005-0000-0000-0000410E0000}"/>
    <cellStyle name="Input 2 2 2 20 2" xfId="16166" xr:uid="{00000000-0005-0000-0000-0000420E0000}"/>
    <cellStyle name="Input 2 2 2 20 2 2" xfId="16167" xr:uid="{00000000-0005-0000-0000-0000430E0000}"/>
    <cellStyle name="Input 2 2 2 20 3" xfId="16168" xr:uid="{00000000-0005-0000-0000-0000440E0000}"/>
    <cellStyle name="Input 2 2 2 21" xfId="16169" xr:uid="{00000000-0005-0000-0000-0000450E0000}"/>
    <cellStyle name="Input 2 2 2 21 2" xfId="16170" xr:uid="{00000000-0005-0000-0000-0000460E0000}"/>
    <cellStyle name="Input 2 2 2 21 2 2" xfId="16171" xr:uid="{00000000-0005-0000-0000-0000470E0000}"/>
    <cellStyle name="Input 2 2 2 21 3" xfId="16172" xr:uid="{00000000-0005-0000-0000-0000480E0000}"/>
    <cellStyle name="Input 2 2 2 22" xfId="16173" xr:uid="{00000000-0005-0000-0000-0000490E0000}"/>
    <cellStyle name="Input 2 2 2 22 2" xfId="16174" xr:uid="{00000000-0005-0000-0000-00004A0E0000}"/>
    <cellStyle name="Input 2 2 2 22 2 2" xfId="16175" xr:uid="{00000000-0005-0000-0000-00004B0E0000}"/>
    <cellStyle name="Input 2 2 2 22 3" xfId="16176" xr:uid="{00000000-0005-0000-0000-00004C0E0000}"/>
    <cellStyle name="Input 2 2 2 23" xfId="16177" xr:uid="{00000000-0005-0000-0000-00004D0E0000}"/>
    <cellStyle name="Input 2 2 2 23 2" xfId="16178" xr:uid="{00000000-0005-0000-0000-00004E0E0000}"/>
    <cellStyle name="Input 2 2 2 23 2 2" xfId="16179" xr:uid="{00000000-0005-0000-0000-00004F0E0000}"/>
    <cellStyle name="Input 2 2 2 23 3" xfId="16180" xr:uid="{00000000-0005-0000-0000-0000500E0000}"/>
    <cellStyle name="Input 2 2 2 24" xfId="16181" xr:uid="{00000000-0005-0000-0000-0000510E0000}"/>
    <cellStyle name="Input 2 2 2 24 2" xfId="16182" xr:uid="{00000000-0005-0000-0000-0000520E0000}"/>
    <cellStyle name="Input 2 2 2 24 2 2" xfId="16183" xr:uid="{00000000-0005-0000-0000-0000530E0000}"/>
    <cellStyle name="Input 2 2 2 24 3" xfId="16184" xr:uid="{00000000-0005-0000-0000-0000540E0000}"/>
    <cellStyle name="Input 2 2 2 25" xfId="16185" xr:uid="{00000000-0005-0000-0000-0000550E0000}"/>
    <cellStyle name="Input 2 2 2 25 2" xfId="16186" xr:uid="{00000000-0005-0000-0000-0000560E0000}"/>
    <cellStyle name="Input 2 2 2 25 2 2" xfId="16187" xr:uid="{00000000-0005-0000-0000-0000570E0000}"/>
    <cellStyle name="Input 2 2 2 25 3" xfId="16188" xr:uid="{00000000-0005-0000-0000-0000580E0000}"/>
    <cellStyle name="Input 2 2 2 26" xfId="16189" xr:uid="{00000000-0005-0000-0000-0000590E0000}"/>
    <cellStyle name="Input 2 2 2 26 2" xfId="16190" xr:uid="{00000000-0005-0000-0000-00005A0E0000}"/>
    <cellStyle name="Input 2 2 2 26 2 2" xfId="16191" xr:uid="{00000000-0005-0000-0000-00005B0E0000}"/>
    <cellStyle name="Input 2 2 2 26 3" xfId="16192" xr:uid="{00000000-0005-0000-0000-00005C0E0000}"/>
    <cellStyle name="Input 2 2 2 27" xfId="16193" xr:uid="{00000000-0005-0000-0000-00005D0E0000}"/>
    <cellStyle name="Input 2 2 2 27 2" xfId="16194" xr:uid="{00000000-0005-0000-0000-00005E0E0000}"/>
    <cellStyle name="Input 2 2 2 28" xfId="16195" xr:uid="{00000000-0005-0000-0000-00005F0E0000}"/>
    <cellStyle name="Input 2 2 2 28 2" xfId="16196" xr:uid="{00000000-0005-0000-0000-0000600E0000}"/>
    <cellStyle name="Input 2 2 2 29" xfId="16197" xr:uid="{00000000-0005-0000-0000-0000610E0000}"/>
    <cellStyle name="Input 2 2 2 29 2" xfId="16198" xr:uid="{00000000-0005-0000-0000-0000620E0000}"/>
    <cellStyle name="Input 2 2 2 3" xfId="16199" xr:uid="{00000000-0005-0000-0000-0000630E0000}"/>
    <cellStyle name="Input 2 2 2 3 2" xfId="16200" xr:uid="{00000000-0005-0000-0000-0000640E0000}"/>
    <cellStyle name="Input 2 2 2 3 2 2" xfId="16201" xr:uid="{00000000-0005-0000-0000-0000650E0000}"/>
    <cellStyle name="Input 2 2 2 3 2 2 2" xfId="16202" xr:uid="{00000000-0005-0000-0000-0000660E0000}"/>
    <cellStyle name="Input 2 2 2 3 2 3" xfId="16203" xr:uid="{00000000-0005-0000-0000-0000670E0000}"/>
    <cellStyle name="Input 2 2 2 3 3" xfId="16204" xr:uid="{00000000-0005-0000-0000-0000680E0000}"/>
    <cellStyle name="Input 2 2 2 3 3 2" xfId="16205" xr:uid="{00000000-0005-0000-0000-0000690E0000}"/>
    <cellStyle name="Input 2 2 2 3 4" xfId="16206" xr:uid="{00000000-0005-0000-0000-00006A0E0000}"/>
    <cellStyle name="Input 2 2 2 3 4 2" xfId="16207" xr:uid="{00000000-0005-0000-0000-00006B0E0000}"/>
    <cellStyle name="Input 2 2 2 3 5" xfId="16208" xr:uid="{00000000-0005-0000-0000-00006C0E0000}"/>
    <cellStyle name="Input 2 2 2 3 5 2" xfId="16209" xr:uid="{00000000-0005-0000-0000-00006D0E0000}"/>
    <cellStyle name="Input 2 2 2 3 6" xfId="16210" xr:uid="{00000000-0005-0000-0000-00006E0E0000}"/>
    <cellStyle name="Input 2 2 2 30" xfId="16211" xr:uid="{00000000-0005-0000-0000-00006F0E0000}"/>
    <cellStyle name="Input 2 2 2 31" xfId="16080" xr:uid="{00000000-0005-0000-0000-0000700E0000}"/>
    <cellStyle name="Input 2 2 2 4" xfId="16212" xr:uid="{00000000-0005-0000-0000-0000710E0000}"/>
    <cellStyle name="Input 2 2 2 4 2" xfId="16213" xr:uid="{00000000-0005-0000-0000-0000720E0000}"/>
    <cellStyle name="Input 2 2 2 4 2 2" xfId="16214" xr:uid="{00000000-0005-0000-0000-0000730E0000}"/>
    <cellStyle name="Input 2 2 2 4 2 2 2" xfId="16215" xr:uid="{00000000-0005-0000-0000-0000740E0000}"/>
    <cellStyle name="Input 2 2 2 4 2 3" xfId="16216" xr:uid="{00000000-0005-0000-0000-0000750E0000}"/>
    <cellStyle name="Input 2 2 2 4 3" xfId="16217" xr:uid="{00000000-0005-0000-0000-0000760E0000}"/>
    <cellStyle name="Input 2 2 2 4 3 2" xfId="16218" xr:uid="{00000000-0005-0000-0000-0000770E0000}"/>
    <cellStyle name="Input 2 2 2 4 4" xfId="16219" xr:uid="{00000000-0005-0000-0000-0000780E0000}"/>
    <cellStyle name="Input 2 2 2 5" xfId="16220" xr:uid="{00000000-0005-0000-0000-0000790E0000}"/>
    <cellStyle name="Input 2 2 2 5 2" xfId="16221" xr:uid="{00000000-0005-0000-0000-00007A0E0000}"/>
    <cellStyle name="Input 2 2 2 5 2 2" xfId="16222" xr:uid="{00000000-0005-0000-0000-00007B0E0000}"/>
    <cellStyle name="Input 2 2 2 5 2 2 2" xfId="16223" xr:uid="{00000000-0005-0000-0000-00007C0E0000}"/>
    <cellStyle name="Input 2 2 2 5 2 3" xfId="16224" xr:uid="{00000000-0005-0000-0000-00007D0E0000}"/>
    <cellStyle name="Input 2 2 2 5 3" xfId="16225" xr:uid="{00000000-0005-0000-0000-00007E0E0000}"/>
    <cellStyle name="Input 2 2 2 5 3 2" xfId="16226" xr:uid="{00000000-0005-0000-0000-00007F0E0000}"/>
    <cellStyle name="Input 2 2 2 5 4" xfId="16227" xr:uid="{00000000-0005-0000-0000-0000800E0000}"/>
    <cellStyle name="Input 2 2 2 6" xfId="16228" xr:uid="{00000000-0005-0000-0000-0000810E0000}"/>
    <cellStyle name="Input 2 2 2 6 2" xfId="16229" xr:uid="{00000000-0005-0000-0000-0000820E0000}"/>
    <cellStyle name="Input 2 2 2 6 2 2" xfId="16230" xr:uid="{00000000-0005-0000-0000-0000830E0000}"/>
    <cellStyle name="Input 2 2 2 6 2 2 2" xfId="16231" xr:uid="{00000000-0005-0000-0000-0000840E0000}"/>
    <cellStyle name="Input 2 2 2 6 2 3" xfId="16232" xr:uid="{00000000-0005-0000-0000-0000850E0000}"/>
    <cellStyle name="Input 2 2 2 6 3" xfId="16233" xr:uid="{00000000-0005-0000-0000-0000860E0000}"/>
    <cellStyle name="Input 2 2 2 6 3 2" xfId="16234" xr:uid="{00000000-0005-0000-0000-0000870E0000}"/>
    <cellStyle name="Input 2 2 2 6 4" xfId="16235" xr:uid="{00000000-0005-0000-0000-0000880E0000}"/>
    <cellStyle name="Input 2 2 2 7" xfId="16236" xr:uid="{00000000-0005-0000-0000-0000890E0000}"/>
    <cellStyle name="Input 2 2 2 7 2" xfId="16237" xr:uid="{00000000-0005-0000-0000-00008A0E0000}"/>
    <cellStyle name="Input 2 2 2 7 2 2" xfId="16238" xr:uid="{00000000-0005-0000-0000-00008B0E0000}"/>
    <cellStyle name="Input 2 2 2 7 2 2 2" xfId="16239" xr:uid="{00000000-0005-0000-0000-00008C0E0000}"/>
    <cellStyle name="Input 2 2 2 7 2 3" xfId="16240" xr:uid="{00000000-0005-0000-0000-00008D0E0000}"/>
    <cellStyle name="Input 2 2 2 7 3" xfId="16241" xr:uid="{00000000-0005-0000-0000-00008E0E0000}"/>
    <cellStyle name="Input 2 2 2 7 3 2" xfId="16242" xr:uid="{00000000-0005-0000-0000-00008F0E0000}"/>
    <cellStyle name="Input 2 2 2 7 4" xfId="16243" xr:uid="{00000000-0005-0000-0000-0000900E0000}"/>
    <cellStyle name="Input 2 2 2 8" xfId="16244" xr:uid="{00000000-0005-0000-0000-0000910E0000}"/>
    <cellStyle name="Input 2 2 2 8 2" xfId="16245" xr:uid="{00000000-0005-0000-0000-0000920E0000}"/>
    <cellStyle name="Input 2 2 2 8 2 2" xfId="16246" xr:uid="{00000000-0005-0000-0000-0000930E0000}"/>
    <cellStyle name="Input 2 2 2 8 2 2 2" xfId="16247" xr:uid="{00000000-0005-0000-0000-0000940E0000}"/>
    <cellStyle name="Input 2 2 2 8 2 3" xfId="16248" xr:uid="{00000000-0005-0000-0000-0000950E0000}"/>
    <cellStyle name="Input 2 2 2 8 3" xfId="16249" xr:uid="{00000000-0005-0000-0000-0000960E0000}"/>
    <cellStyle name="Input 2 2 2 8 3 2" xfId="16250" xr:uid="{00000000-0005-0000-0000-0000970E0000}"/>
    <cellStyle name="Input 2 2 2 8 4" xfId="16251" xr:uid="{00000000-0005-0000-0000-0000980E0000}"/>
    <cellStyle name="Input 2 2 2 9" xfId="16252" xr:uid="{00000000-0005-0000-0000-0000990E0000}"/>
    <cellStyle name="Input 2 2 2 9 2" xfId="16253" xr:uid="{00000000-0005-0000-0000-00009A0E0000}"/>
    <cellStyle name="Input 2 2 2 9 2 2" xfId="16254" xr:uid="{00000000-0005-0000-0000-00009B0E0000}"/>
    <cellStyle name="Input 2 2 2 9 2 2 2" xfId="16255" xr:uid="{00000000-0005-0000-0000-00009C0E0000}"/>
    <cellStyle name="Input 2 2 2 9 2 3" xfId="16256" xr:uid="{00000000-0005-0000-0000-00009D0E0000}"/>
    <cellStyle name="Input 2 2 2 9 3" xfId="16257" xr:uid="{00000000-0005-0000-0000-00009E0E0000}"/>
    <cellStyle name="Input 2 2 2 9 3 2" xfId="16258" xr:uid="{00000000-0005-0000-0000-00009F0E0000}"/>
    <cellStyle name="Input 2 2 2 9 4" xfId="16259" xr:uid="{00000000-0005-0000-0000-0000A00E0000}"/>
    <cellStyle name="Input 2 2 20" xfId="1864" xr:uid="{00000000-0005-0000-0000-0000A10E0000}"/>
    <cellStyle name="Input 2 2 20 2" xfId="16261" xr:uid="{00000000-0005-0000-0000-0000A20E0000}"/>
    <cellStyle name="Input 2 2 20 2 2" xfId="16262" xr:uid="{00000000-0005-0000-0000-0000A30E0000}"/>
    <cellStyle name="Input 2 2 20 3" xfId="16263" xr:uid="{00000000-0005-0000-0000-0000A40E0000}"/>
    <cellStyle name="Input 2 2 20 4" xfId="16260" xr:uid="{00000000-0005-0000-0000-0000A50E0000}"/>
    <cellStyle name="Input 2 2 21" xfId="1865" xr:uid="{00000000-0005-0000-0000-0000A60E0000}"/>
    <cellStyle name="Input 2 2 21 2" xfId="16265" xr:uid="{00000000-0005-0000-0000-0000A70E0000}"/>
    <cellStyle name="Input 2 2 21 2 2" xfId="16266" xr:uid="{00000000-0005-0000-0000-0000A80E0000}"/>
    <cellStyle name="Input 2 2 21 3" xfId="16267" xr:uid="{00000000-0005-0000-0000-0000A90E0000}"/>
    <cellStyle name="Input 2 2 21 4" xfId="16264" xr:uid="{00000000-0005-0000-0000-0000AA0E0000}"/>
    <cellStyle name="Input 2 2 22" xfId="1866" xr:uid="{00000000-0005-0000-0000-0000AB0E0000}"/>
    <cellStyle name="Input 2 2 22 2" xfId="16269" xr:uid="{00000000-0005-0000-0000-0000AC0E0000}"/>
    <cellStyle name="Input 2 2 22 2 2" xfId="16270" xr:uid="{00000000-0005-0000-0000-0000AD0E0000}"/>
    <cellStyle name="Input 2 2 22 3" xfId="16271" xr:uid="{00000000-0005-0000-0000-0000AE0E0000}"/>
    <cellStyle name="Input 2 2 22 4" xfId="16268" xr:uid="{00000000-0005-0000-0000-0000AF0E0000}"/>
    <cellStyle name="Input 2 2 23" xfId="16272" xr:uid="{00000000-0005-0000-0000-0000B00E0000}"/>
    <cellStyle name="Input 2 2 23 2" xfId="16273" xr:uid="{00000000-0005-0000-0000-0000B10E0000}"/>
    <cellStyle name="Input 2 2 23 2 2" xfId="16274" xr:uid="{00000000-0005-0000-0000-0000B20E0000}"/>
    <cellStyle name="Input 2 2 23 3" xfId="16275" xr:uid="{00000000-0005-0000-0000-0000B30E0000}"/>
    <cellStyle name="Input 2 2 24" xfId="16276" xr:uid="{00000000-0005-0000-0000-0000B40E0000}"/>
    <cellStyle name="Input 2 2 24 2" xfId="16277" xr:uid="{00000000-0005-0000-0000-0000B50E0000}"/>
    <cellStyle name="Input 2 2 24 2 2" xfId="16278" xr:uid="{00000000-0005-0000-0000-0000B60E0000}"/>
    <cellStyle name="Input 2 2 24 3" xfId="16279" xr:uid="{00000000-0005-0000-0000-0000B70E0000}"/>
    <cellStyle name="Input 2 2 25" xfId="16280" xr:uid="{00000000-0005-0000-0000-0000B80E0000}"/>
    <cellStyle name="Input 2 2 25 2" xfId="16281" xr:uid="{00000000-0005-0000-0000-0000B90E0000}"/>
    <cellStyle name="Input 2 2 25 2 2" xfId="16282" xr:uid="{00000000-0005-0000-0000-0000BA0E0000}"/>
    <cellStyle name="Input 2 2 25 3" xfId="16283" xr:uid="{00000000-0005-0000-0000-0000BB0E0000}"/>
    <cellStyle name="Input 2 2 26" xfId="16284" xr:uid="{00000000-0005-0000-0000-0000BC0E0000}"/>
    <cellStyle name="Input 2 2 26 2" xfId="16285" xr:uid="{00000000-0005-0000-0000-0000BD0E0000}"/>
    <cellStyle name="Input 2 2 26 2 2" xfId="16286" xr:uid="{00000000-0005-0000-0000-0000BE0E0000}"/>
    <cellStyle name="Input 2 2 26 3" xfId="16287" xr:uid="{00000000-0005-0000-0000-0000BF0E0000}"/>
    <cellStyle name="Input 2 2 27" xfId="16288" xr:uid="{00000000-0005-0000-0000-0000C00E0000}"/>
    <cellStyle name="Input 2 2 27 2" xfId="16289" xr:uid="{00000000-0005-0000-0000-0000C10E0000}"/>
    <cellStyle name="Input 2 2 27 2 2" xfId="16290" xr:uid="{00000000-0005-0000-0000-0000C20E0000}"/>
    <cellStyle name="Input 2 2 27 3" xfId="16291" xr:uid="{00000000-0005-0000-0000-0000C30E0000}"/>
    <cellStyle name="Input 2 2 28" xfId="16292" xr:uid="{00000000-0005-0000-0000-0000C40E0000}"/>
    <cellStyle name="Input 2 2 28 2" xfId="16293" xr:uid="{00000000-0005-0000-0000-0000C50E0000}"/>
    <cellStyle name="Input 2 2 29" xfId="16294" xr:uid="{00000000-0005-0000-0000-0000C60E0000}"/>
    <cellStyle name="Input 2 2 29 2" xfId="16295" xr:uid="{00000000-0005-0000-0000-0000C70E0000}"/>
    <cellStyle name="Input 2 2 3" xfId="1867" xr:uid="{00000000-0005-0000-0000-0000C80E0000}"/>
    <cellStyle name="Input 2 2 3 2" xfId="16297" xr:uid="{00000000-0005-0000-0000-0000C90E0000}"/>
    <cellStyle name="Input 2 2 3 2 2" xfId="16298" xr:uid="{00000000-0005-0000-0000-0000CA0E0000}"/>
    <cellStyle name="Input 2 2 3 2 2 2" xfId="16299" xr:uid="{00000000-0005-0000-0000-0000CB0E0000}"/>
    <cellStyle name="Input 2 2 3 2 3" xfId="16300" xr:uid="{00000000-0005-0000-0000-0000CC0E0000}"/>
    <cellStyle name="Input 2 2 3 2 3 2" xfId="16301" xr:uid="{00000000-0005-0000-0000-0000CD0E0000}"/>
    <cellStyle name="Input 2 2 3 2 4" xfId="16302" xr:uid="{00000000-0005-0000-0000-0000CE0E0000}"/>
    <cellStyle name="Input 2 2 3 2 4 2" xfId="16303" xr:uid="{00000000-0005-0000-0000-0000CF0E0000}"/>
    <cellStyle name="Input 2 2 3 2 5" xfId="16304" xr:uid="{00000000-0005-0000-0000-0000D00E0000}"/>
    <cellStyle name="Input 2 2 3 3" xfId="16305" xr:uid="{00000000-0005-0000-0000-0000D10E0000}"/>
    <cellStyle name="Input 2 2 3 3 2" xfId="16306" xr:uid="{00000000-0005-0000-0000-0000D20E0000}"/>
    <cellStyle name="Input 2 2 3 4" xfId="16307" xr:uid="{00000000-0005-0000-0000-0000D30E0000}"/>
    <cellStyle name="Input 2 2 3 4 2" xfId="16308" xr:uid="{00000000-0005-0000-0000-0000D40E0000}"/>
    <cellStyle name="Input 2 2 3 5" xfId="16309" xr:uid="{00000000-0005-0000-0000-0000D50E0000}"/>
    <cellStyle name="Input 2 2 3 5 2" xfId="16310" xr:uid="{00000000-0005-0000-0000-0000D60E0000}"/>
    <cellStyle name="Input 2 2 3 6" xfId="16311" xr:uid="{00000000-0005-0000-0000-0000D70E0000}"/>
    <cellStyle name="Input 2 2 3 7" xfId="16296" xr:uid="{00000000-0005-0000-0000-0000D80E0000}"/>
    <cellStyle name="Input 2 2 30" xfId="16312" xr:uid="{00000000-0005-0000-0000-0000D90E0000}"/>
    <cellStyle name="Input 2 2 30 2" xfId="16313" xr:uid="{00000000-0005-0000-0000-0000DA0E0000}"/>
    <cellStyle name="Input 2 2 31" xfId="16314" xr:uid="{00000000-0005-0000-0000-0000DB0E0000}"/>
    <cellStyle name="Input 2 2 4" xfId="1868" xr:uid="{00000000-0005-0000-0000-0000DC0E0000}"/>
    <cellStyle name="Input 2 2 4 2" xfId="16316" xr:uid="{00000000-0005-0000-0000-0000DD0E0000}"/>
    <cellStyle name="Input 2 2 4 2 2" xfId="16317" xr:uid="{00000000-0005-0000-0000-0000DE0E0000}"/>
    <cellStyle name="Input 2 2 4 2 2 2" xfId="16318" xr:uid="{00000000-0005-0000-0000-0000DF0E0000}"/>
    <cellStyle name="Input 2 2 4 2 3" xfId="16319" xr:uid="{00000000-0005-0000-0000-0000E00E0000}"/>
    <cellStyle name="Input 2 2 4 3" xfId="16320" xr:uid="{00000000-0005-0000-0000-0000E10E0000}"/>
    <cellStyle name="Input 2 2 4 3 2" xfId="16321" xr:uid="{00000000-0005-0000-0000-0000E20E0000}"/>
    <cellStyle name="Input 2 2 4 4" xfId="16322" xr:uid="{00000000-0005-0000-0000-0000E30E0000}"/>
    <cellStyle name="Input 2 2 4 4 2" xfId="16323" xr:uid="{00000000-0005-0000-0000-0000E40E0000}"/>
    <cellStyle name="Input 2 2 4 5" xfId="16324" xr:uid="{00000000-0005-0000-0000-0000E50E0000}"/>
    <cellStyle name="Input 2 2 4 5 2" xfId="16325" xr:uid="{00000000-0005-0000-0000-0000E60E0000}"/>
    <cellStyle name="Input 2 2 4 6" xfId="16326" xr:uid="{00000000-0005-0000-0000-0000E70E0000}"/>
    <cellStyle name="Input 2 2 4 7" xfId="16315" xr:uid="{00000000-0005-0000-0000-0000E80E0000}"/>
    <cellStyle name="Input 2 2 5" xfId="1869" xr:uid="{00000000-0005-0000-0000-0000E90E0000}"/>
    <cellStyle name="Input 2 2 5 2" xfId="16328" xr:uid="{00000000-0005-0000-0000-0000EA0E0000}"/>
    <cellStyle name="Input 2 2 5 2 2" xfId="16329" xr:uid="{00000000-0005-0000-0000-0000EB0E0000}"/>
    <cellStyle name="Input 2 2 5 2 2 2" xfId="16330" xr:uid="{00000000-0005-0000-0000-0000EC0E0000}"/>
    <cellStyle name="Input 2 2 5 2 3" xfId="16331" xr:uid="{00000000-0005-0000-0000-0000ED0E0000}"/>
    <cellStyle name="Input 2 2 5 3" xfId="16332" xr:uid="{00000000-0005-0000-0000-0000EE0E0000}"/>
    <cellStyle name="Input 2 2 5 3 2" xfId="16333" xr:uid="{00000000-0005-0000-0000-0000EF0E0000}"/>
    <cellStyle name="Input 2 2 5 4" xfId="16334" xr:uid="{00000000-0005-0000-0000-0000F00E0000}"/>
    <cellStyle name="Input 2 2 5 4 2" xfId="16335" xr:uid="{00000000-0005-0000-0000-0000F10E0000}"/>
    <cellStyle name="Input 2 2 5 5" xfId="16336" xr:uid="{00000000-0005-0000-0000-0000F20E0000}"/>
    <cellStyle name="Input 2 2 5 5 2" xfId="16337" xr:uid="{00000000-0005-0000-0000-0000F30E0000}"/>
    <cellStyle name="Input 2 2 5 6" xfId="16338" xr:uid="{00000000-0005-0000-0000-0000F40E0000}"/>
    <cellStyle name="Input 2 2 5 7" xfId="16327" xr:uid="{00000000-0005-0000-0000-0000F50E0000}"/>
    <cellStyle name="Input 2 2 6" xfId="1870" xr:uid="{00000000-0005-0000-0000-0000F60E0000}"/>
    <cellStyle name="Input 2 2 6 2" xfId="16340" xr:uid="{00000000-0005-0000-0000-0000F70E0000}"/>
    <cellStyle name="Input 2 2 6 2 2" xfId="16341" xr:uid="{00000000-0005-0000-0000-0000F80E0000}"/>
    <cellStyle name="Input 2 2 6 2 2 2" xfId="16342" xr:uid="{00000000-0005-0000-0000-0000F90E0000}"/>
    <cellStyle name="Input 2 2 6 2 3" xfId="16343" xr:uid="{00000000-0005-0000-0000-0000FA0E0000}"/>
    <cellStyle name="Input 2 2 6 3" xfId="16344" xr:uid="{00000000-0005-0000-0000-0000FB0E0000}"/>
    <cellStyle name="Input 2 2 6 3 2" xfId="16345" xr:uid="{00000000-0005-0000-0000-0000FC0E0000}"/>
    <cellStyle name="Input 2 2 6 4" xfId="16346" xr:uid="{00000000-0005-0000-0000-0000FD0E0000}"/>
    <cellStyle name="Input 2 2 6 4 2" xfId="16347" xr:uid="{00000000-0005-0000-0000-0000FE0E0000}"/>
    <cellStyle name="Input 2 2 6 5" xfId="16348" xr:uid="{00000000-0005-0000-0000-0000FF0E0000}"/>
    <cellStyle name="Input 2 2 6 6" xfId="16339" xr:uid="{00000000-0005-0000-0000-0000000F0000}"/>
    <cellStyle name="Input 2 2 7" xfId="1871" xr:uid="{00000000-0005-0000-0000-0000010F0000}"/>
    <cellStyle name="Input 2 2 7 2" xfId="16350" xr:uid="{00000000-0005-0000-0000-0000020F0000}"/>
    <cellStyle name="Input 2 2 7 2 2" xfId="16351" xr:uid="{00000000-0005-0000-0000-0000030F0000}"/>
    <cellStyle name="Input 2 2 7 2 2 2" xfId="16352" xr:uid="{00000000-0005-0000-0000-0000040F0000}"/>
    <cellStyle name="Input 2 2 7 2 3" xfId="16353" xr:uid="{00000000-0005-0000-0000-0000050F0000}"/>
    <cellStyle name="Input 2 2 7 3" xfId="16354" xr:uid="{00000000-0005-0000-0000-0000060F0000}"/>
    <cellStyle name="Input 2 2 7 3 2" xfId="16355" xr:uid="{00000000-0005-0000-0000-0000070F0000}"/>
    <cellStyle name="Input 2 2 7 4" xfId="16356" xr:uid="{00000000-0005-0000-0000-0000080F0000}"/>
    <cellStyle name="Input 2 2 7 5" xfId="16349" xr:uid="{00000000-0005-0000-0000-0000090F0000}"/>
    <cellStyle name="Input 2 2 8" xfId="1872" xr:uid="{00000000-0005-0000-0000-00000A0F0000}"/>
    <cellStyle name="Input 2 2 8 2" xfId="16358" xr:uid="{00000000-0005-0000-0000-00000B0F0000}"/>
    <cellStyle name="Input 2 2 8 2 2" xfId="16359" xr:uid="{00000000-0005-0000-0000-00000C0F0000}"/>
    <cellStyle name="Input 2 2 8 2 2 2" xfId="16360" xr:uid="{00000000-0005-0000-0000-00000D0F0000}"/>
    <cellStyle name="Input 2 2 8 2 3" xfId="16361" xr:uid="{00000000-0005-0000-0000-00000E0F0000}"/>
    <cellStyle name="Input 2 2 8 3" xfId="16362" xr:uid="{00000000-0005-0000-0000-00000F0F0000}"/>
    <cellStyle name="Input 2 2 8 3 2" xfId="16363" xr:uid="{00000000-0005-0000-0000-0000100F0000}"/>
    <cellStyle name="Input 2 2 8 4" xfId="16364" xr:uid="{00000000-0005-0000-0000-0000110F0000}"/>
    <cellStyle name="Input 2 2 8 5" xfId="16357" xr:uid="{00000000-0005-0000-0000-0000120F0000}"/>
    <cellStyle name="Input 2 2 9" xfId="1873" xr:uid="{00000000-0005-0000-0000-0000130F0000}"/>
    <cellStyle name="Input 2 2 9 2" xfId="16366" xr:uid="{00000000-0005-0000-0000-0000140F0000}"/>
    <cellStyle name="Input 2 2 9 2 2" xfId="16367" xr:uid="{00000000-0005-0000-0000-0000150F0000}"/>
    <cellStyle name="Input 2 2 9 2 2 2" xfId="16368" xr:uid="{00000000-0005-0000-0000-0000160F0000}"/>
    <cellStyle name="Input 2 2 9 2 3" xfId="16369" xr:uid="{00000000-0005-0000-0000-0000170F0000}"/>
    <cellStyle name="Input 2 2 9 3" xfId="16370" xr:uid="{00000000-0005-0000-0000-0000180F0000}"/>
    <cellStyle name="Input 2 2 9 3 2" xfId="16371" xr:uid="{00000000-0005-0000-0000-0000190F0000}"/>
    <cellStyle name="Input 2 2 9 4" xfId="16372" xr:uid="{00000000-0005-0000-0000-00001A0F0000}"/>
    <cellStyle name="Input 2 2 9 5" xfId="16365" xr:uid="{00000000-0005-0000-0000-00001B0F0000}"/>
    <cellStyle name="Input 2 20" xfId="1874" xr:uid="{00000000-0005-0000-0000-00001C0F0000}"/>
    <cellStyle name="Input 2 20 2" xfId="16373" xr:uid="{00000000-0005-0000-0000-00001D0F0000}"/>
    <cellStyle name="Input 2 20 2 2" xfId="16374" xr:uid="{00000000-0005-0000-0000-00001E0F0000}"/>
    <cellStyle name="Input 2 20 3" xfId="16375" xr:uid="{00000000-0005-0000-0000-00001F0F0000}"/>
    <cellStyle name="Input 2 21" xfId="1875" xr:uid="{00000000-0005-0000-0000-0000200F0000}"/>
    <cellStyle name="Input 2 21 2" xfId="16376" xr:uid="{00000000-0005-0000-0000-0000210F0000}"/>
    <cellStyle name="Input 2 21 2 2" xfId="16377" xr:uid="{00000000-0005-0000-0000-0000220F0000}"/>
    <cellStyle name="Input 2 21 3" xfId="16378" xr:uid="{00000000-0005-0000-0000-0000230F0000}"/>
    <cellStyle name="Input 2 22" xfId="1876" xr:uid="{00000000-0005-0000-0000-0000240F0000}"/>
    <cellStyle name="Input 2 22 2" xfId="16379" xr:uid="{00000000-0005-0000-0000-0000250F0000}"/>
    <cellStyle name="Input 2 22 2 2" xfId="16380" xr:uid="{00000000-0005-0000-0000-0000260F0000}"/>
    <cellStyle name="Input 2 22 3" xfId="16381" xr:uid="{00000000-0005-0000-0000-0000270F0000}"/>
    <cellStyle name="Input 2 23" xfId="1877" xr:uid="{00000000-0005-0000-0000-0000280F0000}"/>
    <cellStyle name="Input 2 23 2" xfId="16382" xr:uid="{00000000-0005-0000-0000-0000290F0000}"/>
    <cellStyle name="Input 2 23 2 2" xfId="16383" xr:uid="{00000000-0005-0000-0000-00002A0F0000}"/>
    <cellStyle name="Input 2 23 3" xfId="16384" xr:uid="{00000000-0005-0000-0000-00002B0F0000}"/>
    <cellStyle name="Input 2 24" xfId="1878" xr:uid="{00000000-0005-0000-0000-00002C0F0000}"/>
    <cellStyle name="Input 2 24 2" xfId="16385" xr:uid="{00000000-0005-0000-0000-00002D0F0000}"/>
    <cellStyle name="Input 2 24 2 2" xfId="16386" xr:uid="{00000000-0005-0000-0000-00002E0F0000}"/>
    <cellStyle name="Input 2 24 3" xfId="16387" xr:uid="{00000000-0005-0000-0000-00002F0F0000}"/>
    <cellStyle name="Input 2 25" xfId="1879" xr:uid="{00000000-0005-0000-0000-0000300F0000}"/>
    <cellStyle name="Input 2 25 2" xfId="16388" xr:uid="{00000000-0005-0000-0000-0000310F0000}"/>
    <cellStyle name="Input 2 25 2 2" xfId="16389" xr:uid="{00000000-0005-0000-0000-0000320F0000}"/>
    <cellStyle name="Input 2 25 3" xfId="16390" xr:uid="{00000000-0005-0000-0000-0000330F0000}"/>
    <cellStyle name="Input 2 26" xfId="1880" xr:uid="{00000000-0005-0000-0000-0000340F0000}"/>
    <cellStyle name="Input 2 26 2" xfId="16391" xr:uid="{00000000-0005-0000-0000-0000350F0000}"/>
    <cellStyle name="Input 2 26 2 2" xfId="16392" xr:uid="{00000000-0005-0000-0000-0000360F0000}"/>
    <cellStyle name="Input 2 26 3" xfId="16393" xr:uid="{00000000-0005-0000-0000-0000370F0000}"/>
    <cellStyle name="Input 2 27" xfId="1881" xr:uid="{00000000-0005-0000-0000-0000380F0000}"/>
    <cellStyle name="Input 2 27 2" xfId="16394" xr:uid="{00000000-0005-0000-0000-0000390F0000}"/>
    <cellStyle name="Input 2 27 2 2" xfId="16395" xr:uid="{00000000-0005-0000-0000-00003A0F0000}"/>
    <cellStyle name="Input 2 27 3" xfId="16396" xr:uid="{00000000-0005-0000-0000-00003B0F0000}"/>
    <cellStyle name="Input 2 28" xfId="1882" xr:uid="{00000000-0005-0000-0000-00003C0F0000}"/>
    <cellStyle name="Input 2 28 2" xfId="16397" xr:uid="{00000000-0005-0000-0000-00003D0F0000}"/>
    <cellStyle name="Input 2 28 2 2" xfId="16398" xr:uid="{00000000-0005-0000-0000-00003E0F0000}"/>
    <cellStyle name="Input 2 28 3" xfId="16399" xr:uid="{00000000-0005-0000-0000-00003F0F0000}"/>
    <cellStyle name="Input 2 29" xfId="13811" xr:uid="{00000000-0005-0000-0000-0000400F0000}"/>
    <cellStyle name="Input 2 29 2" xfId="16401" xr:uid="{00000000-0005-0000-0000-0000410F0000}"/>
    <cellStyle name="Input 2 29 3" xfId="16400" xr:uid="{00000000-0005-0000-0000-0000420F0000}"/>
    <cellStyle name="Input 2 3" xfId="1883" xr:uid="{00000000-0005-0000-0000-0000430F0000}"/>
    <cellStyle name="Input 2 3 10" xfId="1884" xr:uid="{00000000-0005-0000-0000-0000440F0000}"/>
    <cellStyle name="Input 2 3 10 2" xfId="16404" xr:uid="{00000000-0005-0000-0000-0000450F0000}"/>
    <cellStyle name="Input 2 3 10 2 2" xfId="16405" xr:uid="{00000000-0005-0000-0000-0000460F0000}"/>
    <cellStyle name="Input 2 3 10 2 2 2" xfId="16406" xr:uid="{00000000-0005-0000-0000-0000470F0000}"/>
    <cellStyle name="Input 2 3 10 2 3" xfId="16407" xr:uid="{00000000-0005-0000-0000-0000480F0000}"/>
    <cellStyle name="Input 2 3 10 3" xfId="16408" xr:uid="{00000000-0005-0000-0000-0000490F0000}"/>
    <cellStyle name="Input 2 3 10 3 2" xfId="16409" xr:uid="{00000000-0005-0000-0000-00004A0F0000}"/>
    <cellStyle name="Input 2 3 10 4" xfId="16410" xr:uid="{00000000-0005-0000-0000-00004B0F0000}"/>
    <cellStyle name="Input 2 3 10 5" xfId="16403" xr:uid="{00000000-0005-0000-0000-00004C0F0000}"/>
    <cellStyle name="Input 2 3 11" xfId="1885" xr:uid="{00000000-0005-0000-0000-00004D0F0000}"/>
    <cellStyle name="Input 2 3 11 2" xfId="16412" xr:uid="{00000000-0005-0000-0000-00004E0F0000}"/>
    <cellStyle name="Input 2 3 11 2 2" xfId="16413" xr:uid="{00000000-0005-0000-0000-00004F0F0000}"/>
    <cellStyle name="Input 2 3 11 2 2 2" xfId="16414" xr:uid="{00000000-0005-0000-0000-0000500F0000}"/>
    <cellStyle name="Input 2 3 11 2 3" xfId="16415" xr:uid="{00000000-0005-0000-0000-0000510F0000}"/>
    <cellStyle name="Input 2 3 11 3" xfId="16416" xr:uid="{00000000-0005-0000-0000-0000520F0000}"/>
    <cellStyle name="Input 2 3 11 3 2" xfId="16417" xr:uid="{00000000-0005-0000-0000-0000530F0000}"/>
    <cellStyle name="Input 2 3 11 4" xfId="16418" xr:uid="{00000000-0005-0000-0000-0000540F0000}"/>
    <cellStyle name="Input 2 3 11 5" xfId="16411" xr:uid="{00000000-0005-0000-0000-0000550F0000}"/>
    <cellStyle name="Input 2 3 12" xfId="1886" xr:uid="{00000000-0005-0000-0000-0000560F0000}"/>
    <cellStyle name="Input 2 3 12 2" xfId="16420" xr:uid="{00000000-0005-0000-0000-0000570F0000}"/>
    <cellStyle name="Input 2 3 12 2 2" xfId="16421" xr:uid="{00000000-0005-0000-0000-0000580F0000}"/>
    <cellStyle name="Input 2 3 12 2 2 2" xfId="16422" xr:uid="{00000000-0005-0000-0000-0000590F0000}"/>
    <cellStyle name="Input 2 3 12 2 3" xfId="16423" xr:uid="{00000000-0005-0000-0000-00005A0F0000}"/>
    <cellStyle name="Input 2 3 12 3" xfId="16424" xr:uid="{00000000-0005-0000-0000-00005B0F0000}"/>
    <cellStyle name="Input 2 3 12 3 2" xfId="16425" xr:uid="{00000000-0005-0000-0000-00005C0F0000}"/>
    <cellStyle name="Input 2 3 12 4" xfId="16426" xr:uid="{00000000-0005-0000-0000-00005D0F0000}"/>
    <cellStyle name="Input 2 3 12 5" xfId="16419" xr:uid="{00000000-0005-0000-0000-00005E0F0000}"/>
    <cellStyle name="Input 2 3 13" xfId="1887" xr:uid="{00000000-0005-0000-0000-00005F0F0000}"/>
    <cellStyle name="Input 2 3 13 2" xfId="16428" xr:uid="{00000000-0005-0000-0000-0000600F0000}"/>
    <cellStyle name="Input 2 3 13 2 2" xfId="16429" xr:uid="{00000000-0005-0000-0000-0000610F0000}"/>
    <cellStyle name="Input 2 3 13 2 2 2" xfId="16430" xr:uid="{00000000-0005-0000-0000-0000620F0000}"/>
    <cellStyle name="Input 2 3 13 2 3" xfId="16431" xr:uid="{00000000-0005-0000-0000-0000630F0000}"/>
    <cellStyle name="Input 2 3 13 3" xfId="16432" xr:uid="{00000000-0005-0000-0000-0000640F0000}"/>
    <cellStyle name="Input 2 3 13 3 2" xfId="16433" xr:uid="{00000000-0005-0000-0000-0000650F0000}"/>
    <cellStyle name="Input 2 3 13 4" xfId="16434" xr:uid="{00000000-0005-0000-0000-0000660F0000}"/>
    <cellStyle name="Input 2 3 13 5" xfId="16427" xr:uid="{00000000-0005-0000-0000-0000670F0000}"/>
    <cellStyle name="Input 2 3 14" xfId="1888" xr:uid="{00000000-0005-0000-0000-0000680F0000}"/>
    <cellStyle name="Input 2 3 14 2" xfId="16436" xr:uid="{00000000-0005-0000-0000-0000690F0000}"/>
    <cellStyle name="Input 2 3 14 2 2" xfId="16437" xr:uid="{00000000-0005-0000-0000-00006A0F0000}"/>
    <cellStyle name="Input 2 3 14 2 2 2" xfId="16438" xr:uid="{00000000-0005-0000-0000-00006B0F0000}"/>
    <cellStyle name="Input 2 3 14 2 3" xfId="16439" xr:uid="{00000000-0005-0000-0000-00006C0F0000}"/>
    <cellStyle name="Input 2 3 14 3" xfId="16440" xr:uid="{00000000-0005-0000-0000-00006D0F0000}"/>
    <cellStyle name="Input 2 3 14 3 2" xfId="16441" xr:uid="{00000000-0005-0000-0000-00006E0F0000}"/>
    <cellStyle name="Input 2 3 14 4" xfId="16442" xr:uid="{00000000-0005-0000-0000-00006F0F0000}"/>
    <cellStyle name="Input 2 3 14 5" xfId="16435" xr:uid="{00000000-0005-0000-0000-0000700F0000}"/>
    <cellStyle name="Input 2 3 15" xfId="1889" xr:uid="{00000000-0005-0000-0000-0000710F0000}"/>
    <cellStyle name="Input 2 3 15 2" xfId="16444" xr:uid="{00000000-0005-0000-0000-0000720F0000}"/>
    <cellStyle name="Input 2 3 15 2 2" xfId="16445" xr:uid="{00000000-0005-0000-0000-0000730F0000}"/>
    <cellStyle name="Input 2 3 15 2 2 2" xfId="16446" xr:uid="{00000000-0005-0000-0000-0000740F0000}"/>
    <cellStyle name="Input 2 3 15 2 3" xfId="16447" xr:uid="{00000000-0005-0000-0000-0000750F0000}"/>
    <cellStyle name="Input 2 3 15 3" xfId="16448" xr:uid="{00000000-0005-0000-0000-0000760F0000}"/>
    <cellStyle name="Input 2 3 15 3 2" xfId="16449" xr:uid="{00000000-0005-0000-0000-0000770F0000}"/>
    <cellStyle name="Input 2 3 15 4" xfId="16450" xr:uid="{00000000-0005-0000-0000-0000780F0000}"/>
    <cellStyle name="Input 2 3 15 5" xfId="16443" xr:uid="{00000000-0005-0000-0000-0000790F0000}"/>
    <cellStyle name="Input 2 3 16" xfId="1890" xr:uid="{00000000-0005-0000-0000-00007A0F0000}"/>
    <cellStyle name="Input 2 3 16 2" xfId="16452" xr:uid="{00000000-0005-0000-0000-00007B0F0000}"/>
    <cellStyle name="Input 2 3 16 2 2" xfId="16453" xr:uid="{00000000-0005-0000-0000-00007C0F0000}"/>
    <cellStyle name="Input 2 3 16 2 2 2" xfId="16454" xr:uid="{00000000-0005-0000-0000-00007D0F0000}"/>
    <cellStyle name="Input 2 3 16 2 3" xfId="16455" xr:uid="{00000000-0005-0000-0000-00007E0F0000}"/>
    <cellStyle name="Input 2 3 16 3" xfId="16456" xr:uid="{00000000-0005-0000-0000-00007F0F0000}"/>
    <cellStyle name="Input 2 3 16 3 2" xfId="16457" xr:uid="{00000000-0005-0000-0000-0000800F0000}"/>
    <cellStyle name="Input 2 3 16 4" xfId="16458" xr:uid="{00000000-0005-0000-0000-0000810F0000}"/>
    <cellStyle name="Input 2 3 16 5" xfId="16451" xr:uid="{00000000-0005-0000-0000-0000820F0000}"/>
    <cellStyle name="Input 2 3 17" xfId="1891" xr:uid="{00000000-0005-0000-0000-0000830F0000}"/>
    <cellStyle name="Input 2 3 17 2" xfId="16460" xr:uid="{00000000-0005-0000-0000-0000840F0000}"/>
    <cellStyle name="Input 2 3 17 2 2" xfId="16461" xr:uid="{00000000-0005-0000-0000-0000850F0000}"/>
    <cellStyle name="Input 2 3 17 3" xfId="16462" xr:uid="{00000000-0005-0000-0000-0000860F0000}"/>
    <cellStyle name="Input 2 3 17 4" xfId="16459" xr:uid="{00000000-0005-0000-0000-0000870F0000}"/>
    <cellStyle name="Input 2 3 18" xfId="1892" xr:uid="{00000000-0005-0000-0000-0000880F0000}"/>
    <cellStyle name="Input 2 3 18 2" xfId="16464" xr:uid="{00000000-0005-0000-0000-0000890F0000}"/>
    <cellStyle name="Input 2 3 18 2 2" xfId="16465" xr:uid="{00000000-0005-0000-0000-00008A0F0000}"/>
    <cellStyle name="Input 2 3 18 3" xfId="16466" xr:uid="{00000000-0005-0000-0000-00008B0F0000}"/>
    <cellStyle name="Input 2 3 18 4" xfId="16463" xr:uid="{00000000-0005-0000-0000-00008C0F0000}"/>
    <cellStyle name="Input 2 3 19" xfId="1893" xr:uid="{00000000-0005-0000-0000-00008D0F0000}"/>
    <cellStyle name="Input 2 3 19 2" xfId="16468" xr:uid="{00000000-0005-0000-0000-00008E0F0000}"/>
    <cellStyle name="Input 2 3 19 2 2" xfId="16469" xr:uid="{00000000-0005-0000-0000-00008F0F0000}"/>
    <cellStyle name="Input 2 3 19 3" xfId="16470" xr:uid="{00000000-0005-0000-0000-0000900F0000}"/>
    <cellStyle name="Input 2 3 19 4" xfId="16467" xr:uid="{00000000-0005-0000-0000-0000910F0000}"/>
    <cellStyle name="Input 2 3 2" xfId="1894" xr:uid="{00000000-0005-0000-0000-0000920F0000}"/>
    <cellStyle name="Input 2 3 2 2" xfId="16472" xr:uid="{00000000-0005-0000-0000-0000930F0000}"/>
    <cellStyle name="Input 2 3 2 2 2" xfId="16473" xr:uid="{00000000-0005-0000-0000-0000940F0000}"/>
    <cellStyle name="Input 2 3 2 2 2 2" xfId="16474" xr:uid="{00000000-0005-0000-0000-0000950F0000}"/>
    <cellStyle name="Input 2 3 2 2 3" xfId="16475" xr:uid="{00000000-0005-0000-0000-0000960F0000}"/>
    <cellStyle name="Input 2 3 2 2 3 2" xfId="16476" xr:uid="{00000000-0005-0000-0000-0000970F0000}"/>
    <cellStyle name="Input 2 3 2 2 4" xfId="16477" xr:uid="{00000000-0005-0000-0000-0000980F0000}"/>
    <cellStyle name="Input 2 3 2 2 4 2" xfId="16478" xr:uid="{00000000-0005-0000-0000-0000990F0000}"/>
    <cellStyle name="Input 2 3 2 2 5" xfId="16479" xr:uid="{00000000-0005-0000-0000-00009A0F0000}"/>
    <cellStyle name="Input 2 3 2 3" xfId="16480" xr:uid="{00000000-0005-0000-0000-00009B0F0000}"/>
    <cellStyle name="Input 2 3 2 3 2" xfId="16481" xr:uid="{00000000-0005-0000-0000-00009C0F0000}"/>
    <cellStyle name="Input 2 3 2 4" xfId="16482" xr:uid="{00000000-0005-0000-0000-00009D0F0000}"/>
    <cellStyle name="Input 2 3 2 4 2" xfId="16483" xr:uid="{00000000-0005-0000-0000-00009E0F0000}"/>
    <cellStyle name="Input 2 3 2 5" xfId="16484" xr:uid="{00000000-0005-0000-0000-00009F0F0000}"/>
    <cellStyle name="Input 2 3 2 5 2" xfId="16485" xr:uid="{00000000-0005-0000-0000-0000A00F0000}"/>
    <cellStyle name="Input 2 3 2 6" xfId="16486" xr:uid="{00000000-0005-0000-0000-0000A10F0000}"/>
    <cellStyle name="Input 2 3 2 7" xfId="16471" xr:uid="{00000000-0005-0000-0000-0000A20F0000}"/>
    <cellStyle name="Input 2 3 20" xfId="1895" xr:uid="{00000000-0005-0000-0000-0000A30F0000}"/>
    <cellStyle name="Input 2 3 20 2" xfId="16488" xr:uid="{00000000-0005-0000-0000-0000A40F0000}"/>
    <cellStyle name="Input 2 3 20 2 2" xfId="16489" xr:uid="{00000000-0005-0000-0000-0000A50F0000}"/>
    <cellStyle name="Input 2 3 20 3" xfId="16490" xr:uid="{00000000-0005-0000-0000-0000A60F0000}"/>
    <cellStyle name="Input 2 3 20 4" xfId="16487" xr:uid="{00000000-0005-0000-0000-0000A70F0000}"/>
    <cellStyle name="Input 2 3 21" xfId="1896" xr:uid="{00000000-0005-0000-0000-0000A80F0000}"/>
    <cellStyle name="Input 2 3 21 2" xfId="16492" xr:uid="{00000000-0005-0000-0000-0000A90F0000}"/>
    <cellStyle name="Input 2 3 21 2 2" xfId="16493" xr:uid="{00000000-0005-0000-0000-0000AA0F0000}"/>
    <cellStyle name="Input 2 3 21 3" xfId="16494" xr:uid="{00000000-0005-0000-0000-0000AB0F0000}"/>
    <cellStyle name="Input 2 3 21 4" xfId="16491" xr:uid="{00000000-0005-0000-0000-0000AC0F0000}"/>
    <cellStyle name="Input 2 3 22" xfId="16495" xr:uid="{00000000-0005-0000-0000-0000AD0F0000}"/>
    <cellStyle name="Input 2 3 22 2" xfId="16496" xr:uid="{00000000-0005-0000-0000-0000AE0F0000}"/>
    <cellStyle name="Input 2 3 22 2 2" xfId="16497" xr:uid="{00000000-0005-0000-0000-0000AF0F0000}"/>
    <cellStyle name="Input 2 3 22 3" xfId="16498" xr:uid="{00000000-0005-0000-0000-0000B00F0000}"/>
    <cellStyle name="Input 2 3 23" xfId="16499" xr:uid="{00000000-0005-0000-0000-0000B10F0000}"/>
    <cellStyle name="Input 2 3 23 2" xfId="16500" xr:uid="{00000000-0005-0000-0000-0000B20F0000}"/>
    <cellStyle name="Input 2 3 23 2 2" xfId="16501" xr:uid="{00000000-0005-0000-0000-0000B30F0000}"/>
    <cellStyle name="Input 2 3 23 3" xfId="16502" xr:uid="{00000000-0005-0000-0000-0000B40F0000}"/>
    <cellStyle name="Input 2 3 24" xfId="16503" xr:uid="{00000000-0005-0000-0000-0000B50F0000}"/>
    <cellStyle name="Input 2 3 24 2" xfId="16504" xr:uid="{00000000-0005-0000-0000-0000B60F0000}"/>
    <cellStyle name="Input 2 3 24 2 2" xfId="16505" xr:uid="{00000000-0005-0000-0000-0000B70F0000}"/>
    <cellStyle name="Input 2 3 24 3" xfId="16506" xr:uid="{00000000-0005-0000-0000-0000B80F0000}"/>
    <cellStyle name="Input 2 3 25" xfId="16507" xr:uid="{00000000-0005-0000-0000-0000B90F0000}"/>
    <cellStyle name="Input 2 3 25 2" xfId="16508" xr:uid="{00000000-0005-0000-0000-0000BA0F0000}"/>
    <cellStyle name="Input 2 3 25 2 2" xfId="16509" xr:uid="{00000000-0005-0000-0000-0000BB0F0000}"/>
    <cellStyle name="Input 2 3 25 3" xfId="16510" xr:uid="{00000000-0005-0000-0000-0000BC0F0000}"/>
    <cellStyle name="Input 2 3 26" xfId="16511" xr:uid="{00000000-0005-0000-0000-0000BD0F0000}"/>
    <cellStyle name="Input 2 3 26 2" xfId="16512" xr:uid="{00000000-0005-0000-0000-0000BE0F0000}"/>
    <cellStyle name="Input 2 3 26 2 2" xfId="16513" xr:uid="{00000000-0005-0000-0000-0000BF0F0000}"/>
    <cellStyle name="Input 2 3 26 3" xfId="16514" xr:uid="{00000000-0005-0000-0000-0000C00F0000}"/>
    <cellStyle name="Input 2 3 27" xfId="16515" xr:uid="{00000000-0005-0000-0000-0000C10F0000}"/>
    <cellStyle name="Input 2 3 27 2" xfId="16516" xr:uid="{00000000-0005-0000-0000-0000C20F0000}"/>
    <cellStyle name="Input 2 3 28" xfId="16517" xr:uid="{00000000-0005-0000-0000-0000C30F0000}"/>
    <cellStyle name="Input 2 3 28 2" xfId="16518" xr:uid="{00000000-0005-0000-0000-0000C40F0000}"/>
    <cellStyle name="Input 2 3 29" xfId="16519" xr:uid="{00000000-0005-0000-0000-0000C50F0000}"/>
    <cellStyle name="Input 2 3 29 2" xfId="16520" xr:uid="{00000000-0005-0000-0000-0000C60F0000}"/>
    <cellStyle name="Input 2 3 3" xfId="1897" xr:uid="{00000000-0005-0000-0000-0000C70F0000}"/>
    <cellStyle name="Input 2 3 3 2" xfId="16522" xr:uid="{00000000-0005-0000-0000-0000C80F0000}"/>
    <cellStyle name="Input 2 3 3 2 2" xfId="16523" xr:uid="{00000000-0005-0000-0000-0000C90F0000}"/>
    <cellStyle name="Input 2 3 3 2 2 2" xfId="16524" xr:uid="{00000000-0005-0000-0000-0000CA0F0000}"/>
    <cellStyle name="Input 2 3 3 2 3" xfId="16525" xr:uid="{00000000-0005-0000-0000-0000CB0F0000}"/>
    <cellStyle name="Input 2 3 3 3" xfId="16526" xr:uid="{00000000-0005-0000-0000-0000CC0F0000}"/>
    <cellStyle name="Input 2 3 3 3 2" xfId="16527" xr:uid="{00000000-0005-0000-0000-0000CD0F0000}"/>
    <cellStyle name="Input 2 3 3 4" xfId="16528" xr:uid="{00000000-0005-0000-0000-0000CE0F0000}"/>
    <cellStyle name="Input 2 3 3 4 2" xfId="16529" xr:uid="{00000000-0005-0000-0000-0000CF0F0000}"/>
    <cellStyle name="Input 2 3 3 5" xfId="16530" xr:uid="{00000000-0005-0000-0000-0000D00F0000}"/>
    <cellStyle name="Input 2 3 3 5 2" xfId="16531" xr:uid="{00000000-0005-0000-0000-0000D10F0000}"/>
    <cellStyle name="Input 2 3 3 6" xfId="16532" xr:uid="{00000000-0005-0000-0000-0000D20F0000}"/>
    <cellStyle name="Input 2 3 3 7" xfId="16521" xr:uid="{00000000-0005-0000-0000-0000D30F0000}"/>
    <cellStyle name="Input 2 3 30" xfId="16533" xr:uid="{00000000-0005-0000-0000-0000D40F0000}"/>
    <cellStyle name="Input 2 3 31" xfId="16402" xr:uid="{00000000-0005-0000-0000-0000D50F0000}"/>
    <cellStyle name="Input 2 3 4" xfId="1898" xr:uid="{00000000-0005-0000-0000-0000D60F0000}"/>
    <cellStyle name="Input 2 3 4 2" xfId="16535" xr:uid="{00000000-0005-0000-0000-0000D70F0000}"/>
    <cellStyle name="Input 2 3 4 2 2" xfId="16536" xr:uid="{00000000-0005-0000-0000-0000D80F0000}"/>
    <cellStyle name="Input 2 3 4 2 2 2" xfId="16537" xr:uid="{00000000-0005-0000-0000-0000D90F0000}"/>
    <cellStyle name="Input 2 3 4 2 3" xfId="16538" xr:uid="{00000000-0005-0000-0000-0000DA0F0000}"/>
    <cellStyle name="Input 2 3 4 3" xfId="16539" xr:uid="{00000000-0005-0000-0000-0000DB0F0000}"/>
    <cellStyle name="Input 2 3 4 3 2" xfId="16540" xr:uid="{00000000-0005-0000-0000-0000DC0F0000}"/>
    <cellStyle name="Input 2 3 4 4" xfId="16541" xr:uid="{00000000-0005-0000-0000-0000DD0F0000}"/>
    <cellStyle name="Input 2 3 4 5" xfId="16534" xr:uid="{00000000-0005-0000-0000-0000DE0F0000}"/>
    <cellStyle name="Input 2 3 5" xfId="1899" xr:uid="{00000000-0005-0000-0000-0000DF0F0000}"/>
    <cellStyle name="Input 2 3 5 2" xfId="16543" xr:uid="{00000000-0005-0000-0000-0000E00F0000}"/>
    <cellStyle name="Input 2 3 5 2 2" xfId="16544" xr:uid="{00000000-0005-0000-0000-0000E10F0000}"/>
    <cellStyle name="Input 2 3 5 2 2 2" xfId="16545" xr:uid="{00000000-0005-0000-0000-0000E20F0000}"/>
    <cellStyle name="Input 2 3 5 2 3" xfId="16546" xr:uid="{00000000-0005-0000-0000-0000E30F0000}"/>
    <cellStyle name="Input 2 3 5 3" xfId="16547" xr:uid="{00000000-0005-0000-0000-0000E40F0000}"/>
    <cellStyle name="Input 2 3 5 3 2" xfId="16548" xr:uid="{00000000-0005-0000-0000-0000E50F0000}"/>
    <cellStyle name="Input 2 3 5 4" xfId="16549" xr:uid="{00000000-0005-0000-0000-0000E60F0000}"/>
    <cellStyle name="Input 2 3 5 5" xfId="16542" xr:uid="{00000000-0005-0000-0000-0000E70F0000}"/>
    <cellStyle name="Input 2 3 6" xfId="1900" xr:uid="{00000000-0005-0000-0000-0000E80F0000}"/>
    <cellStyle name="Input 2 3 6 2" xfId="16551" xr:uid="{00000000-0005-0000-0000-0000E90F0000}"/>
    <cellStyle name="Input 2 3 6 2 2" xfId="16552" xr:uid="{00000000-0005-0000-0000-0000EA0F0000}"/>
    <cellStyle name="Input 2 3 6 2 2 2" xfId="16553" xr:uid="{00000000-0005-0000-0000-0000EB0F0000}"/>
    <cellStyle name="Input 2 3 6 2 3" xfId="16554" xr:uid="{00000000-0005-0000-0000-0000EC0F0000}"/>
    <cellStyle name="Input 2 3 6 3" xfId="16555" xr:uid="{00000000-0005-0000-0000-0000ED0F0000}"/>
    <cellStyle name="Input 2 3 6 3 2" xfId="16556" xr:uid="{00000000-0005-0000-0000-0000EE0F0000}"/>
    <cellStyle name="Input 2 3 6 4" xfId="16557" xr:uid="{00000000-0005-0000-0000-0000EF0F0000}"/>
    <cellStyle name="Input 2 3 6 5" xfId="16550" xr:uid="{00000000-0005-0000-0000-0000F00F0000}"/>
    <cellStyle name="Input 2 3 7" xfId="1901" xr:uid="{00000000-0005-0000-0000-0000F10F0000}"/>
    <cellStyle name="Input 2 3 7 2" xfId="16559" xr:uid="{00000000-0005-0000-0000-0000F20F0000}"/>
    <cellStyle name="Input 2 3 7 2 2" xfId="16560" xr:uid="{00000000-0005-0000-0000-0000F30F0000}"/>
    <cellStyle name="Input 2 3 7 2 2 2" xfId="16561" xr:uid="{00000000-0005-0000-0000-0000F40F0000}"/>
    <cellStyle name="Input 2 3 7 2 3" xfId="16562" xr:uid="{00000000-0005-0000-0000-0000F50F0000}"/>
    <cellStyle name="Input 2 3 7 3" xfId="16563" xr:uid="{00000000-0005-0000-0000-0000F60F0000}"/>
    <cellStyle name="Input 2 3 7 3 2" xfId="16564" xr:uid="{00000000-0005-0000-0000-0000F70F0000}"/>
    <cellStyle name="Input 2 3 7 4" xfId="16565" xr:uid="{00000000-0005-0000-0000-0000F80F0000}"/>
    <cellStyle name="Input 2 3 7 5" xfId="16558" xr:uid="{00000000-0005-0000-0000-0000F90F0000}"/>
    <cellStyle name="Input 2 3 8" xfId="1902" xr:uid="{00000000-0005-0000-0000-0000FA0F0000}"/>
    <cellStyle name="Input 2 3 8 2" xfId="16567" xr:uid="{00000000-0005-0000-0000-0000FB0F0000}"/>
    <cellStyle name="Input 2 3 8 2 2" xfId="16568" xr:uid="{00000000-0005-0000-0000-0000FC0F0000}"/>
    <cellStyle name="Input 2 3 8 2 2 2" xfId="16569" xr:uid="{00000000-0005-0000-0000-0000FD0F0000}"/>
    <cellStyle name="Input 2 3 8 2 3" xfId="16570" xr:uid="{00000000-0005-0000-0000-0000FE0F0000}"/>
    <cellStyle name="Input 2 3 8 3" xfId="16571" xr:uid="{00000000-0005-0000-0000-0000FF0F0000}"/>
    <cellStyle name="Input 2 3 8 3 2" xfId="16572" xr:uid="{00000000-0005-0000-0000-000000100000}"/>
    <cellStyle name="Input 2 3 8 4" xfId="16573" xr:uid="{00000000-0005-0000-0000-000001100000}"/>
    <cellStyle name="Input 2 3 8 5" xfId="16566" xr:uid="{00000000-0005-0000-0000-000002100000}"/>
    <cellStyle name="Input 2 3 9" xfId="1903" xr:uid="{00000000-0005-0000-0000-000003100000}"/>
    <cellStyle name="Input 2 3 9 2" xfId="16575" xr:uid="{00000000-0005-0000-0000-000004100000}"/>
    <cellStyle name="Input 2 3 9 2 2" xfId="16576" xr:uid="{00000000-0005-0000-0000-000005100000}"/>
    <cellStyle name="Input 2 3 9 2 2 2" xfId="16577" xr:uid="{00000000-0005-0000-0000-000006100000}"/>
    <cellStyle name="Input 2 3 9 2 3" xfId="16578" xr:uid="{00000000-0005-0000-0000-000007100000}"/>
    <cellStyle name="Input 2 3 9 3" xfId="16579" xr:uid="{00000000-0005-0000-0000-000008100000}"/>
    <cellStyle name="Input 2 3 9 3 2" xfId="16580" xr:uid="{00000000-0005-0000-0000-000009100000}"/>
    <cellStyle name="Input 2 3 9 4" xfId="16581" xr:uid="{00000000-0005-0000-0000-00000A100000}"/>
    <cellStyle name="Input 2 3 9 5" xfId="16574" xr:uid="{00000000-0005-0000-0000-00000B100000}"/>
    <cellStyle name="Input 2 30" xfId="13742" xr:uid="{00000000-0005-0000-0000-00000C100000}"/>
    <cellStyle name="Input 2 30 2" xfId="16583" xr:uid="{00000000-0005-0000-0000-00000D100000}"/>
    <cellStyle name="Input 2 30 3" xfId="16582" xr:uid="{00000000-0005-0000-0000-00000E100000}"/>
    <cellStyle name="Input 2 31" xfId="16584" xr:uid="{00000000-0005-0000-0000-00000F100000}"/>
    <cellStyle name="Input 2 31 2" xfId="16585" xr:uid="{00000000-0005-0000-0000-000010100000}"/>
    <cellStyle name="Input 2 32" xfId="16586" xr:uid="{00000000-0005-0000-0000-000011100000}"/>
    <cellStyle name="Input 2 33" xfId="1842" xr:uid="{00000000-0005-0000-0000-000012100000}"/>
    <cellStyle name="Input 2 4" xfId="1904" xr:uid="{00000000-0005-0000-0000-000013100000}"/>
    <cellStyle name="Input 2 4 10" xfId="1905" xr:uid="{00000000-0005-0000-0000-000014100000}"/>
    <cellStyle name="Input 2 4 11" xfId="1906" xr:uid="{00000000-0005-0000-0000-000015100000}"/>
    <cellStyle name="Input 2 4 12" xfId="1907" xr:uid="{00000000-0005-0000-0000-000016100000}"/>
    <cellStyle name="Input 2 4 13" xfId="1908" xr:uid="{00000000-0005-0000-0000-000017100000}"/>
    <cellStyle name="Input 2 4 14" xfId="1909" xr:uid="{00000000-0005-0000-0000-000018100000}"/>
    <cellStyle name="Input 2 4 15" xfId="1910" xr:uid="{00000000-0005-0000-0000-000019100000}"/>
    <cellStyle name="Input 2 4 16" xfId="1911" xr:uid="{00000000-0005-0000-0000-00001A100000}"/>
    <cellStyle name="Input 2 4 17" xfId="1912" xr:uid="{00000000-0005-0000-0000-00001B100000}"/>
    <cellStyle name="Input 2 4 18" xfId="1913" xr:uid="{00000000-0005-0000-0000-00001C100000}"/>
    <cellStyle name="Input 2 4 19" xfId="1914" xr:uid="{00000000-0005-0000-0000-00001D100000}"/>
    <cellStyle name="Input 2 4 2" xfId="1915" xr:uid="{00000000-0005-0000-0000-00001E100000}"/>
    <cellStyle name="Input 2 4 2 2" xfId="16589" xr:uid="{00000000-0005-0000-0000-00001F100000}"/>
    <cellStyle name="Input 2 4 2 2 2" xfId="16590" xr:uid="{00000000-0005-0000-0000-000020100000}"/>
    <cellStyle name="Input 2 4 2 3" xfId="16591" xr:uid="{00000000-0005-0000-0000-000021100000}"/>
    <cellStyle name="Input 2 4 2 3 2" xfId="16592" xr:uid="{00000000-0005-0000-0000-000022100000}"/>
    <cellStyle name="Input 2 4 2 4" xfId="16593" xr:uid="{00000000-0005-0000-0000-000023100000}"/>
    <cellStyle name="Input 2 4 2 4 2" xfId="16594" xr:uid="{00000000-0005-0000-0000-000024100000}"/>
    <cellStyle name="Input 2 4 2 5" xfId="16595" xr:uid="{00000000-0005-0000-0000-000025100000}"/>
    <cellStyle name="Input 2 4 2 6" xfId="16588" xr:uid="{00000000-0005-0000-0000-000026100000}"/>
    <cellStyle name="Input 2 4 20" xfId="1916" xr:uid="{00000000-0005-0000-0000-000027100000}"/>
    <cellStyle name="Input 2 4 21" xfId="1917" xr:uid="{00000000-0005-0000-0000-000028100000}"/>
    <cellStyle name="Input 2 4 22" xfId="16587" xr:uid="{00000000-0005-0000-0000-000029100000}"/>
    <cellStyle name="Input 2 4 3" xfId="1918" xr:uid="{00000000-0005-0000-0000-00002A100000}"/>
    <cellStyle name="Input 2 4 3 2" xfId="16597" xr:uid="{00000000-0005-0000-0000-00002B100000}"/>
    <cellStyle name="Input 2 4 3 3" xfId="16596" xr:uid="{00000000-0005-0000-0000-00002C100000}"/>
    <cellStyle name="Input 2 4 4" xfId="1919" xr:uid="{00000000-0005-0000-0000-00002D100000}"/>
    <cellStyle name="Input 2 4 4 2" xfId="16599" xr:uid="{00000000-0005-0000-0000-00002E100000}"/>
    <cellStyle name="Input 2 4 4 3" xfId="16598" xr:uid="{00000000-0005-0000-0000-00002F100000}"/>
    <cellStyle name="Input 2 4 5" xfId="1920" xr:uid="{00000000-0005-0000-0000-000030100000}"/>
    <cellStyle name="Input 2 4 5 2" xfId="16601" xr:uid="{00000000-0005-0000-0000-000031100000}"/>
    <cellStyle name="Input 2 4 5 3" xfId="16600" xr:uid="{00000000-0005-0000-0000-000032100000}"/>
    <cellStyle name="Input 2 4 6" xfId="1921" xr:uid="{00000000-0005-0000-0000-000033100000}"/>
    <cellStyle name="Input 2 4 6 2" xfId="16602" xr:uid="{00000000-0005-0000-0000-000034100000}"/>
    <cellStyle name="Input 2 4 7" xfId="1922" xr:uid="{00000000-0005-0000-0000-000035100000}"/>
    <cellStyle name="Input 2 4 8" xfId="1923" xr:uid="{00000000-0005-0000-0000-000036100000}"/>
    <cellStyle name="Input 2 4 9" xfId="1924" xr:uid="{00000000-0005-0000-0000-000037100000}"/>
    <cellStyle name="Input 2 5" xfId="1925" xr:uid="{00000000-0005-0000-0000-000038100000}"/>
    <cellStyle name="Input 2 5 10" xfId="1926" xr:uid="{00000000-0005-0000-0000-000039100000}"/>
    <cellStyle name="Input 2 5 11" xfId="1927" xr:uid="{00000000-0005-0000-0000-00003A100000}"/>
    <cellStyle name="Input 2 5 12" xfId="1928" xr:uid="{00000000-0005-0000-0000-00003B100000}"/>
    <cellStyle name="Input 2 5 13" xfId="1929" xr:uid="{00000000-0005-0000-0000-00003C100000}"/>
    <cellStyle name="Input 2 5 14" xfId="1930" xr:uid="{00000000-0005-0000-0000-00003D100000}"/>
    <cellStyle name="Input 2 5 15" xfId="1931" xr:uid="{00000000-0005-0000-0000-00003E100000}"/>
    <cellStyle name="Input 2 5 16" xfId="1932" xr:uid="{00000000-0005-0000-0000-00003F100000}"/>
    <cellStyle name="Input 2 5 17" xfId="1933" xr:uid="{00000000-0005-0000-0000-000040100000}"/>
    <cellStyle name="Input 2 5 18" xfId="1934" xr:uid="{00000000-0005-0000-0000-000041100000}"/>
    <cellStyle name="Input 2 5 19" xfId="1935" xr:uid="{00000000-0005-0000-0000-000042100000}"/>
    <cellStyle name="Input 2 5 2" xfId="1936" xr:uid="{00000000-0005-0000-0000-000043100000}"/>
    <cellStyle name="Input 2 5 2 2" xfId="16605" xr:uid="{00000000-0005-0000-0000-000044100000}"/>
    <cellStyle name="Input 2 5 2 2 2" xfId="16606" xr:uid="{00000000-0005-0000-0000-000045100000}"/>
    <cellStyle name="Input 2 5 2 3" xfId="16607" xr:uid="{00000000-0005-0000-0000-000046100000}"/>
    <cellStyle name="Input 2 5 2 4" xfId="16604" xr:uid="{00000000-0005-0000-0000-000047100000}"/>
    <cellStyle name="Input 2 5 20" xfId="1937" xr:uid="{00000000-0005-0000-0000-000048100000}"/>
    <cellStyle name="Input 2 5 21" xfId="1938" xr:uid="{00000000-0005-0000-0000-000049100000}"/>
    <cellStyle name="Input 2 5 22" xfId="16603" xr:uid="{00000000-0005-0000-0000-00004A100000}"/>
    <cellStyle name="Input 2 5 3" xfId="1939" xr:uid="{00000000-0005-0000-0000-00004B100000}"/>
    <cellStyle name="Input 2 5 3 2" xfId="16609" xr:uid="{00000000-0005-0000-0000-00004C100000}"/>
    <cellStyle name="Input 2 5 3 3" xfId="16608" xr:uid="{00000000-0005-0000-0000-00004D100000}"/>
    <cellStyle name="Input 2 5 4" xfId="1940" xr:uid="{00000000-0005-0000-0000-00004E100000}"/>
    <cellStyle name="Input 2 5 4 2" xfId="16611" xr:uid="{00000000-0005-0000-0000-00004F100000}"/>
    <cellStyle name="Input 2 5 4 3" xfId="16610" xr:uid="{00000000-0005-0000-0000-000050100000}"/>
    <cellStyle name="Input 2 5 5" xfId="1941" xr:uid="{00000000-0005-0000-0000-000051100000}"/>
    <cellStyle name="Input 2 5 5 2" xfId="16613" xr:uid="{00000000-0005-0000-0000-000052100000}"/>
    <cellStyle name="Input 2 5 5 3" xfId="16612" xr:uid="{00000000-0005-0000-0000-000053100000}"/>
    <cellStyle name="Input 2 5 6" xfId="1942" xr:uid="{00000000-0005-0000-0000-000054100000}"/>
    <cellStyle name="Input 2 5 6 2" xfId="16614" xr:uid="{00000000-0005-0000-0000-000055100000}"/>
    <cellStyle name="Input 2 5 7" xfId="1943" xr:uid="{00000000-0005-0000-0000-000056100000}"/>
    <cellStyle name="Input 2 5 8" xfId="1944" xr:uid="{00000000-0005-0000-0000-000057100000}"/>
    <cellStyle name="Input 2 5 9" xfId="1945" xr:uid="{00000000-0005-0000-0000-000058100000}"/>
    <cellStyle name="Input 2 6" xfId="1946" xr:uid="{00000000-0005-0000-0000-000059100000}"/>
    <cellStyle name="Input 2 6 10" xfId="1947" xr:uid="{00000000-0005-0000-0000-00005A100000}"/>
    <cellStyle name="Input 2 6 11" xfId="1948" xr:uid="{00000000-0005-0000-0000-00005B100000}"/>
    <cellStyle name="Input 2 6 12" xfId="1949" xr:uid="{00000000-0005-0000-0000-00005C100000}"/>
    <cellStyle name="Input 2 6 13" xfId="1950" xr:uid="{00000000-0005-0000-0000-00005D100000}"/>
    <cellStyle name="Input 2 6 14" xfId="1951" xr:uid="{00000000-0005-0000-0000-00005E100000}"/>
    <cellStyle name="Input 2 6 15" xfId="1952" xr:uid="{00000000-0005-0000-0000-00005F100000}"/>
    <cellStyle name="Input 2 6 16" xfId="1953" xr:uid="{00000000-0005-0000-0000-000060100000}"/>
    <cellStyle name="Input 2 6 17" xfId="1954" xr:uid="{00000000-0005-0000-0000-000061100000}"/>
    <cellStyle name="Input 2 6 18" xfId="1955" xr:uid="{00000000-0005-0000-0000-000062100000}"/>
    <cellStyle name="Input 2 6 19" xfId="1956" xr:uid="{00000000-0005-0000-0000-000063100000}"/>
    <cellStyle name="Input 2 6 2" xfId="1957" xr:uid="{00000000-0005-0000-0000-000064100000}"/>
    <cellStyle name="Input 2 6 2 2" xfId="16617" xr:uid="{00000000-0005-0000-0000-000065100000}"/>
    <cellStyle name="Input 2 6 2 2 2" xfId="16618" xr:uid="{00000000-0005-0000-0000-000066100000}"/>
    <cellStyle name="Input 2 6 2 3" xfId="16619" xr:uid="{00000000-0005-0000-0000-000067100000}"/>
    <cellStyle name="Input 2 6 2 4" xfId="16616" xr:uid="{00000000-0005-0000-0000-000068100000}"/>
    <cellStyle name="Input 2 6 20" xfId="1958" xr:uid="{00000000-0005-0000-0000-000069100000}"/>
    <cellStyle name="Input 2 6 21" xfId="1959" xr:uid="{00000000-0005-0000-0000-00006A100000}"/>
    <cellStyle name="Input 2 6 22" xfId="16615" xr:uid="{00000000-0005-0000-0000-00006B100000}"/>
    <cellStyle name="Input 2 6 3" xfId="1960" xr:uid="{00000000-0005-0000-0000-00006C100000}"/>
    <cellStyle name="Input 2 6 3 2" xfId="16621" xr:uid="{00000000-0005-0000-0000-00006D100000}"/>
    <cellStyle name="Input 2 6 3 3" xfId="16620" xr:uid="{00000000-0005-0000-0000-00006E100000}"/>
    <cellStyle name="Input 2 6 4" xfId="1961" xr:uid="{00000000-0005-0000-0000-00006F100000}"/>
    <cellStyle name="Input 2 6 4 2" xfId="16623" xr:uid="{00000000-0005-0000-0000-000070100000}"/>
    <cellStyle name="Input 2 6 4 3" xfId="16622" xr:uid="{00000000-0005-0000-0000-000071100000}"/>
    <cellStyle name="Input 2 6 5" xfId="1962" xr:uid="{00000000-0005-0000-0000-000072100000}"/>
    <cellStyle name="Input 2 6 5 2" xfId="16625" xr:uid="{00000000-0005-0000-0000-000073100000}"/>
    <cellStyle name="Input 2 6 5 3" xfId="16624" xr:uid="{00000000-0005-0000-0000-000074100000}"/>
    <cellStyle name="Input 2 6 6" xfId="1963" xr:uid="{00000000-0005-0000-0000-000075100000}"/>
    <cellStyle name="Input 2 6 6 2" xfId="16626" xr:uid="{00000000-0005-0000-0000-000076100000}"/>
    <cellStyle name="Input 2 6 7" xfId="1964" xr:uid="{00000000-0005-0000-0000-000077100000}"/>
    <cellStyle name="Input 2 6 8" xfId="1965" xr:uid="{00000000-0005-0000-0000-000078100000}"/>
    <cellStyle name="Input 2 6 9" xfId="1966" xr:uid="{00000000-0005-0000-0000-000079100000}"/>
    <cellStyle name="Input 2 7" xfId="1967" xr:uid="{00000000-0005-0000-0000-00007A100000}"/>
    <cellStyle name="Input 2 7 10" xfId="1968" xr:uid="{00000000-0005-0000-0000-00007B100000}"/>
    <cellStyle name="Input 2 7 11" xfId="1969" xr:uid="{00000000-0005-0000-0000-00007C100000}"/>
    <cellStyle name="Input 2 7 12" xfId="1970" xr:uid="{00000000-0005-0000-0000-00007D100000}"/>
    <cellStyle name="Input 2 7 13" xfId="1971" xr:uid="{00000000-0005-0000-0000-00007E100000}"/>
    <cellStyle name="Input 2 7 14" xfId="1972" xr:uid="{00000000-0005-0000-0000-00007F100000}"/>
    <cellStyle name="Input 2 7 15" xfId="1973" xr:uid="{00000000-0005-0000-0000-000080100000}"/>
    <cellStyle name="Input 2 7 16" xfId="1974" xr:uid="{00000000-0005-0000-0000-000081100000}"/>
    <cellStyle name="Input 2 7 17" xfId="1975" xr:uid="{00000000-0005-0000-0000-000082100000}"/>
    <cellStyle name="Input 2 7 18" xfId="1976" xr:uid="{00000000-0005-0000-0000-000083100000}"/>
    <cellStyle name="Input 2 7 19" xfId="1977" xr:uid="{00000000-0005-0000-0000-000084100000}"/>
    <cellStyle name="Input 2 7 2" xfId="1978" xr:uid="{00000000-0005-0000-0000-000085100000}"/>
    <cellStyle name="Input 2 7 2 2" xfId="16629" xr:uid="{00000000-0005-0000-0000-000086100000}"/>
    <cellStyle name="Input 2 7 2 2 2" xfId="16630" xr:uid="{00000000-0005-0000-0000-000087100000}"/>
    <cellStyle name="Input 2 7 2 3" xfId="16631" xr:uid="{00000000-0005-0000-0000-000088100000}"/>
    <cellStyle name="Input 2 7 2 4" xfId="16628" xr:uid="{00000000-0005-0000-0000-000089100000}"/>
    <cellStyle name="Input 2 7 20" xfId="1979" xr:uid="{00000000-0005-0000-0000-00008A100000}"/>
    <cellStyle name="Input 2 7 21" xfId="1980" xr:uid="{00000000-0005-0000-0000-00008B100000}"/>
    <cellStyle name="Input 2 7 22" xfId="16627" xr:uid="{00000000-0005-0000-0000-00008C100000}"/>
    <cellStyle name="Input 2 7 3" xfId="1981" xr:uid="{00000000-0005-0000-0000-00008D100000}"/>
    <cellStyle name="Input 2 7 3 2" xfId="16633" xr:uid="{00000000-0005-0000-0000-00008E100000}"/>
    <cellStyle name="Input 2 7 3 3" xfId="16632" xr:uid="{00000000-0005-0000-0000-00008F100000}"/>
    <cellStyle name="Input 2 7 4" xfId="1982" xr:uid="{00000000-0005-0000-0000-000090100000}"/>
    <cellStyle name="Input 2 7 4 2" xfId="16635" xr:uid="{00000000-0005-0000-0000-000091100000}"/>
    <cellStyle name="Input 2 7 4 3" xfId="16634" xr:uid="{00000000-0005-0000-0000-000092100000}"/>
    <cellStyle name="Input 2 7 5" xfId="1983" xr:uid="{00000000-0005-0000-0000-000093100000}"/>
    <cellStyle name="Input 2 7 5 2" xfId="16636" xr:uid="{00000000-0005-0000-0000-000094100000}"/>
    <cellStyle name="Input 2 7 6" xfId="1984" xr:uid="{00000000-0005-0000-0000-000095100000}"/>
    <cellStyle name="Input 2 7 7" xfId="1985" xr:uid="{00000000-0005-0000-0000-000096100000}"/>
    <cellStyle name="Input 2 7 8" xfId="1986" xr:uid="{00000000-0005-0000-0000-000097100000}"/>
    <cellStyle name="Input 2 7 9" xfId="1987" xr:uid="{00000000-0005-0000-0000-000098100000}"/>
    <cellStyle name="Input 2 8" xfId="1988" xr:uid="{00000000-0005-0000-0000-000099100000}"/>
    <cellStyle name="Input 2 8 10" xfId="1989" xr:uid="{00000000-0005-0000-0000-00009A100000}"/>
    <cellStyle name="Input 2 8 11" xfId="1990" xr:uid="{00000000-0005-0000-0000-00009B100000}"/>
    <cellStyle name="Input 2 8 12" xfId="1991" xr:uid="{00000000-0005-0000-0000-00009C100000}"/>
    <cellStyle name="Input 2 8 13" xfId="1992" xr:uid="{00000000-0005-0000-0000-00009D100000}"/>
    <cellStyle name="Input 2 8 14" xfId="1993" xr:uid="{00000000-0005-0000-0000-00009E100000}"/>
    <cellStyle name="Input 2 8 15" xfId="1994" xr:uid="{00000000-0005-0000-0000-00009F100000}"/>
    <cellStyle name="Input 2 8 16" xfId="1995" xr:uid="{00000000-0005-0000-0000-0000A0100000}"/>
    <cellStyle name="Input 2 8 17" xfId="1996" xr:uid="{00000000-0005-0000-0000-0000A1100000}"/>
    <cellStyle name="Input 2 8 18" xfId="1997" xr:uid="{00000000-0005-0000-0000-0000A2100000}"/>
    <cellStyle name="Input 2 8 19" xfId="1998" xr:uid="{00000000-0005-0000-0000-0000A3100000}"/>
    <cellStyle name="Input 2 8 2" xfId="1999" xr:uid="{00000000-0005-0000-0000-0000A4100000}"/>
    <cellStyle name="Input 2 8 2 2" xfId="16639" xr:uid="{00000000-0005-0000-0000-0000A5100000}"/>
    <cellStyle name="Input 2 8 2 2 2" xfId="16640" xr:uid="{00000000-0005-0000-0000-0000A6100000}"/>
    <cellStyle name="Input 2 8 2 3" xfId="16641" xr:uid="{00000000-0005-0000-0000-0000A7100000}"/>
    <cellStyle name="Input 2 8 2 4" xfId="16638" xr:uid="{00000000-0005-0000-0000-0000A8100000}"/>
    <cellStyle name="Input 2 8 20" xfId="2000" xr:uid="{00000000-0005-0000-0000-0000A9100000}"/>
    <cellStyle name="Input 2 8 21" xfId="2001" xr:uid="{00000000-0005-0000-0000-0000AA100000}"/>
    <cellStyle name="Input 2 8 22" xfId="16637" xr:uid="{00000000-0005-0000-0000-0000AB100000}"/>
    <cellStyle name="Input 2 8 3" xfId="2002" xr:uid="{00000000-0005-0000-0000-0000AC100000}"/>
    <cellStyle name="Input 2 8 3 2" xfId="16643" xr:uid="{00000000-0005-0000-0000-0000AD100000}"/>
    <cellStyle name="Input 2 8 3 3" xfId="16642" xr:uid="{00000000-0005-0000-0000-0000AE100000}"/>
    <cellStyle name="Input 2 8 4" xfId="2003" xr:uid="{00000000-0005-0000-0000-0000AF100000}"/>
    <cellStyle name="Input 2 8 4 2" xfId="16644" xr:uid="{00000000-0005-0000-0000-0000B0100000}"/>
    <cellStyle name="Input 2 8 5" xfId="2004" xr:uid="{00000000-0005-0000-0000-0000B1100000}"/>
    <cellStyle name="Input 2 8 6" xfId="2005" xr:uid="{00000000-0005-0000-0000-0000B2100000}"/>
    <cellStyle name="Input 2 8 7" xfId="2006" xr:uid="{00000000-0005-0000-0000-0000B3100000}"/>
    <cellStyle name="Input 2 8 8" xfId="2007" xr:uid="{00000000-0005-0000-0000-0000B4100000}"/>
    <cellStyle name="Input 2 8 9" xfId="2008" xr:uid="{00000000-0005-0000-0000-0000B5100000}"/>
    <cellStyle name="Input 2 9" xfId="2009" xr:uid="{00000000-0005-0000-0000-0000B6100000}"/>
    <cellStyle name="Input 2 9 2" xfId="16645" xr:uid="{00000000-0005-0000-0000-0000B7100000}"/>
    <cellStyle name="Input 2 9 2 2" xfId="16646" xr:uid="{00000000-0005-0000-0000-0000B8100000}"/>
    <cellStyle name="Input 2 9 2 2 2" xfId="16647" xr:uid="{00000000-0005-0000-0000-0000B9100000}"/>
    <cellStyle name="Input 2 9 2 3" xfId="16648" xr:uid="{00000000-0005-0000-0000-0000BA100000}"/>
    <cellStyle name="Input 2 9 3" xfId="16649" xr:uid="{00000000-0005-0000-0000-0000BB100000}"/>
    <cellStyle name="Input 2 9 3 2" xfId="16650" xr:uid="{00000000-0005-0000-0000-0000BC100000}"/>
    <cellStyle name="Input 2 9 4" xfId="16651" xr:uid="{00000000-0005-0000-0000-0000BD100000}"/>
    <cellStyle name="Input 3" xfId="227" xr:uid="{00000000-0005-0000-0000-0000BE100000}"/>
    <cellStyle name="Input 3 10" xfId="2011" xr:uid="{00000000-0005-0000-0000-0000BF100000}"/>
    <cellStyle name="Input 3 11" xfId="2012" xr:uid="{00000000-0005-0000-0000-0000C0100000}"/>
    <cellStyle name="Input 3 12" xfId="2013" xr:uid="{00000000-0005-0000-0000-0000C1100000}"/>
    <cellStyle name="Input 3 13" xfId="2014" xr:uid="{00000000-0005-0000-0000-0000C2100000}"/>
    <cellStyle name="Input 3 14" xfId="2015" xr:uid="{00000000-0005-0000-0000-0000C3100000}"/>
    <cellStyle name="Input 3 15" xfId="2016" xr:uid="{00000000-0005-0000-0000-0000C4100000}"/>
    <cellStyle name="Input 3 16" xfId="2017" xr:uid="{00000000-0005-0000-0000-0000C5100000}"/>
    <cellStyle name="Input 3 17" xfId="2018" xr:uid="{00000000-0005-0000-0000-0000C6100000}"/>
    <cellStyle name="Input 3 18" xfId="2019" xr:uid="{00000000-0005-0000-0000-0000C7100000}"/>
    <cellStyle name="Input 3 19" xfId="2020" xr:uid="{00000000-0005-0000-0000-0000C8100000}"/>
    <cellStyle name="Input 3 2" xfId="452" xr:uid="{00000000-0005-0000-0000-0000C9100000}"/>
    <cellStyle name="Input 3 2 2" xfId="16652" xr:uid="{00000000-0005-0000-0000-0000CA100000}"/>
    <cellStyle name="Input 3 2 2 2" xfId="16653" xr:uid="{00000000-0005-0000-0000-0000CB100000}"/>
    <cellStyle name="Input 3 2 3" xfId="16654" xr:uid="{00000000-0005-0000-0000-0000CC100000}"/>
    <cellStyle name="Input 3 2 3 2" xfId="16655" xr:uid="{00000000-0005-0000-0000-0000CD100000}"/>
    <cellStyle name="Input 3 2 4" xfId="16656" xr:uid="{00000000-0005-0000-0000-0000CE100000}"/>
    <cellStyle name="Input 3 2 4 2" xfId="16657" xr:uid="{00000000-0005-0000-0000-0000CF100000}"/>
    <cellStyle name="Input 3 2 5" xfId="16658" xr:uid="{00000000-0005-0000-0000-0000D0100000}"/>
    <cellStyle name="Input 3 20" xfId="2021" xr:uid="{00000000-0005-0000-0000-0000D1100000}"/>
    <cellStyle name="Input 3 21" xfId="2022" xr:uid="{00000000-0005-0000-0000-0000D2100000}"/>
    <cellStyle name="Input 3 22" xfId="2023" xr:uid="{00000000-0005-0000-0000-0000D3100000}"/>
    <cellStyle name="Input 3 23" xfId="2010" xr:uid="{00000000-0005-0000-0000-0000D4100000}"/>
    <cellStyle name="Input 3 3" xfId="2024" xr:uid="{00000000-0005-0000-0000-0000D5100000}"/>
    <cellStyle name="Input 3 3 2" xfId="16659" xr:uid="{00000000-0005-0000-0000-0000D6100000}"/>
    <cellStyle name="Input 3 4" xfId="2025" xr:uid="{00000000-0005-0000-0000-0000D7100000}"/>
    <cellStyle name="Input 3 4 2" xfId="16660" xr:uid="{00000000-0005-0000-0000-0000D8100000}"/>
    <cellStyle name="Input 3 5" xfId="2026" xr:uid="{00000000-0005-0000-0000-0000D9100000}"/>
    <cellStyle name="Input 3 5 2" xfId="16661" xr:uid="{00000000-0005-0000-0000-0000DA100000}"/>
    <cellStyle name="Input 3 6" xfId="2027" xr:uid="{00000000-0005-0000-0000-0000DB100000}"/>
    <cellStyle name="Input 3 6 2" xfId="16663" xr:uid="{00000000-0005-0000-0000-0000DC100000}"/>
    <cellStyle name="Input 3 6 3" xfId="16662" xr:uid="{00000000-0005-0000-0000-0000DD100000}"/>
    <cellStyle name="Input 3 7" xfId="2028" xr:uid="{00000000-0005-0000-0000-0000DE100000}"/>
    <cellStyle name="Input 3 8" xfId="2029" xr:uid="{00000000-0005-0000-0000-0000DF100000}"/>
    <cellStyle name="Input 3 9" xfId="2030" xr:uid="{00000000-0005-0000-0000-0000E0100000}"/>
    <cellStyle name="Input 4" xfId="453" xr:uid="{00000000-0005-0000-0000-0000E1100000}"/>
    <cellStyle name="Input 4 10" xfId="2032" xr:uid="{00000000-0005-0000-0000-0000E2100000}"/>
    <cellStyle name="Input 4 11" xfId="2033" xr:uid="{00000000-0005-0000-0000-0000E3100000}"/>
    <cellStyle name="Input 4 12" xfId="2034" xr:uid="{00000000-0005-0000-0000-0000E4100000}"/>
    <cellStyle name="Input 4 13" xfId="2035" xr:uid="{00000000-0005-0000-0000-0000E5100000}"/>
    <cellStyle name="Input 4 14" xfId="2036" xr:uid="{00000000-0005-0000-0000-0000E6100000}"/>
    <cellStyle name="Input 4 15" xfId="2037" xr:uid="{00000000-0005-0000-0000-0000E7100000}"/>
    <cellStyle name="Input 4 16" xfId="2038" xr:uid="{00000000-0005-0000-0000-0000E8100000}"/>
    <cellStyle name="Input 4 17" xfId="2039" xr:uid="{00000000-0005-0000-0000-0000E9100000}"/>
    <cellStyle name="Input 4 18" xfId="2040" xr:uid="{00000000-0005-0000-0000-0000EA100000}"/>
    <cellStyle name="Input 4 19" xfId="2041" xr:uid="{00000000-0005-0000-0000-0000EB100000}"/>
    <cellStyle name="Input 4 2" xfId="454" xr:uid="{00000000-0005-0000-0000-0000EC100000}"/>
    <cellStyle name="Input 4 20" xfId="2042" xr:uid="{00000000-0005-0000-0000-0000ED100000}"/>
    <cellStyle name="Input 4 21" xfId="2043" xr:uid="{00000000-0005-0000-0000-0000EE100000}"/>
    <cellStyle name="Input 4 22" xfId="2044" xr:uid="{00000000-0005-0000-0000-0000EF100000}"/>
    <cellStyle name="Input 4 23" xfId="16664" xr:uid="{00000000-0005-0000-0000-0000F0100000}"/>
    <cellStyle name="Input 4 24" xfId="2031" xr:uid="{00000000-0005-0000-0000-0000F1100000}"/>
    <cellStyle name="Input 4 3" xfId="2045" xr:uid="{00000000-0005-0000-0000-0000F2100000}"/>
    <cellStyle name="Input 4 4" xfId="2046" xr:uid="{00000000-0005-0000-0000-0000F3100000}"/>
    <cellStyle name="Input 4 5" xfId="2047" xr:uid="{00000000-0005-0000-0000-0000F4100000}"/>
    <cellStyle name="Input 4 6" xfId="2048" xr:uid="{00000000-0005-0000-0000-0000F5100000}"/>
    <cellStyle name="Input 4 7" xfId="2049" xr:uid="{00000000-0005-0000-0000-0000F6100000}"/>
    <cellStyle name="Input 4 8" xfId="2050" xr:uid="{00000000-0005-0000-0000-0000F7100000}"/>
    <cellStyle name="Input 4 9" xfId="2051" xr:uid="{00000000-0005-0000-0000-0000F8100000}"/>
    <cellStyle name="Input 5" xfId="455" xr:uid="{00000000-0005-0000-0000-0000F9100000}"/>
    <cellStyle name="Input 5 2" xfId="16665" xr:uid="{00000000-0005-0000-0000-0000FA100000}"/>
    <cellStyle name="Input 6" xfId="16666" xr:uid="{00000000-0005-0000-0000-0000FB100000}"/>
    <cellStyle name="Input 6 2" xfId="16667" xr:uid="{00000000-0005-0000-0000-0000FC100000}"/>
    <cellStyle name="Input 6 2 2" xfId="16668" xr:uid="{00000000-0005-0000-0000-0000FD100000}"/>
    <cellStyle name="Input 6 3" xfId="16669" xr:uid="{00000000-0005-0000-0000-0000FE100000}"/>
    <cellStyle name="Input 6 3 2" xfId="16670" xr:uid="{00000000-0005-0000-0000-0000FF100000}"/>
    <cellStyle name="Input 6 4" xfId="16671" xr:uid="{00000000-0005-0000-0000-000000110000}"/>
    <cellStyle name="Input 6 4 2" xfId="16672" xr:uid="{00000000-0005-0000-0000-000001110000}"/>
    <cellStyle name="Input 6 5" xfId="16673" xr:uid="{00000000-0005-0000-0000-000002110000}"/>
    <cellStyle name="Input 7" xfId="16674" xr:uid="{00000000-0005-0000-0000-000003110000}"/>
    <cellStyle name="Input 7 2" xfId="16675" xr:uid="{00000000-0005-0000-0000-000004110000}"/>
    <cellStyle name="Input 7 2 2" xfId="16676" xr:uid="{00000000-0005-0000-0000-000005110000}"/>
    <cellStyle name="Input 7 3" xfId="16677" xr:uid="{00000000-0005-0000-0000-000006110000}"/>
    <cellStyle name="Input 7 3 2" xfId="16678" xr:uid="{00000000-0005-0000-0000-000007110000}"/>
    <cellStyle name="Input 7 4" xfId="16679" xr:uid="{00000000-0005-0000-0000-000008110000}"/>
    <cellStyle name="Input 7 4 2" xfId="16680" xr:uid="{00000000-0005-0000-0000-000009110000}"/>
    <cellStyle name="Input 7 5" xfId="16681" xr:uid="{00000000-0005-0000-0000-00000A110000}"/>
    <cellStyle name="Input 8" xfId="16682" xr:uid="{00000000-0005-0000-0000-00000B110000}"/>
    <cellStyle name="Input 8 2" xfId="16683" xr:uid="{00000000-0005-0000-0000-00000C110000}"/>
    <cellStyle name="Input 9" xfId="16684" xr:uid="{00000000-0005-0000-0000-00000D110000}"/>
    <cellStyle name="Input 9 2" xfId="16685" xr:uid="{00000000-0005-0000-0000-00000E110000}"/>
    <cellStyle name="Linked Cell" xfId="43" builtinId="24" customBuiltin="1"/>
    <cellStyle name="Linked Cell 2" xfId="226" xr:uid="{00000000-0005-0000-0000-000010110000}"/>
    <cellStyle name="Linked Cell 2 10" xfId="2052" xr:uid="{00000000-0005-0000-0000-000011110000}"/>
    <cellStyle name="Linked Cell 2 2" xfId="2053" xr:uid="{00000000-0005-0000-0000-000012110000}"/>
    <cellStyle name="Linked Cell 2 3" xfId="2054" xr:uid="{00000000-0005-0000-0000-000013110000}"/>
    <cellStyle name="Linked Cell 2 4" xfId="2055" xr:uid="{00000000-0005-0000-0000-000014110000}"/>
    <cellStyle name="Linked Cell 2 5" xfId="2056" xr:uid="{00000000-0005-0000-0000-000015110000}"/>
    <cellStyle name="Linked Cell 2 6" xfId="2057" xr:uid="{00000000-0005-0000-0000-000016110000}"/>
    <cellStyle name="Linked Cell 2 7" xfId="2058" xr:uid="{00000000-0005-0000-0000-000017110000}"/>
    <cellStyle name="Linked Cell 2 8" xfId="13812" xr:uid="{00000000-0005-0000-0000-000018110000}"/>
    <cellStyle name="Linked Cell 2 9" xfId="13745" xr:uid="{00000000-0005-0000-0000-000019110000}"/>
    <cellStyle name="Linked Cell 3" xfId="456" xr:uid="{00000000-0005-0000-0000-00001A110000}"/>
    <cellStyle name="Linked Cell 3 2" xfId="2060" xr:uid="{00000000-0005-0000-0000-00001B110000}"/>
    <cellStyle name="Linked Cell 3 3" xfId="16686" xr:uid="{00000000-0005-0000-0000-00001C110000}"/>
    <cellStyle name="Linked Cell 3 4" xfId="2059" xr:uid="{00000000-0005-0000-0000-00001D110000}"/>
    <cellStyle name="Linked Cell 4" xfId="457" xr:uid="{00000000-0005-0000-0000-00001E110000}"/>
    <cellStyle name="Linked Cell 4 2" xfId="2062" xr:uid="{00000000-0005-0000-0000-00001F110000}"/>
    <cellStyle name="Linked Cell 4 3" xfId="16687" xr:uid="{00000000-0005-0000-0000-000020110000}"/>
    <cellStyle name="Linked Cell 4 4" xfId="2061" xr:uid="{00000000-0005-0000-0000-000021110000}"/>
    <cellStyle name="Linked Cell 5" xfId="458" xr:uid="{00000000-0005-0000-0000-000022110000}"/>
    <cellStyle name="Milliers [0]_!!!GO" xfId="2063" xr:uid="{00000000-0005-0000-0000-000023110000}"/>
    <cellStyle name="Milliers_!!!GO" xfId="2064" xr:uid="{00000000-0005-0000-0000-000024110000}"/>
    <cellStyle name="Monétaire [0]_!!!GO" xfId="2065" xr:uid="{00000000-0005-0000-0000-000025110000}"/>
    <cellStyle name="Monétaire_!!!GO" xfId="2066" xr:uid="{00000000-0005-0000-0000-000026110000}"/>
    <cellStyle name="Neutral" xfId="44" builtinId="28" customBuiltin="1"/>
    <cellStyle name="Neutral 2" xfId="137" xr:uid="{00000000-0005-0000-0000-000028110000}"/>
    <cellStyle name="Neutral 2 10" xfId="2067" xr:uid="{00000000-0005-0000-0000-000029110000}"/>
    <cellStyle name="Neutral 2 2" xfId="2068" xr:uid="{00000000-0005-0000-0000-00002A110000}"/>
    <cellStyle name="Neutral 2 3" xfId="2069" xr:uid="{00000000-0005-0000-0000-00002B110000}"/>
    <cellStyle name="Neutral 2 4" xfId="2070" xr:uid="{00000000-0005-0000-0000-00002C110000}"/>
    <cellStyle name="Neutral 2 5" xfId="2071" xr:uid="{00000000-0005-0000-0000-00002D110000}"/>
    <cellStyle name="Neutral 2 6" xfId="2072" xr:uid="{00000000-0005-0000-0000-00002E110000}"/>
    <cellStyle name="Neutral 2 7" xfId="2073" xr:uid="{00000000-0005-0000-0000-00002F110000}"/>
    <cellStyle name="Neutral 2 8" xfId="13813" xr:uid="{00000000-0005-0000-0000-000030110000}"/>
    <cellStyle name="Neutral 2 9" xfId="13741" xr:uid="{00000000-0005-0000-0000-000031110000}"/>
    <cellStyle name="Neutral 3" xfId="224" xr:uid="{00000000-0005-0000-0000-000032110000}"/>
    <cellStyle name="Neutral 3 2" xfId="2075" xr:uid="{00000000-0005-0000-0000-000033110000}"/>
    <cellStyle name="Neutral 3 3" xfId="16688" xr:uid="{00000000-0005-0000-0000-000034110000}"/>
    <cellStyle name="Neutral 3 4" xfId="2074" xr:uid="{00000000-0005-0000-0000-000035110000}"/>
    <cellStyle name="Neutral 4" xfId="459" xr:uid="{00000000-0005-0000-0000-000036110000}"/>
    <cellStyle name="Neutral 4 2" xfId="2077" xr:uid="{00000000-0005-0000-0000-000037110000}"/>
    <cellStyle name="Neutral 4 3" xfId="16689" xr:uid="{00000000-0005-0000-0000-000038110000}"/>
    <cellStyle name="Neutral 4 4" xfId="2076" xr:uid="{00000000-0005-0000-0000-000039110000}"/>
    <cellStyle name="Neutral 5" xfId="460" xr:uid="{00000000-0005-0000-0000-00003A110000}"/>
    <cellStyle name="No Edit" xfId="2078" xr:uid="{00000000-0005-0000-0000-00003B110000}"/>
    <cellStyle name="No Edit 2" xfId="2079" xr:uid="{00000000-0005-0000-0000-00003C110000}"/>
    <cellStyle name="Normal" xfId="0" builtinId="0"/>
    <cellStyle name="Normal - Style1" xfId="2080" xr:uid="{00000000-0005-0000-0000-00003E110000}"/>
    <cellStyle name="Normal - Style1 10" xfId="2081" xr:uid="{00000000-0005-0000-0000-00003F110000}"/>
    <cellStyle name="Normal - Style1 11" xfId="2082" xr:uid="{00000000-0005-0000-0000-000040110000}"/>
    <cellStyle name="Normal - Style1 12" xfId="2083" xr:uid="{00000000-0005-0000-0000-000041110000}"/>
    <cellStyle name="Normal - Style1 13" xfId="2084" xr:uid="{00000000-0005-0000-0000-000042110000}"/>
    <cellStyle name="Normal - Style1 14" xfId="2085" xr:uid="{00000000-0005-0000-0000-000043110000}"/>
    <cellStyle name="Normal - Style1 15" xfId="2086" xr:uid="{00000000-0005-0000-0000-000044110000}"/>
    <cellStyle name="Normal - Style1 16" xfId="2087" xr:uid="{00000000-0005-0000-0000-000045110000}"/>
    <cellStyle name="Normal - Style1 17" xfId="2088" xr:uid="{00000000-0005-0000-0000-000046110000}"/>
    <cellStyle name="Normal - Style1 18" xfId="2089" xr:uid="{00000000-0005-0000-0000-000047110000}"/>
    <cellStyle name="Normal - Style1 19" xfId="2090" xr:uid="{00000000-0005-0000-0000-000048110000}"/>
    <cellStyle name="Normal - Style1 2" xfId="2091" xr:uid="{00000000-0005-0000-0000-000049110000}"/>
    <cellStyle name="Normal - Style1 20" xfId="2092" xr:uid="{00000000-0005-0000-0000-00004A110000}"/>
    <cellStyle name="Normal - Style1 21" xfId="2093" xr:uid="{00000000-0005-0000-0000-00004B110000}"/>
    <cellStyle name="Normal - Style1 22" xfId="2094" xr:uid="{00000000-0005-0000-0000-00004C110000}"/>
    <cellStyle name="Normal - Style1 23" xfId="2095" xr:uid="{00000000-0005-0000-0000-00004D110000}"/>
    <cellStyle name="Normal - Style1 24" xfId="2096" xr:uid="{00000000-0005-0000-0000-00004E110000}"/>
    <cellStyle name="Normal - Style1 25" xfId="2097" xr:uid="{00000000-0005-0000-0000-00004F110000}"/>
    <cellStyle name="Normal - Style1 26" xfId="2098" xr:uid="{00000000-0005-0000-0000-000050110000}"/>
    <cellStyle name="Normal - Style1 27" xfId="2099" xr:uid="{00000000-0005-0000-0000-000051110000}"/>
    <cellStyle name="Normal - Style1 28" xfId="2100" xr:uid="{00000000-0005-0000-0000-000052110000}"/>
    <cellStyle name="Normal - Style1 29" xfId="2101" xr:uid="{00000000-0005-0000-0000-000053110000}"/>
    <cellStyle name="Normal - Style1 3" xfId="2102" xr:uid="{00000000-0005-0000-0000-000054110000}"/>
    <cellStyle name="Normal - Style1 30" xfId="2103" xr:uid="{00000000-0005-0000-0000-000055110000}"/>
    <cellStyle name="Normal - Style1 31" xfId="2104" xr:uid="{00000000-0005-0000-0000-000056110000}"/>
    <cellStyle name="Normal - Style1 32" xfId="2105" xr:uid="{00000000-0005-0000-0000-000057110000}"/>
    <cellStyle name="Normal - Style1 33" xfId="2106" xr:uid="{00000000-0005-0000-0000-000058110000}"/>
    <cellStyle name="Normal - Style1 34" xfId="2107" xr:uid="{00000000-0005-0000-0000-000059110000}"/>
    <cellStyle name="Normal - Style1 35" xfId="2108" xr:uid="{00000000-0005-0000-0000-00005A110000}"/>
    <cellStyle name="Normal - Style1 36" xfId="2109" xr:uid="{00000000-0005-0000-0000-00005B110000}"/>
    <cellStyle name="Normal - Style1 37" xfId="2110" xr:uid="{00000000-0005-0000-0000-00005C110000}"/>
    <cellStyle name="Normal - Style1 38" xfId="2111" xr:uid="{00000000-0005-0000-0000-00005D110000}"/>
    <cellStyle name="Normal - Style1 39" xfId="2112" xr:uid="{00000000-0005-0000-0000-00005E110000}"/>
    <cellStyle name="Normal - Style1 4" xfId="2113" xr:uid="{00000000-0005-0000-0000-00005F110000}"/>
    <cellStyle name="Normal - Style1 40" xfId="2114" xr:uid="{00000000-0005-0000-0000-000060110000}"/>
    <cellStyle name="Normal - Style1 41" xfId="2115" xr:uid="{00000000-0005-0000-0000-000061110000}"/>
    <cellStyle name="Normal - Style1 42" xfId="2116" xr:uid="{00000000-0005-0000-0000-000062110000}"/>
    <cellStyle name="Normal - Style1 43" xfId="2117" xr:uid="{00000000-0005-0000-0000-000063110000}"/>
    <cellStyle name="Normal - Style1 44" xfId="2118" xr:uid="{00000000-0005-0000-0000-000064110000}"/>
    <cellStyle name="Normal - Style1 45" xfId="2119" xr:uid="{00000000-0005-0000-0000-000065110000}"/>
    <cellStyle name="Normal - Style1 46" xfId="2120" xr:uid="{00000000-0005-0000-0000-000066110000}"/>
    <cellStyle name="Normal - Style1 47" xfId="2121" xr:uid="{00000000-0005-0000-0000-000067110000}"/>
    <cellStyle name="Normal - Style1 48" xfId="2122" xr:uid="{00000000-0005-0000-0000-000068110000}"/>
    <cellStyle name="Normal - Style1 49" xfId="2123" xr:uid="{00000000-0005-0000-0000-000069110000}"/>
    <cellStyle name="Normal - Style1 5" xfId="2124" xr:uid="{00000000-0005-0000-0000-00006A110000}"/>
    <cellStyle name="Normal - Style1 50" xfId="2125" xr:uid="{00000000-0005-0000-0000-00006B110000}"/>
    <cellStyle name="Normal - Style1 51" xfId="2126" xr:uid="{00000000-0005-0000-0000-00006C110000}"/>
    <cellStyle name="Normal - Style1 52" xfId="2127" xr:uid="{00000000-0005-0000-0000-00006D110000}"/>
    <cellStyle name="Normal - Style1 53" xfId="2128" xr:uid="{00000000-0005-0000-0000-00006E110000}"/>
    <cellStyle name="Normal - Style1 54" xfId="2129" xr:uid="{00000000-0005-0000-0000-00006F110000}"/>
    <cellStyle name="Normal - Style1 6" xfId="2130" xr:uid="{00000000-0005-0000-0000-000070110000}"/>
    <cellStyle name="Normal - Style1 7" xfId="2131" xr:uid="{00000000-0005-0000-0000-000071110000}"/>
    <cellStyle name="Normal - Style1 8" xfId="2132" xr:uid="{00000000-0005-0000-0000-000072110000}"/>
    <cellStyle name="Normal - Style1 9" xfId="2133" xr:uid="{00000000-0005-0000-0000-000073110000}"/>
    <cellStyle name="Normal - Style1_Exhibit II - RMS" xfId="2134" xr:uid="{00000000-0005-0000-0000-000074110000}"/>
    <cellStyle name="Normal 10" xfId="45" xr:uid="{00000000-0005-0000-0000-000075110000}"/>
    <cellStyle name="Normal 10 10" xfId="2136" xr:uid="{00000000-0005-0000-0000-000076110000}"/>
    <cellStyle name="Normal 10 10 2" xfId="16690" xr:uid="{00000000-0005-0000-0000-000077110000}"/>
    <cellStyle name="Normal 10 10 3" xfId="23942" xr:uid="{4BB8798C-C1B5-4F16-83AD-D68C2DCF927B}"/>
    <cellStyle name="Normal 10 11" xfId="2137" xr:uid="{00000000-0005-0000-0000-000078110000}"/>
    <cellStyle name="Normal 10 11 2" xfId="16691" xr:uid="{00000000-0005-0000-0000-000079110000}"/>
    <cellStyle name="Normal 10 11 3" xfId="23943" xr:uid="{82FBEF4B-3AA1-4BDA-8D77-E431026BCE8B}"/>
    <cellStyle name="Normal 10 12" xfId="2138" xr:uid="{00000000-0005-0000-0000-00007A110000}"/>
    <cellStyle name="Normal 10 12 2" xfId="16692" xr:uid="{00000000-0005-0000-0000-00007B110000}"/>
    <cellStyle name="Normal 10 12 3" xfId="23944" xr:uid="{87574D3E-3F3B-419D-8BF7-656292566745}"/>
    <cellStyle name="Normal 10 13" xfId="2139" xr:uid="{00000000-0005-0000-0000-00007C110000}"/>
    <cellStyle name="Normal 10 13 2" xfId="23945" xr:uid="{285A14BF-C81F-4B21-9B3E-55C979C4FED6}"/>
    <cellStyle name="Normal 10 14" xfId="2140" xr:uid="{00000000-0005-0000-0000-00007D110000}"/>
    <cellStyle name="Normal 10 14 2" xfId="23946" xr:uid="{591A95F1-376E-48F7-92E4-861DA1105637}"/>
    <cellStyle name="Normal 10 15" xfId="2141" xr:uid="{00000000-0005-0000-0000-00007E110000}"/>
    <cellStyle name="Normal 10 15 2" xfId="23947" xr:uid="{357010D0-04A3-4A18-AF43-D9CB7CCA0377}"/>
    <cellStyle name="Normal 10 16" xfId="2142" xr:uid="{00000000-0005-0000-0000-00007F110000}"/>
    <cellStyle name="Normal 10 16 2" xfId="23948" xr:uid="{F35A6F79-7A17-4721-B733-4F312F6B2759}"/>
    <cellStyle name="Normal 10 17" xfId="2143" xr:uid="{00000000-0005-0000-0000-000080110000}"/>
    <cellStyle name="Normal 10 17 2" xfId="23949" xr:uid="{4361A80B-3E9B-4921-BDD7-17F88D068547}"/>
    <cellStyle name="Normal 10 18" xfId="2144" xr:uid="{00000000-0005-0000-0000-000081110000}"/>
    <cellStyle name="Normal 10 18 2" xfId="23950" xr:uid="{037D2CE8-65E0-4A8B-BC58-838B50CFAF49}"/>
    <cellStyle name="Normal 10 19" xfId="2145" xr:uid="{00000000-0005-0000-0000-000082110000}"/>
    <cellStyle name="Normal 10 19 2" xfId="23951" xr:uid="{D7BAC792-F549-4C21-B8F7-D899350664F5}"/>
    <cellStyle name="Normal 10 2" xfId="217" xr:uid="{00000000-0005-0000-0000-000083110000}"/>
    <cellStyle name="Normal 10 2 2" xfId="2147" xr:uid="{00000000-0005-0000-0000-000084110000}"/>
    <cellStyle name="Normal 10 2 2 2" xfId="2148" xr:uid="{00000000-0005-0000-0000-000085110000}"/>
    <cellStyle name="Normal 10 2 2 2 2" xfId="2149" xr:uid="{00000000-0005-0000-0000-000086110000}"/>
    <cellStyle name="Normal 10 2 2 2 2 2" xfId="23955" xr:uid="{355B7887-81A5-47FA-A642-CE5B41D15B52}"/>
    <cellStyle name="Normal 10 2 2 2 3" xfId="2150" xr:uid="{00000000-0005-0000-0000-000087110000}"/>
    <cellStyle name="Normal 10 2 2 2 3 2" xfId="23956" xr:uid="{9360CD34-7085-437E-B807-07210530BED0}"/>
    <cellStyle name="Normal 10 2 2 2 4" xfId="23954" xr:uid="{4184C360-B3EB-4406-85D3-E02CE15CC7F0}"/>
    <cellStyle name="Normal 10 2 2 3" xfId="2151" xr:uid="{00000000-0005-0000-0000-000088110000}"/>
    <cellStyle name="Normal 10 2 2 3 2" xfId="23957" xr:uid="{342A8421-28B8-4B45-A0B0-EC03044304BC}"/>
    <cellStyle name="Normal 10 2 2 4" xfId="2152" xr:uid="{00000000-0005-0000-0000-000089110000}"/>
    <cellStyle name="Normal 10 2 2 4 2" xfId="23958" xr:uid="{2F50884E-164C-40BB-9A9E-201AE00CC99A}"/>
    <cellStyle name="Normal 10 2 2 5" xfId="23953" xr:uid="{9C49AA08-16B7-44D3-BC25-CF6E55E87609}"/>
    <cellStyle name="Normal 10 2 3" xfId="2153" xr:uid="{00000000-0005-0000-0000-00008A110000}"/>
    <cellStyle name="Normal 10 2 3 2" xfId="2154" xr:uid="{00000000-0005-0000-0000-00008B110000}"/>
    <cellStyle name="Normal 10 2 3 2 2" xfId="23960" xr:uid="{680560E6-21DB-482A-A987-701BF2BD5422}"/>
    <cellStyle name="Normal 10 2 3 3" xfId="2155" xr:uid="{00000000-0005-0000-0000-00008C110000}"/>
    <cellStyle name="Normal 10 2 3 3 2" xfId="23961" xr:uid="{9B8F61A5-F259-47F2-A377-AAB8E914ECD6}"/>
    <cellStyle name="Normal 10 2 3 4" xfId="23959" xr:uid="{A98315A9-A03A-4E69-92B9-E2B95AE6C0A3}"/>
    <cellStyle name="Normal 10 2 4" xfId="2156" xr:uid="{00000000-0005-0000-0000-00008D110000}"/>
    <cellStyle name="Normal 10 2 5" xfId="2157" xr:uid="{00000000-0005-0000-0000-00008E110000}"/>
    <cellStyle name="Normal 10 2 5 2" xfId="23962" xr:uid="{3FD83BFD-63CC-4A91-8FE7-5606F9757937}"/>
    <cellStyle name="Normal 10 2 6" xfId="2158" xr:uid="{00000000-0005-0000-0000-00008F110000}"/>
    <cellStyle name="Normal 10 2 6 2" xfId="23963" xr:uid="{48CD4E3C-A637-413D-8C98-67F5019F6D79}"/>
    <cellStyle name="Normal 10 2 7" xfId="2146" xr:uid="{00000000-0005-0000-0000-000090110000}"/>
    <cellStyle name="Normal 10 2 7 2" xfId="23952" xr:uid="{8E02456B-C5AE-4CAE-8C5B-5A9004D02FCD}"/>
    <cellStyle name="Normal 10 20" xfId="2159" xr:uid="{00000000-0005-0000-0000-000091110000}"/>
    <cellStyle name="Normal 10 20 2" xfId="23964" xr:uid="{FDD222B0-E4AD-402A-B538-BF641F5867D3}"/>
    <cellStyle name="Normal 10 21" xfId="2160" xr:uid="{00000000-0005-0000-0000-000092110000}"/>
    <cellStyle name="Normal 10 21 2" xfId="23965" xr:uid="{F788ACF8-813A-44CF-9C47-A1580D0F667B}"/>
    <cellStyle name="Normal 10 22" xfId="2161" xr:uid="{00000000-0005-0000-0000-000093110000}"/>
    <cellStyle name="Normal 10 22 2" xfId="23966" xr:uid="{24A73365-F2AA-4454-8EB9-906305E28964}"/>
    <cellStyle name="Normal 10 23" xfId="2162" xr:uid="{00000000-0005-0000-0000-000094110000}"/>
    <cellStyle name="Normal 10 23 2" xfId="23967" xr:uid="{EFAFB452-35C0-4722-BB7F-3608130E06A2}"/>
    <cellStyle name="Normal 10 24" xfId="2163" xr:uid="{00000000-0005-0000-0000-000095110000}"/>
    <cellStyle name="Normal 10 24 2" xfId="23968" xr:uid="{B67AF149-E2A6-4DC9-95C1-9F3CF50D8B2A}"/>
    <cellStyle name="Normal 10 25" xfId="2164" xr:uid="{00000000-0005-0000-0000-000096110000}"/>
    <cellStyle name="Normal 10 25 2" xfId="23969" xr:uid="{258DEC86-7CC7-4895-A707-88FAA4374DF9}"/>
    <cellStyle name="Normal 10 26" xfId="2165" xr:uid="{00000000-0005-0000-0000-000097110000}"/>
    <cellStyle name="Normal 10 26 2" xfId="23970" xr:uid="{68250A87-28A0-42FF-920F-511F52C61247}"/>
    <cellStyle name="Normal 10 27" xfId="2166" xr:uid="{00000000-0005-0000-0000-000098110000}"/>
    <cellStyle name="Normal 10 27 2" xfId="23971" xr:uid="{F2E1710B-0C53-4DBD-AB57-71DD147AB4D1}"/>
    <cellStyle name="Normal 10 28" xfId="2167" xr:uid="{00000000-0005-0000-0000-000099110000}"/>
    <cellStyle name="Normal 10 28 2" xfId="23972" xr:uid="{ADEA57F1-0B26-4A69-9E8B-5DB9C1BD1DB3}"/>
    <cellStyle name="Normal 10 29" xfId="2168" xr:uid="{00000000-0005-0000-0000-00009A110000}"/>
    <cellStyle name="Normal 10 29 2" xfId="23973" xr:uid="{DEC544EF-F224-4573-BC4E-C2C4FBC773D4}"/>
    <cellStyle name="Normal 10 3" xfId="2169" xr:uid="{00000000-0005-0000-0000-00009B110000}"/>
    <cellStyle name="Normal 10 3 2" xfId="2170" xr:uid="{00000000-0005-0000-0000-00009C110000}"/>
    <cellStyle name="Normal 10 3 2 2" xfId="2171" xr:uid="{00000000-0005-0000-0000-00009D110000}"/>
    <cellStyle name="Normal 10 3 2 2 2" xfId="2172" xr:uid="{00000000-0005-0000-0000-00009E110000}"/>
    <cellStyle name="Normal 10 3 2 2 2 2" xfId="23977" xr:uid="{CE6B0561-DBB2-4A69-A6F0-A359FC49159E}"/>
    <cellStyle name="Normal 10 3 2 2 3" xfId="2173" xr:uid="{00000000-0005-0000-0000-00009F110000}"/>
    <cellStyle name="Normal 10 3 2 2 3 2" xfId="23978" xr:uid="{1EE2F44B-7899-4C31-9536-1C0DEC20FCD2}"/>
    <cellStyle name="Normal 10 3 2 2 4" xfId="23976" xr:uid="{5B990C39-B41B-42A9-8298-86BABEC970AA}"/>
    <cellStyle name="Normal 10 3 2 3" xfId="2174" xr:uid="{00000000-0005-0000-0000-0000A0110000}"/>
    <cellStyle name="Normal 10 3 2 3 2" xfId="23979" xr:uid="{D99C8025-FC12-4EBC-AC64-448908004CF8}"/>
    <cellStyle name="Normal 10 3 2 4" xfId="2175" xr:uid="{00000000-0005-0000-0000-0000A1110000}"/>
    <cellStyle name="Normal 10 3 2 4 2" xfId="23980" xr:uid="{86310A84-B80F-400E-8570-8909F0B553F5}"/>
    <cellStyle name="Normal 10 3 2 5" xfId="23975" xr:uid="{D1F20085-C4C1-4ACB-8D07-EB983935118B}"/>
    <cellStyle name="Normal 10 3 3" xfId="2176" xr:uid="{00000000-0005-0000-0000-0000A2110000}"/>
    <cellStyle name="Normal 10 3 3 2" xfId="2177" xr:uid="{00000000-0005-0000-0000-0000A3110000}"/>
    <cellStyle name="Normal 10 3 3 2 2" xfId="23982" xr:uid="{6F9D6C38-D094-49BA-BC61-43EE00AED54B}"/>
    <cellStyle name="Normal 10 3 3 3" xfId="2178" xr:uid="{00000000-0005-0000-0000-0000A4110000}"/>
    <cellStyle name="Normal 10 3 3 3 2" xfId="23983" xr:uid="{71CBA2C5-F8F7-4B1D-90CA-F48094B8FB49}"/>
    <cellStyle name="Normal 10 3 3 4" xfId="23981" xr:uid="{1708284F-ED4E-4CD8-8183-D0F6D7946C02}"/>
    <cellStyle name="Normal 10 3 4" xfId="2179" xr:uid="{00000000-0005-0000-0000-0000A5110000}"/>
    <cellStyle name="Normal 10 3 4 2" xfId="23984" xr:uid="{4812F019-B75B-4407-BE96-BEC77D81EFF8}"/>
    <cellStyle name="Normal 10 3 5" xfId="2180" xr:uid="{00000000-0005-0000-0000-0000A6110000}"/>
    <cellStyle name="Normal 10 3 5 2" xfId="23985" xr:uid="{E6EBA99F-FD37-4085-B20D-9EB3661D0079}"/>
    <cellStyle name="Normal 10 3 6" xfId="16693" xr:uid="{00000000-0005-0000-0000-0000A7110000}"/>
    <cellStyle name="Normal 10 3 7" xfId="23974" xr:uid="{17902299-1340-479C-B1BA-E46753DB1367}"/>
    <cellStyle name="Normal 10 30" xfId="2181" xr:uid="{00000000-0005-0000-0000-0000A8110000}"/>
    <cellStyle name="Normal 10 30 2" xfId="23986" xr:uid="{2CAEE3B0-A2F4-47B8-A59A-212FC4405722}"/>
    <cellStyle name="Normal 10 31" xfId="2182" xr:uid="{00000000-0005-0000-0000-0000A9110000}"/>
    <cellStyle name="Normal 10 31 2" xfId="23987" xr:uid="{281F7176-91B5-41D4-BE35-B36F03B4E57A}"/>
    <cellStyle name="Normal 10 32" xfId="2183" xr:uid="{00000000-0005-0000-0000-0000AA110000}"/>
    <cellStyle name="Normal 10 32 2" xfId="23988" xr:uid="{2301252D-9515-4F79-8E87-1DC594478608}"/>
    <cellStyle name="Normal 10 33" xfId="2184" xr:uid="{00000000-0005-0000-0000-0000AB110000}"/>
    <cellStyle name="Normal 10 33 2" xfId="23989" xr:uid="{86B7FC4E-5797-4A1A-B5E6-5F0173F36FEB}"/>
    <cellStyle name="Normal 10 34" xfId="2185" xr:uid="{00000000-0005-0000-0000-0000AC110000}"/>
    <cellStyle name="Normal 10 34 2" xfId="23990" xr:uid="{F4D4CEE2-1EB7-426D-ADB9-AFA7CE76E83A}"/>
    <cellStyle name="Normal 10 35" xfId="2186" xr:uid="{00000000-0005-0000-0000-0000AD110000}"/>
    <cellStyle name="Normal 10 35 2" xfId="23991" xr:uid="{454B108C-B217-467C-9E3B-D34A52ACAF4C}"/>
    <cellStyle name="Normal 10 36" xfId="2187" xr:uid="{00000000-0005-0000-0000-0000AE110000}"/>
    <cellStyle name="Normal 10 36 2" xfId="23992" xr:uid="{2A9A31D8-2EEE-44D3-85E6-8CAE32A758D0}"/>
    <cellStyle name="Normal 10 37" xfId="2188" xr:uid="{00000000-0005-0000-0000-0000AF110000}"/>
    <cellStyle name="Normal 10 37 2" xfId="23993" xr:uid="{1D353AD1-C73E-4314-9340-3D604769436E}"/>
    <cellStyle name="Normal 10 38" xfId="2189" xr:uid="{00000000-0005-0000-0000-0000B0110000}"/>
    <cellStyle name="Normal 10 38 2" xfId="23994" xr:uid="{E82C5B1B-7528-4674-9A3E-2799D03F7606}"/>
    <cellStyle name="Normal 10 39" xfId="2190" xr:uid="{00000000-0005-0000-0000-0000B1110000}"/>
    <cellStyle name="Normal 10 39 2" xfId="23995" xr:uid="{0CEEFD1B-42A1-4EBA-84E6-C3338FAED2BE}"/>
    <cellStyle name="Normal 10 4" xfId="2191" xr:uid="{00000000-0005-0000-0000-0000B2110000}"/>
    <cellStyle name="Normal 10 4 2" xfId="2192" xr:uid="{00000000-0005-0000-0000-0000B3110000}"/>
    <cellStyle name="Normal 10 4 2 2" xfId="2193" xr:uid="{00000000-0005-0000-0000-0000B4110000}"/>
    <cellStyle name="Normal 10 4 2 2 2" xfId="23998" xr:uid="{80885DDA-17F2-4342-9C9D-69819A929E3F}"/>
    <cellStyle name="Normal 10 4 2 3" xfId="2194" xr:uid="{00000000-0005-0000-0000-0000B5110000}"/>
    <cellStyle name="Normal 10 4 2 3 2" xfId="23999" xr:uid="{D63BAC69-192F-4D36-835C-042FD2305927}"/>
    <cellStyle name="Normal 10 4 2 4" xfId="23997" xr:uid="{EBFA8218-B61D-480D-8DED-FAC58962FE4E}"/>
    <cellStyle name="Normal 10 4 3" xfId="2195" xr:uid="{00000000-0005-0000-0000-0000B6110000}"/>
    <cellStyle name="Normal 10 4 3 2" xfId="24000" xr:uid="{D31E7A9E-FA46-4696-BE8D-E3D4C0E53C53}"/>
    <cellStyle name="Normal 10 4 4" xfId="2196" xr:uid="{00000000-0005-0000-0000-0000B7110000}"/>
    <cellStyle name="Normal 10 4 4 2" xfId="24001" xr:uid="{645662EF-591E-4BC2-BF56-8866CBDEDBE8}"/>
    <cellStyle name="Normal 10 4 5" xfId="16694" xr:uid="{00000000-0005-0000-0000-0000B8110000}"/>
    <cellStyle name="Normal 10 4 6" xfId="23996" xr:uid="{D7624454-D784-452B-A19D-D3328583A6FA}"/>
    <cellStyle name="Normal 10 40" xfId="2197" xr:uid="{00000000-0005-0000-0000-0000B9110000}"/>
    <cellStyle name="Normal 10 40 2" xfId="24002" xr:uid="{61321823-00AC-451E-BEEB-14B78128A1F2}"/>
    <cellStyle name="Normal 10 41" xfId="2198" xr:uid="{00000000-0005-0000-0000-0000BA110000}"/>
    <cellStyle name="Normal 10 41 2" xfId="24003" xr:uid="{1D281657-1B73-48C7-A9C4-1F64C57E7F56}"/>
    <cellStyle name="Normal 10 42" xfId="2199" xr:uid="{00000000-0005-0000-0000-0000BB110000}"/>
    <cellStyle name="Normal 10 42 2" xfId="24004" xr:uid="{BFBB2E09-5B3E-4DBE-B4A9-E3DB9706B341}"/>
    <cellStyle name="Normal 10 43" xfId="2200" xr:uid="{00000000-0005-0000-0000-0000BC110000}"/>
    <cellStyle name="Normal 10 43 2" xfId="24005" xr:uid="{744463B8-3F36-480B-A4DD-2D41AFF8527A}"/>
    <cellStyle name="Normal 10 44" xfId="2201" xr:uid="{00000000-0005-0000-0000-0000BD110000}"/>
    <cellStyle name="Normal 10 44 2" xfId="24006" xr:uid="{63FC3352-1346-4A83-AAE0-66D78096D238}"/>
    <cellStyle name="Normal 10 45" xfId="2202" xr:uid="{00000000-0005-0000-0000-0000BE110000}"/>
    <cellStyle name="Normal 10 45 2" xfId="24007" xr:uid="{5F20C39E-C322-4161-B6E5-0AB291B038AC}"/>
    <cellStyle name="Normal 10 46" xfId="2203" xr:uid="{00000000-0005-0000-0000-0000BF110000}"/>
    <cellStyle name="Normal 10 46 2" xfId="24008" xr:uid="{523A3AD7-CF34-4D77-BFE6-AD8A03F989A5}"/>
    <cellStyle name="Normal 10 47" xfId="2204" xr:uid="{00000000-0005-0000-0000-0000C0110000}"/>
    <cellStyle name="Normal 10 47 2" xfId="24009" xr:uid="{32ADA7FD-9A94-4A45-8BB9-5B354A1CBADF}"/>
    <cellStyle name="Normal 10 48" xfId="2205" xr:uid="{00000000-0005-0000-0000-0000C1110000}"/>
    <cellStyle name="Normal 10 48 2" xfId="24010" xr:uid="{EE03102D-F63C-4C00-ACC7-05DF96956089}"/>
    <cellStyle name="Normal 10 49" xfId="2206" xr:uid="{00000000-0005-0000-0000-0000C2110000}"/>
    <cellStyle name="Normal 10 49 2" xfId="24011" xr:uid="{2336924E-5645-478E-BFF3-8CBF9DE07DD0}"/>
    <cellStyle name="Normal 10 5" xfId="2207" xr:uid="{00000000-0005-0000-0000-0000C3110000}"/>
    <cellStyle name="Normal 10 5 2" xfId="2208" xr:uid="{00000000-0005-0000-0000-0000C4110000}"/>
    <cellStyle name="Normal 10 5 2 2" xfId="2209" xr:uid="{00000000-0005-0000-0000-0000C5110000}"/>
    <cellStyle name="Normal 10 5 2 2 2" xfId="24014" xr:uid="{48037D34-1E0B-4AE3-94CC-8EB464044633}"/>
    <cellStyle name="Normal 10 5 2 3" xfId="2210" xr:uid="{00000000-0005-0000-0000-0000C6110000}"/>
    <cellStyle name="Normal 10 5 2 3 2" xfId="24015" xr:uid="{927E8281-E44C-4F93-A638-C7B8A849C394}"/>
    <cellStyle name="Normal 10 5 2 4" xfId="24013" xr:uid="{CBCDEE97-869D-417A-A545-1255C8226B36}"/>
    <cellStyle name="Normal 10 5 3" xfId="2211" xr:uid="{00000000-0005-0000-0000-0000C7110000}"/>
    <cellStyle name="Normal 10 5 3 2" xfId="24016" xr:uid="{AE8E6DEE-9E49-410D-B014-3939B56E07C1}"/>
    <cellStyle name="Normal 10 5 4" xfId="2212" xr:uid="{00000000-0005-0000-0000-0000C8110000}"/>
    <cellStyle name="Normal 10 5 4 2" xfId="24017" xr:uid="{B7C780C1-3E33-4D19-B383-37A45FD178B8}"/>
    <cellStyle name="Normal 10 5 5" xfId="16695" xr:uid="{00000000-0005-0000-0000-0000C9110000}"/>
    <cellStyle name="Normal 10 5 6" xfId="24012" xr:uid="{AA3F0349-5096-4B96-8FB0-049D121CEF43}"/>
    <cellStyle name="Normal 10 50" xfId="2213" xr:uid="{00000000-0005-0000-0000-0000CA110000}"/>
    <cellStyle name="Normal 10 50 2" xfId="24018" xr:uid="{D9030C30-DD29-4111-B98E-F46F5B973B21}"/>
    <cellStyle name="Normal 10 51" xfId="2214" xr:uid="{00000000-0005-0000-0000-0000CB110000}"/>
    <cellStyle name="Normal 10 51 2" xfId="24019" xr:uid="{FA789418-E8C2-4EEB-812B-1E29911EBA48}"/>
    <cellStyle name="Normal 10 52" xfId="2215" xr:uid="{00000000-0005-0000-0000-0000CC110000}"/>
    <cellStyle name="Normal 10 52 2" xfId="24020" xr:uid="{C87D1256-68D4-410A-878D-86AF22649D45}"/>
    <cellStyle name="Normal 10 53" xfId="2216" xr:uid="{00000000-0005-0000-0000-0000CD110000}"/>
    <cellStyle name="Normal 10 54" xfId="2217" xr:uid="{00000000-0005-0000-0000-0000CE110000}"/>
    <cellStyle name="Normal 10 55" xfId="2218" xr:uid="{00000000-0005-0000-0000-0000CF110000}"/>
    <cellStyle name="Normal 10 55 2" xfId="24021" xr:uid="{DAE87525-B6CF-4702-8863-1C6BF64A556D}"/>
    <cellStyle name="Normal 10 56" xfId="2219" xr:uid="{00000000-0005-0000-0000-0000D0110000}"/>
    <cellStyle name="Normal 10 56 2" xfId="24022" xr:uid="{D29B3E3E-D46B-41CA-A1EB-B951E9CB0D21}"/>
    <cellStyle name="Normal 10 57" xfId="2135" xr:uid="{00000000-0005-0000-0000-0000D1110000}"/>
    <cellStyle name="Normal 10 6" xfId="2220" xr:uid="{00000000-0005-0000-0000-0000D2110000}"/>
    <cellStyle name="Normal 10 6 2" xfId="2221" xr:uid="{00000000-0005-0000-0000-0000D3110000}"/>
    <cellStyle name="Normal 10 6 2 2" xfId="24024" xr:uid="{83B07FDB-9196-49A3-B5E5-88B5271836C5}"/>
    <cellStyle name="Normal 10 6 3" xfId="2222" xr:uid="{00000000-0005-0000-0000-0000D4110000}"/>
    <cellStyle name="Normal 10 6 3 2" xfId="24025" xr:uid="{33CA1D17-C76B-446E-B3BF-0EF15545C2F1}"/>
    <cellStyle name="Normal 10 6 4" xfId="16696" xr:uid="{00000000-0005-0000-0000-0000D5110000}"/>
    <cellStyle name="Normal 10 6 5" xfId="24023" xr:uid="{813BCA3D-C4E5-4798-8093-4D571A911689}"/>
    <cellStyle name="Normal 10 7" xfId="2223" xr:uid="{00000000-0005-0000-0000-0000D6110000}"/>
    <cellStyle name="Normal 10 7 2" xfId="2224" xr:uid="{00000000-0005-0000-0000-0000D7110000}"/>
    <cellStyle name="Normal 10 7 2 2" xfId="24027" xr:uid="{0218D1B4-2031-43EE-AE06-BB57A27D3A9C}"/>
    <cellStyle name="Normal 10 7 3" xfId="2225" xr:uid="{00000000-0005-0000-0000-0000D8110000}"/>
    <cellStyle name="Normal 10 7 3 2" xfId="24028" xr:uid="{33B0A04B-5EFA-4EC2-A775-2F137AEEAD28}"/>
    <cellStyle name="Normal 10 7 4" xfId="16697" xr:uid="{00000000-0005-0000-0000-0000D9110000}"/>
    <cellStyle name="Normal 10 7 5" xfId="24026" xr:uid="{C9608816-45D9-4D93-AB35-B7D6D1FE9C1A}"/>
    <cellStyle name="Normal 10 8" xfId="2226" xr:uid="{00000000-0005-0000-0000-0000DA110000}"/>
    <cellStyle name="Normal 10 8 2" xfId="16698" xr:uid="{00000000-0005-0000-0000-0000DB110000}"/>
    <cellStyle name="Normal 10 8 3" xfId="24029" xr:uid="{376811DD-294C-4ACB-AFE0-2B9CFB8429C8}"/>
    <cellStyle name="Normal 10 9" xfId="2227" xr:uid="{00000000-0005-0000-0000-0000DC110000}"/>
    <cellStyle name="Normal 10 9 2" xfId="16699" xr:uid="{00000000-0005-0000-0000-0000DD110000}"/>
    <cellStyle name="Normal 10 9 3" xfId="24030" xr:uid="{80A667DF-7FAB-430C-BF62-FC333E20CDF3}"/>
    <cellStyle name="Normal 10_ACIC_TY10_Control_totals" xfId="16700" xr:uid="{00000000-0005-0000-0000-0000DE110000}"/>
    <cellStyle name="Normal 100" xfId="2228" xr:uid="{00000000-0005-0000-0000-0000DF110000}"/>
    <cellStyle name="Normal 100 2" xfId="2229" xr:uid="{00000000-0005-0000-0000-0000E0110000}"/>
    <cellStyle name="Normal 100 3" xfId="13814" xr:uid="{00000000-0005-0000-0000-0000E1110000}"/>
    <cellStyle name="Normal 100 3 2" xfId="16701" xr:uid="{00000000-0005-0000-0000-0000E2110000}"/>
    <cellStyle name="Normal 100 3 3" xfId="33760" xr:uid="{FC265893-99DD-460C-A4B9-E08E7DAB8F78}"/>
    <cellStyle name="Normal 100 4" xfId="24031" xr:uid="{CE2B5B00-CEA6-465F-911F-F2F3ABC7103A}"/>
    <cellStyle name="Normal 101" xfId="2230" xr:uid="{00000000-0005-0000-0000-0000E3110000}"/>
    <cellStyle name="Normal 101 2" xfId="2231" xr:uid="{00000000-0005-0000-0000-0000E4110000}"/>
    <cellStyle name="Normal 101 2 2" xfId="16703" xr:uid="{00000000-0005-0000-0000-0000E5110000}"/>
    <cellStyle name="Normal 101 2 3" xfId="24033" xr:uid="{5227AC1D-F8BD-4035-9D11-4FBB260AB8AC}"/>
    <cellStyle name="Normal 101 3" xfId="13815" xr:uid="{00000000-0005-0000-0000-0000E6110000}"/>
    <cellStyle name="Normal 101 3 2" xfId="16704" xr:uid="{00000000-0005-0000-0000-0000E7110000}"/>
    <cellStyle name="Normal 101 3 3" xfId="33761" xr:uid="{5B45C517-30D2-4CE0-984A-0D68C307A2A2}"/>
    <cellStyle name="Normal 101 4" xfId="16702" xr:uid="{00000000-0005-0000-0000-0000E8110000}"/>
    <cellStyle name="Normal 101 5" xfId="24032" xr:uid="{1444805B-F086-4D0A-953F-4D342A050407}"/>
    <cellStyle name="Normal 102" xfId="2232" xr:uid="{00000000-0005-0000-0000-0000E9110000}"/>
    <cellStyle name="Normal 102 2" xfId="2233" xr:uid="{00000000-0005-0000-0000-0000EA110000}"/>
    <cellStyle name="Normal 102 2 2" xfId="16706" xr:uid="{00000000-0005-0000-0000-0000EB110000}"/>
    <cellStyle name="Normal 102 3" xfId="2234" xr:uid="{00000000-0005-0000-0000-0000EC110000}"/>
    <cellStyle name="Normal 102 3 2" xfId="16707" xr:uid="{00000000-0005-0000-0000-0000ED110000}"/>
    <cellStyle name="Normal 102 4" xfId="13816" xr:uid="{00000000-0005-0000-0000-0000EE110000}"/>
    <cellStyle name="Normal 102 4 2" xfId="33762" xr:uid="{0234E736-F366-4043-A513-5FB20A8EAE17}"/>
    <cellStyle name="Normal 102 5" xfId="16705" xr:uid="{00000000-0005-0000-0000-0000EF110000}"/>
    <cellStyle name="Normal 102 6" xfId="24034" xr:uid="{97B56ACC-8259-4DC9-8CB8-2A01478630A2}"/>
    <cellStyle name="Normal 103" xfId="2235" xr:uid="{00000000-0005-0000-0000-0000F0110000}"/>
    <cellStyle name="Normal 103 2" xfId="2236" xr:uid="{00000000-0005-0000-0000-0000F1110000}"/>
    <cellStyle name="Normal 103 2 2" xfId="16709" xr:uid="{00000000-0005-0000-0000-0000F2110000}"/>
    <cellStyle name="Normal 103 2 3" xfId="24036" xr:uid="{372E7078-1752-4D4E-849A-A61D8DBBA4C0}"/>
    <cellStyle name="Normal 103 3" xfId="13817" xr:uid="{00000000-0005-0000-0000-0000F3110000}"/>
    <cellStyle name="Normal 103 3 2" xfId="16710" xr:uid="{00000000-0005-0000-0000-0000F4110000}"/>
    <cellStyle name="Normal 103 3 3" xfId="33763" xr:uid="{8B64DC4E-0840-440C-853E-4E694FBC71E8}"/>
    <cellStyle name="Normal 103 4" xfId="16708" xr:uid="{00000000-0005-0000-0000-0000F5110000}"/>
    <cellStyle name="Normal 103 5" xfId="24035" xr:uid="{5FA79063-D719-4C16-839E-A4F9F308091A}"/>
    <cellStyle name="Normal 104" xfId="2237" xr:uid="{00000000-0005-0000-0000-0000F6110000}"/>
    <cellStyle name="Normal 104 2" xfId="2238" xr:uid="{00000000-0005-0000-0000-0000F7110000}"/>
    <cellStyle name="Normal 104 2 2" xfId="16712" xr:uid="{00000000-0005-0000-0000-0000F8110000}"/>
    <cellStyle name="Normal 104 3" xfId="13818" xr:uid="{00000000-0005-0000-0000-0000F9110000}"/>
    <cellStyle name="Normal 104 3 2" xfId="16713" xr:uid="{00000000-0005-0000-0000-0000FA110000}"/>
    <cellStyle name="Normal 104 3 3" xfId="33764" xr:uid="{E3E9A9B9-09CE-4D02-82F4-4B9C934E8E77}"/>
    <cellStyle name="Normal 104 4" xfId="16711" xr:uid="{00000000-0005-0000-0000-0000FB110000}"/>
    <cellStyle name="Normal 104 5" xfId="24037" xr:uid="{9A5F38B1-8A22-4802-B792-5B36C30A1C78}"/>
    <cellStyle name="Normal 105" xfId="2239" xr:uid="{00000000-0005-0000-0000-0000FC110000}"/>
    <cellStyle name="Normal 105 2" xfId="13819" xr:uid="{00000000-0005-0000-0000-0000FD110000}"/>
    <cellStyle name="Normal 105 2 2" xfId="16715" xr:uid="{00000000-0005-0000-0000-0000FE110000}"/>
    <cellStyle name="Normal 105 2 3" xfId="33765" xr:uid="{DAE88544-4774-49E3-9794-1614549F1B97}"/>
    <cellStyle name="Normal 105 3" xfId="16716" xr:uid="{00000000-0005-0000-0000-0000FF110000}"/>
    <cellStyle name="Normal 105 4" xfId="16714" xr:uid="{00000000-0005-0000-0000-000000120000}"/>
    <cellStyle name="Normal 105 5" xfId="24038" xr:uid="{E0320A1C-5D28-49E3-BB97-75F08E818E98}"/>
    <cellStyle name="Normal 106" xfId="2240" xr:uid="{00000000-0005-0000-0000-000001120000}"/>
    <cellStyle name="Normal 106 2" xfId="13820" xr:uid="{00000000-0005-0000-0000-000002120000}"/>
    <cellStyle name="Normal 106 2 2" xfId="16718" xr:uid="{00000000-0005-0000-0000-000003120000}"/>
    <cellStyle name="Normal 106 2 3" xfId="33766" xr:uid="{F6C246CF-2891-4872-8DB7-01B583B97986}"/>
    <cellStyle name="Normal 106 3" xfId="16719" xr:uid="{00000000-0005-0000-0000-000004120000}"/>
    <cellStyle name="Normal 106 4" xfId="16717" xr:uid="{00000000-0005-0000-0000-000005120000}"/>
    <cellStyle name="Normal 106 5" xfId="24039" xr:uid="{D130361A-B894-46DE-85E2-3AA8C4DE907D}"/>
    <cellStyle name="Normal 107" xfId="2241" xr:uid="{00000000-0005-0000-0000-000006120000}"/>
    <cellStyle name="Normal 107 2" xfId="13821" xr:uid="{00000000-0005-0000-0000-000007120000}"/>
    <cellStyle name="Normal 107 2 2" xfId="16721" xr:uid="{00000000-0005-0000-0000-000008120000}"/>
    <cellStyle name="Normal 107 2 3" xfId="33767" xr:uid="{BDDB9817-4DB1-43BF-94E0-0A7A9B4ACE47}"/>
    <cellStyle name="Normal 107 3" xfId="16722" xr:uid="{00000000-0005-0000-0000-000009120000}"/>
    <cellStyle name="Normal 107 4" xfId="16720" xr:uid="{00000000-0005-0000-0000-00000A120000}"/>
    <cellStyle name="Normal 107 5" xfId="24040" xr:uid="{4A3212B0-B4F1-40DF-A057-BF0EBA75B913}"/>
    <cellStyle name="Normal 108" xfId="2242" xr:uid="{00000000-0005-0000-0000-00000B120000}"/>
    <cellStyle name="Normal 108 2" xfId="13822" xr:uid="{00000000-0005-0000-0000-00000C120000}"/>
    <cellStyle name="Normal 108 2 2" xfId="16724" xr:uid="{00000000-0005-0000-0000-00000D120000}"/>
    <cellStyle name="Normal 108 2 3" xfId="33768" xr:uid="{A50D0133-1FBB-4D15-A349-2A9037240A0B}"/>
    <cellStyle name="Normal 108 3" xfId="16725" xr:uid="{00000000-0005-0000-0000-00000E120000}"/>
    <cellStyle name="Normal 108 4" xfId="16723" xr:uid="{00000000-0005-0000-0000-00000F120000}"/>
    <cellStyle name="Normal 108 5" xfId="24041" xr:uid="{CF67C17B-0A82-43C4-833F-1EBEBD337993}"/>
    <cellStyle name="Normal 109" xfId="2243" xr:uid="{00000000-0005-0000-0000-000010120000}"/>
    <cellStyle name="Normal 109 2" xfId="13823" xr:uid="{00000000-0005-0000-0000-000011120000}"/>
    <cellStyle name="Normal 109 2 2" xfId="16727" xr:uid="{00000000-0005-0000-0000-000012120000}"/>
    <cellStyle name="Normal 109 2 3" xfId="33769" xr:uid="{CFA24413-B36D-4763-AF7A-0CFECF18F4B2}"/>
    <cellStyle name="Normal 109 3" xfId="16728" xr:uid="{00000000-0005-0000-0000-000013120000}"/>
    <cellStyle name="Normal 109 4" xfId="16726" xr:uid="{00000000-0005-0000-0000-000014120000}"/>
    <cellStyle name="Normal 109 5" xfId="24042" xr:uid="{E97FB99F-57EE-4A02-BB73-B489079CB2D6}"/>
    <cellStyle name="Normal 11" xfId="167" xr:uid="{00000000-0005-0000-0000-000015120000}"/>
    <cellStyle name="Normal 11 10" xfId="768" xr:uid="{00000000-0005-0000-0000-000016120000}"/>
    <cellStyle name="Normal 11 10 2" xfId="2245" xr:uid="{00000000-0005-0000-0000-000017120000}"/>
    <cellStyle name="Normal 11 10 2 2" xfId="24043" xr:uid="{744B06C9-B06D-4B3D-8ED2-81E011A3C7EA}"/>
    <cellStyle name="Normal 11 10 3" xfId="23802" xr:uid="{F7DCB785-CECC-4717-8F74-C5D38BE5FC98}"/>
    <cellStyle name="Normal 11 11" xfId="2246" xr:uid="{00000000-0005-0000-0000-000018120000}"/>
    <cellStyle name="Normal 11 11 2" xfId="24044" xr:uid="{FAC69F30-8401-4A11-89F2-DC6ED8304045}"/>
    <cellStyle name="Normal 11 12" xfId="2247" xr:uid="{00000000-0005-0000-0000-000019120000}"/>
    <cellStyle name="Normal 11 12 2" xfId="24045" xr:uid="{E603E727-F062-4931-981C-2EC2029C9FAB}"/>
    <cellStyle name="Normal 11 13" xfId="2248" xr:uid="{00000000-0005-0000-0000-00001A120000}"/>
    <cellStyle name="Normal 11 13 2" xfId="24046" xr:uid="{50C5D665-06F5-4A16-8E52-578EC2235ACB}"/>
    <cellStyle name="Normal 11 14" xfId="2249" xr:uid="{00000000-0005-0000-0000-00001B120000}"/>
    <cellStyle name="Normal 11 14 2" xfId="24047" xr:uid="{B2317C22-8E26-4ECC-A227-BAACDB300FA8}"/>
    <cellStyle name="Normal 11 15" xfId="2250" xr:uid="{00000000-0005-0000-0000-00001C120000}"/>
    <cellStyle name="Normal 11 15 2" xfId="24048" xr:uid="{27F37F59-9A16-43DA-A6CC-D860C98AFD17}"/>
    <cellStyle name="Normal 11 16" xfId="2251" xr:uid="{00000000-0005-0000-0000-00001D120000}"/>
    <cellStyle name="Normal 11 16 2" xfId="24049" xr:uid="{232AE958-FEAA-4659-A8A6-81CCE050BFCD}"/>
    <cellStyle name="Normal 11 17" xfId="2252" xr:uid="{00000000-0005-0000-0000-00001E120000}"/>
    <cellStyle name="Normal 11 17 2" xfId="24050" xr:uid="{A8E550D1-631B-4573-B650-C15B6C29384A}"/>
    <cellStyle name="Normal 11 18" xfId="2253" xr:uid="{00000000-0005-0000-0000-00001F120000}"/>
    <cellStyle name="Normal 11 18 2" xfId="24051" xr:uid="{76D22D13-FEB4-4437-B1E6-42257EBEEC5A}"/>
    <cellStyle name="Normal 11 19" xfId="2254" xr:uid="{00000000-0005-0000-0000-000020120000}"/>
    <cellStyle name="Normal 11 19 2" xfId="24052" xr:uid="{6AFDB50D-CD3D-45AA-B59C-2D2FC548B357}"/>
    <cellStyle name="Normal 11 2" xfId="218" xr:uid="{00000000-0005-0000-0000-000021120000}"/>
    <cellStyle name="Normal 11 2 2" xfId="540" xr:uid="{00000000-0005-0000-0000-000022120000}"/>
    <cellStyle name="Normal 11 2 2 2" xfId="23220" xr:uid="{00000000-0005-0000-0000-000023120000}"/>
    <cellStyle name="Normal 11 2 2 2 2" xfId="34416" xr:uid="{8E8F5C7A-1D02-4074-AE79-07F707D8AA62}"/>
    <cellStyle name="Normal 11 2 2 3" xfId="2256" xr:uid="{00000000-0005-0000-0000-000024120000}"/>
    <cellStyle name="Normal 11 2 2 4" xfId="23580" xr:uid="{0365D0FD-C880-4107-A7E4-D50C7CA74910}"/>
    <cellStyle name="Normal 11 2 3" xfId="679" xr:uid="{00000000-0005-0000-0000-000025120000}"/>
    <cellStyle name="Normal 11 2 3 2" xfId="2257" xr:uid="{00000000-0005-0000-0000-000026120000}"/>
    <cellStyle name="Normal 11 2 3 2 2" xfId="24054" xr:uid="{6108D154-D87B-455B-A546-688DD374CE63}"/>
    <cellStyle name="Normal 11 2 3 3" xfId="23713" xr:uid="{BFC464EE-6C46-4668-BDA3-8D2C150D3C64}"/>
    <cellStyle name="Normal 11 2 4" xfId="790" xr:uid="{00000000-0005-0000-0000-000027120000}"/>
    <cellStyle name="Normal 11 2 4 2" xfId="23032" xr:uid="{00000000-0005-0000-0000-000028120000}"/>
    <cellStyle name="Normal 11 2 4 2 2" xfId="34230" xr:uid="{5276185E-5A36-42F4-98C7-744B6E8F15ED}"/>
    <cellStyle name="Normal 11 2 4 3" xfId="23824" xr:uid="{D714B43D-4FD7-439A-8041-BB289488F518}"/>
    <cellStyle name="Normal 11 2 5" xfId="2255" xr:uid="{00000000-0005-0000-0000-000029120000}"/>
    <cellStyle name="Normal 11 2 5 2" xfId="24053" xr:uid="{2E8E7691-0713-4224-BEA3-76D9B35D0E3C}"/>
    <cellStyle name="Normal 11 2 6" xfId="23444" xr:uid="{D70DDFA6-33F1-4F2D-9767-B33CF2C95019}"/>
    <cellStyle name="Normal 11 20" xfId="2258" xr:uid="{00000000-0005-0000-0000-00002A120000}"/>
    <cellStyle name="Normal 11 20 2" xfId="24055" xr:uid="{9F9167DB-8D08-42B5-86E6-E458F0410F89}"/>
    <cellStyle name="Normal 11 21" xfId="2259" xr:uid="{00000000-0005-0000-0000-00002B120000}"/>
    <cellStyle name="Normal 11 21 2" xfId="24056" xr:uid="{EF1C91D4-20D5-40F8-9846-7C8EC9DF4ACB}"/>
    <cellStyle name="Normal 11 22" xfId="2260" xr:uid="{00000000-0005-0000-0000-00002C120000}"/>
    <cellStyle name="Normal 11 22 2" xfId="24057" xr:uid="{C4D57419-94D2-4ADF-B92A-A9C9AE007FB6}"/>
    <cellStyle name="Normal 11 23" xfId="2261" xr:uid="{00000000-0005-0000-0000-00002D120000}"/>
    <cellStyle name="Normal 11 23 2" xfId="24058" xr:uid="{333B41E1-61AD-4761-A645-8081017B14FD}"/>
    <cellStyle name="Normal 11 24" xfId="2262" xr:uid="{00000000-0005-0000-0000-00002E120000}"/>
    <cellStyle name="Normal 11 24 2" xfId="24059" xr:uid="{13306673-BE1D-4215-9AAF-CC2AE8B64B2C}"/>
    <cellStyle name="Normal 11 25" xfId="2263" xr:uid="{00000000-0005-0000-0000-00002F120000}"/>
    <cellStyle name="Normal 11 25 2" xfId="24060" xr:uid="{2B54AE63-B7BE-40D1-AC3F-D7D727A867A8}"/>
    <cellStyle name="Normal 11 26" xfId="2264" xr:uid="{00000000-0005-0000-0000-000030120000}"/>
    <cellStyle name="Normal 11 26 2" xfId="24061" xr:uid="{63A5AA05-4EB4-46CD-8D15-5E79D3BE2AD2}"/>
    <cellStyle name="Normal 11 27" xfId="2265" xr:uid="{00000000-0005-0000-0000-000031120000}"/>
    <cellStyle name="Normal 11 27 2" xfId="24062" xr:uid="{A5B25B0A-3E30-4544-9B79-6B885B330C05}"/>
    <cellStyle name="Normal 11 28" xfId="2266" xr:uid="{00000000-0005-0000-0000-000032120000}"/>
    <cellStyle name="Normal 11 28 2" xfId="24063" xr:uid="{3B2FF7E1-4974-473A-A03D-BCC92BD71D79}"/>
    <cellStyle name="Normal 11 29" xfId="2267" xr:uid="{00000000-0005-0000-0000-000033120000}"/>
    <cellStyle name="Normal 11 29 2" xfId="24064" xr:uid="{E98A6C3F-F5DD-4990-A5E2-3FE1FC851721}"/>
    <cellStyle name="Normal 11 3" xfId="310" xr:uid="{00000000-0005-0000-0000-000034120000}"/>
    <cellStyle name="Normal 11 3 2" xfId="567" xr:uid="{00000000-0005-0000-0000-000035120000}"/>
    <cellStyle name="Normal 11 3 2 2" xfId="23207" xr:uid="{00000000-0005-0000-0000-000036120000}"/>
    <cellStyle name="Normal 11 3 2 2 2" xfId="34403" xr:uid="{E082607F-D59C-479A-AC55-B0B423EACA4D}"/>
    <cellStyle name="Normal 11 3 2 3" xfId="2269" xr:uid="{00000000-0005-0000-0000-000037120000}"/>
    <cellStyle name="Normal 11 3 2 4" xfId="23607" xr:uid="{E7DADE21-AFED-4AC0-8263-4D4F3C9ECFF0}"/>
    <cellStyle name="Normal 11 3 3" xfId="706" xr:uid="{00000000-0005-0000-0000-000038120000}"/>
    <cellStyle name="Normal 11 3 3 2" xfId="23107" xr:uid="{00000000-0005-0000-0000-000039120000}"/>
    <cellStyle name="Normal 11 3 3 2 2" xfId="34305" xr:uid="{2ACF65B4-E2CF-454A-A984-6E1850903063}"/>
    <cellStyle name="Normal 11 3 3 3" xfId="23740" xr:uid="{68A3C826-0201-4696-ABE1-4A9FCA990B41}"/>
    <cellStyle name="Normal 11 3 4" xfId="817" xr:uid="{00000000-0005-0000-0000-00003A120000}"/>
    <cellStyle name="Normal 11 3 4 2" xfId="23014" xr:uid="{00000000-0005-0000-0000-00003B120000}"/>
    <cellStyle name="Normal 11 3 4 2 2" xfId="34212" xr:uid="{5E10D97E-A44B-4E49-A806-121466E5F6A2}"/>
    <cellStyle name="Normal 11 3 4 3" xfId="23851" xr:uid="{D932F7AC-2D37-46D7-8B01-0F9D13FDCC98}"/>
    <cellStyle name="Normal 11 3 5" xfId="2268" xr:uid="{00000000-0005-0000-0000-00003C120000}"/>
    <cellStyle name="Normal 11 3 5 2" xfId="24065" xr:uid="{3FE6C6D4-F6BF-4F50-A022-C9763FC1D7B2}"/>
    <cellStyle name="Normal 11 3 6" xfId="23471" xr:uid="{2DF14CF5-0F18-4F8A-BC02-BAA875F21475}"/>
    <cellStyle name="Normal 11 30" xfId="2270" xr:uid="{00000000-0005-0000-0000-00003D120000}"/>
    <cellStyle name="Normal 11 30 2" xfId="24066" xr:uid="{375A1381-3C87-4E16-914D-0127EDF9B703}"/>
    <cellStyle name="Normal 11 31" xfId="2271" xr:uid="{00000000-0005-0000-0000-00003E120000}"/>
    <cellStyle name="Normal 11 31 2" xfId="24067" xr:uid="{84BA872B-96F3-49ED-A402-4E552E288631}"/>
    <cellStyle name="Normal 11 32" xfId="2272" xr:uid="{00000000-0005-0000-0000-00003F120000}"/>
    <cellStyle name="Normal 11 32 2" xfId="24068" xr:uid="{A656B5ED-803A-4C6A-921D-318E5172AB25}"/>
    <cellStyle name="Normal 11 33" xfId="2273" xr:uid="{00000000-0005-0000-0000-000040120000}"/>
    <cellStyle name="Normal 11 33 2" xfId="24069" xr:uid="{B7836058-9838-4BFA-864E-F2E788793F90}"/>
    <cellStyle name="Normal 11 34" xfId="2274" xr:uid="{00000000-0005-0000-0000-000041120000}"/>
    <cellStyle name="Normal 11 34 2" xfId="24070" xr:uid="{4AAE663C-66D3-4BBB-87E3-B1D16298B08C}"/>
    <cellStyle name="Normal 11 35" xfId="2275" xr:uid="{00000000-0005-0000-0000-000042120000}"/>
    <cellStyle name="Normal 11 35 2" xfId="24071" xr:uid="{4893E77F-E34C-4F57-B2D2-48F5830B3351}"/>
    <cellStyle name="Normal 11 36" xfId="2276" xr:uid="{00000000-0005-0000-0000-000043120000}"/>
    <cellStyle name="Normal 11 36 2" xfId="24072" xr:uid="{7F91F7B9-6F98-44F1-86AE-147A50A27C86}"/>
    <cellStyle name="Normal 11 37" xfId="2277" xr:uid="{00000000-0005-0000-0000-000044120000}"/>
    <cellStyle name="Normal 11 37 2" xfId="24073" xr:uid="{7816E459-79BF-4C8E-AB50-E0CF980338B5}"/>
    <cellStyle name="Normal 11 38" xfId="2278" xr:uid="{00000000-0005-0000-0000-000045120000}"/>
    <cellStyle name="Normal 11 38 2" xfId="24074" xr:uid="{0841390B-4B63-4449-9E15-3078FAE3FABF}"/>
    <cellStyle name="Normal 11 39" xfId="2279" xr:uid="{00000000-0005-0000-0000-000046120000}"/>
    <cellStyle name="Normal 11 39 2" xfId="24075" xr:uid="{E9B726E2-C012-4D8B-BAA8-63E67FEB4E70}"/>
    <cellStyle name="Normal 11 4" xfId="333" xr:uid="{00000000-0005-0000-0000-000047120000}"/>
    <cellStyle name="Normal 11 4 2" xfId="589" xr:uid="{00000000-0005-0000-0000-000048120000}"/>
    <cellStyle name="Normal 11 4 2 2" xfId="23189" xr:uid="{00000000-0005-0000-0000-000049120000}"/>
    <cellStyle name="Normal 11 4 2 2 2" xfId="34385" xr:uid="{DC5D4F20-9959-4ABB-BA50-42EB426FAC07}"/>
    <cellStyle name="Normal 11 4 2 3" xfId="23629" xr:uid="{5BD755E6-0A24-4B8B-B3F2-85B5269366C4}"/>
    <cellStyle name="Normal 11 4 3" xfId="728" xr:uid="{00000000-0005-0000-0000-00004A120000}"/>
    <cellStyle name="Normal 11 4 3 2" xfId="23086" xr:uid="{00000000-0005-0000-0000-00004B120000}"/>
    <cellStyle name="Normal 11 4 3 2 2" xfId="34284" xr:uid="{AEF57080-B662-4270-B095-7C31E69543D7}"/>
    <cellStyle name="Normal 11 4 3 3" xfId="23762" xr:uid="{15A10BBA-2051-4F25-8E41-6C8166559FCD}"/>
    <cellStyle name="Normal 11 4 4" xfId="839" xr:uid="{00000000-0005-0000-0000-00004C120000}"/>
    <cellStyle name="Normal 11 4 4 2" xfId="22992" xr:uid="{00000000-0005-0000-0000-00004D120000}"/>
    <cellStyle name="Normal 11 4 4 2 2" xfId="34190" xr:uid="{8B162B54-E4CE-4F86-9901-5BA278A40D21}"/>
    <cellStyle name="Normal 11 4 4 3" xfId="23873" xr:uid="{8CA85FF3-F8B4-4DEF-A926-5D599AC9D3F3}"/>
    <cellStyle name="Normal 11 4 5" xfId="2280" xr:uid="{00000000-0005-0000-0000-00004E120000}"/>
    <cellStyle name="Normal 11 4 5 2" xfId="24076" xr:uid="{D95CB904-311E-469C-B588-773A0B69F922}"/>
    <cellStyle name="Normal 11 4 6" xfId="23493" xr:uid="{401AEB81-901F-4D95-A1FC-B393D90DBB35}"/>
    <cellStyle name="Normal 11 40" xfId="2281" xr:uid="{00000000-0005-0000-0000-00004F120000}"/>
    <cellStyle name="Normal 11 40 2" xfId="24077" xr:uid="{E8C792E1-B135-4EB1-B542-7CFBA17F4B94}"/>
    <cellStyle name="Normal 11 41" xfId="2282" xr:uid="{00000000-0005-0000-0000-000050120000}"/>
    <cellStyle name="Normal 11 41 2" xfId="24078" xr:uid="{530ADC29-B6C4-4B79-AF7F-9D6F85D8D2B4}"/>
    <cellStyle name="Normal 11 42" xfId="2283" xr:uid="{00000000-0005-0000-0000-000051120000}"/>
    <cellStyle name="Normal 11 42 2" xfId="24079" xr:uid="{95CEA0F7-6CD3-49F3-9835-7D9E1451077E}"/>
    <cellStyle name="Normal 11 43" xfId="2284" xr:uid="{00000000-0005-0000-0000-000052120000}"/>
    <cellStyle name="Normal 11 43 2" xfId="24080" xr:uid="{60FC8C49-1878-4F0A-8001-3917D930D4AD}"/>
    <cellStyle name="Normal 11 44" xfId="2285" xr:uid="{00000000-0005-0000-0000-000053120000}"/>
    <cellStyle name="Normal 11 44 2" xfId="24081" xr:uid="{16F38521-01AA-4579-847A-BB25BC599A02}"/>
    <cellStyle name="Normal 11 45" xfId="2286" xr:uid="{00000000-0005-0000-0000-000054120000}"/>
    <cellStyle name="Normal 11 45 2" xfId="24082" xr:uid="{EED7F1AF-CC73-4529-AD44-4F364B8B6342}"/>
    <cellStyle name="Normal 11 46" xfId="2287" xr:uid="{00000000-0005-0000-0000-000055120000}"/>
    <cellStyle name="Normal 11 46 2" xfId="24083" xr:uid="{F6CD2144-E06E-4F4A-88AA-96F5F6CD82EE}"/>
    <cellStyle name="Normal 11 47" xfId="2288" xr:uid="{00000000-0005-0000-0000-000056120000}"/>
    <cellStyle name="Normal 11 47 2" xfId="24084" xr:uid="{C61114A3-8087-4DE7-BB2B-5408F3E3343A}"/>
    <cellStyle name="Normal 11 48" xfId="2289" xr:uid="{00000000-0005-0000-0000-000057120000}"/>
    <cellStyle name="Normal 11 48 2" xfId="24085" xr:uid="{7275DBCD-2BA5-4B62-A938-187C6D9B50FB}"/>
    <cellStyle name="Normal 11 49" xfId="2290" xr:uid="{00000000-0005-0000-0000-000058120000}"/>
    <cellStyle name="Normal 11 49 2" xfId="24086" xr:uid="{046EEBC1-19E5-4188-8C6E-5BC9EDD49AE4}"/>
    <cellStyle name="Normal 11 5" xfId="355" xr:uid="{00000000-0005-0000-0000-000059120000}"/>
    <cellStyle name="Normal 11 5 2" xfId="611" xr:uid="{00000000-0005-0000-0000-00005A120000}"/>
    <cellStyle name="Normal 11 5 2 2" xfId="23171" xr:uid="{00000000-0005-0000-0000-00005B120000}"/>
    <cellStyle name="Normal 11 5 2 2 2" xfId="34367" xr:uid="{921B66FD-2015-45A2-8BE6-84A2DB7C64D4}"/>
    <cellStyle name="Normal 11 5 2 3" xfId="23651" xr:uid="{879910F3-5BF3-412F-BDCE-F6B0DF4AAC7E}"/>
    <cellStyle name="Normal 11 5 3" xfId="750" xr:uid="{00000000-0005-0000-0000-00005C120000}"/>
    <cellStyle name="Normal 11 5 3 2" xfId="23064" xr:uid="{00000000-0005-0000-0000-00005D120000}"/>
    <cellStyle name="Normal 11 5 3 2 2" xfId="34262" xr:uid="{91827416-9B83-4AC2-A5E6-B34550DEBD3D}"/>
    <cellStyle name="Normal 11 5 3 3" xfId="23784" xr:uid="{F01BC47D-B1CA-4181-BDC8-5D25F50F5946}"/>
    <cellStyle name="Normal 11 5 4" xfId="861" xr:uid="{00000000-0005-0000-0000-00005E120000}"/>
    <cellStyle name="Normal 11 5 4 2" xfId="22970" xr:uid="{00000000-0005-0000-0000-00005F120000}"/>
    <cellStyle name="Normal 11 5 4 2 2" xfId="34168" xr:uid="{E5B60B80-7AB4-4F26-8D0B-106E8885F967}"/>
    <cellStyle name="Normal 11 5 4 3" xfId="23895" xr:uid="{B24D8F0F-B5A6-4D4F-9936-2ACE37732CDB}"/>
    <cellStyle name="Normal 11 5 5" xfId="2291" xr:uid="{00000000-0005-0000-0000-000060120000}"/>
    <cellStyle name="Normal 11 5 5 2" xfId="24087" xr:uid="{05B567F0-D8AC-4739-B875-41AFE3842780}"/>
    <cellStyle name="Normal 11 5 6" xfId="23515" xr:uid="{66FBBC61-62C1-4302-AFE0-78CA7E7F1942}"/>
    <cellStyle name="Normal 11 50" xfId="2292" xr:uid="{00000000-0005-0000-0000-000061120000}"/>
    <cellStyle name="Normal 11 50 2" xfId="24088" xr:uid="{489F57A9-FEE8-4881-BC70-135D9428BF25}"/>
    <cellStyle name="Normal 11 51" xfId="2293" xr:uid="{00000000-0005-0000-0000-000062120000}"/>
    <cellStyle name="Normal 11 52" xfId="2294" xr:uid="{00000000-0005-0000-0000-000063120000}"/>
    <cellStyle name="Normal 11 53" xfId="2244" xr:uid="{00000000-0005-0000-0000-000064120000}"/>
    <cellStyle name="Normal 11 54" xfId="23427" xr:uid="{F69337E0-0708-48D4-87EE-1088EF443099}"/>
    <cellStyle name="Normal 11 6" xfId="500" xr:uid="{00000000-0005-0000-0000-000065120000}"/>
    <cellStyle name="Normal 11 6 2" xfId="2295" xr:uid="{00000000-0005-0000-0000-000066120000}"/>
    <cellStyle name="Normal 11 6 2 2" xfId="24089" xr:uid="{65446E22-430E-4AFE-8BCC-58892122BBE9}"/>
    <cellStyle name="Normal 11 6 3" xfId="23541" xr:uid="{1249ED47-14C0-445F-8875-B438512BCB48}"/>
    <cellStyle name="Normal 11 7" xfId="523" xr:uid="{00000000-0005-0000-0000-000067120000}"/>
    <cellStyle name="Normal 11 7 2" xfId="2296" xr:uid="{00000000-0005-0000-0000-000068120000}"/>
    <cellStyle name="Normal 11 7 2 2" xfId="24090" xr:uid="{71C33268-2B10-484A-81C0-971DCDB73C5F}"/>
    <cellStyle name="Normal 11 7 3" xfId="23563" xr:uid="{2EEDEE80-3666-4FF3-8C08-59C0761DC821}"/>
    <cellStyle name="Normal 11 8" xfId="635" xr:uid="{00000000-0005-0000-0000-000069120000}"/>
    <cellStyle name="Normal 11 8 2" xfId="2297" xr:uid="{00000000-0005-0000-0000-00006A120000}"/>
    <cellStyle name="Normal 11 8 2 2" xfId="24091" xr:uid="{6B7FDCBD-1F1F-452F-A905-8FCBBE98B855}"/>
    <cellStyle name="Normal 11 8 3" xfId="23669" xr:uid="{7CE73705-6EB8-4EB8-9973-ECEE79BA2F7B}"/>
    <cellStyle name="Normal 11 9" xfId="657" xr:uid="{00000000-0005-0000-0000-00006B120000}"/>
    <cellStyle name="Normal 11 9 2" xfId="2298" xr:uid="{00000000-0005-0000-0000-00006C120000}"/>
    <cellStyle name="Normal 11 9 2 2" xfId="24092" xr:uid="{C91A2945-A839-4A67-A917-1432881C27B9}"/>
    <cellStyle name="Normal 11 9 3" xfId="23691" xr:uid="{82D6DD7D-F45A-4B81-953E-959640326AD1}"/>
    <cellStyle name="Normal 11_VIII" xfId="2299" xr:uid="{00000000-0005-0000-0000-00006D120000}"/>
    <cellStyle name="Normal 110" xfId="2300" xr:uid="{00000000-0005-0000-0000-00006E120000}"/>
    <cellStyle name="Normal 110 2" xfId="13824" xr:uid="{00000000-0005-0000-0000-00006F120000}"/>
    <cellStyle name="Normal 110 2 2" xfId="16730" xr:uid="{00000000-0005-0000-0000-000070120000}"/>
    <cellStyle name="Normal 110 2 3" xfId="33770" xr:uid="{37FF9A42-5C35-4201-95F6-54CFC2F3920F}"/>
    <cellStyle name="Normal 110 3" xfId="16731" xr:uid="{00000000-0005-0000-0000-000071120000}"/>
    <cellStyle name="Normal 110 4" xfId="16729" xr:uid="{00000000-0005-0000-0000-000072120000}"/>
    <cellStyle name="Normal 110 5" xfId="24093" xr:uid="{F63252DC-5405-4AE3-8627-07E2F6820A12}"/>
    <cellStyle name="Normal 111" xfId="2301" xr:uid="{00000000-0005-0000-0000-000073120000}"/>
    <cellStyle name="Normal 111 2" xfId="13825" xr:uid="{00000000-0005-0000-0000-000074120000}"/>
    <cellStyle name="Normal 111 2 2" xfId="16733" xr:uid="{00000000-0005-0000-0000-000075120000}"/>
    <cellStyle name="Normal 111 2 3" xfId="33771" xr:uid="{3F024DB4-59D8-43F5-AC69-35771FCEDE48}"/>
    <cellStyle name="Normal 111 3" xfId="16734" xr:uid="{00000000-0005-0000-0000-000076120000}"/>
    <cellStyle name="Normal 111 4" xfId="16732" xr:uid="{00000000-0005-0000-0000-000077120000}"/>
    <cellStyle name="Normal 111 5" xfId="24094" xr:uid="{AA20F83C-4ED0-4EFD-8968-5FEE2173051F}"/>
    <cellStyle name="Normal 112" xfId="2302" xr:uid="{00000000-0005-0000-0000-000078120000}"/>
    <cellStyle name="Normal 112 2" xfId="13826" xr:uid="{00000000-0005-0000-0000-000079120000}"/>
    <cellStyle name="Normal 112 2 2" xfId="16736" xr:uid="{00000000-0005-0000-0000-00007A120000}"/>
    <cellStyle name="Normal 112 2 3" xfId="33772" xr:uid="{5BA351D0-152E-4F05-BA40-2A0D6A6DC2BB}"/>
    <cellStyle name="Normal 112 3" xfId="16737" xr:uid="{00000000-0005-0000-0000-00007B120000}"/>
    <cellStyle name="Normal 112 4" xfId="16735" xr:uid="{00000000-0005-0000-0000-00007C120000}"/>
    <cellStyle name="Normal 112 5" xfId="24095" xr:uid="{B4AE4EED-8718-4DB6-9C1D-B780FC22F65E}"/>
    <cellStyle name="Normal 113" xfId="2303" xr:uid="{00000000-0005-0000-0000-00007D120000}"/>
    <cellStyle name="Normal 113 2" xfId="13827" xr:uid="{00000000-0005-0000-0000-00007E120000}"/>
    <cellStyle name="Normal 113 2 2" xfId="16739" xr:uid="{00000000-0005-0000-0000-00007F120000}"/>
    <cellStyle name="Normal 113 2 3" xfId="33773" xr:uid="{09176C9E-95C3-46C7-9FB0-B66647E6A8C3}"/>
    <cellStyle name="Normal 113 3" xfId="16740" xr:uid="{00000000-0005-0000-0000-000080120000}"/>
    <cellStyle name="Normal 113 4" xfId="16738" xr:uid="{00000000-0005-0000-0000-000081120000}"/>
    <cellStyle name="Normal 113 5" xfId="24096" xr:uid="{88666FE4-9B80-4F2B-9E88-0268C316F575}"/>
    <cellStyle name="Normal 114" xfId="2304" xr:uid="{00000000-0005-0000-0000-000082120000}"/>
    <cellStyle name="Normal 114 2" xfId="13828" xr:uid="{00000000-0005-0000-0000-000083120000}"/>
    <cellStyle name="Normal 114 2 2" xfId="16742" xr:uid="{00000000-0005-0000-0000-000084120000}"/>
    <cellStyle name="Normal 114 2 3" xfId="33774" xr:uid="{42CC9E88-C0D0-487B-9143-575026BCF24E}"/>
    <cellStyle name="Normal 114 3" xfId="16743" xr:uid="{00000000-0005-0000-0000-000085120000}"/>
    <cellStyle name="Normal 114 4" xfId="16741" xr:uid="{00000000-0005-0000-0000-000086120000}"/>
    <cellStyle name="Normal 114 5" xfId="24097" xr:uid="{86B0896F-CB8B-43F6-9F87-EE04D4DBBFBF}"/>
    <cellStyle name="Normal 115" xfId="2305" xr:uid="{00000000-0005-0000-0000-000087120000}"/>
    <cellStyle name="Normal 115 2" xfId="13829" xr:uid="{00000000-0005-0000-0000-000088120000}"/>
    <cellStyle name="Normal 115 2 2" xfId="16745" xr:uid="{00000000-0005-0000-0000-000089120000}"/>
    <cellStyle name="Normal 115 2 3" xfId="33775" xr:uid="{3BEACDAD-BEA4-45A5-8C8D-B718D170077F}"/>
    <cellStyle name="Normal 115 3" xfId="16746" xr:uid="{00000000-0005-0000-0000-00008A120000}"/>
    <cellStyle name="Normal 115 4" xfId="16744" xr:uid="{00000000-0005-0000-0000-00008B120000}"/>
    <cellStyle name="Normal 115 5" xfId="24098" xr:uid="{AFE72E06-44B6-42FB-A8F0-7560F638F167}"/>
    <cellStyle name="Normal 116" xfId="2306" xr:uid="{00000000-0005-0000-0000-00008C120000}"/>
    <cellStyle name="Normal 116 2" xfId="13830" xr:uid="{00000000-0005-0000-0000-00008D120000}"/>
    <cellStyle name="Normal 116 2 2" xfId="16748" xr:uid="{00000000-0005-0000-0000-00008E120000}"/>
    <cellStyle name="Normal 116 2 3" xfId="33776" xr:uid="{90EF4913-1960-48F9-B72A-3FEAB772B61F}"/>
    <cellStyle name="Normal 116 3" xfId="16749" xr:uid="{00000000-0005-0000-0000-00008F120000}"/>
    <cellStyle name="Normal 116 4" xfId="16747" xr:uid="{00000000-0005-0000-0000-000090120000}"/>
    <cellStyle name="Normal 116 5" xfId="24099" xr:uid="{A06CCD4D-BBA7-4A36-823F-580C136ADDF5}"/>
    <cellStyle name="Normal 117" xfId="2307" xr:uid="{00000000-0005-0000-0000-000091120000}"/>
    <cellStyle name="Normal 117 2" xfId="13831" xr:uid="{00000000-0005-0000-0000-000092120000}"/>
    <cellStyle name="Normal 117 2 2" xfId="16751" xr:uid="{00000000-0005-0000-0000-000093120000}"/>
    <cellStyle name="Normal 117 2 3" xfId="33777" xr:uid="{DE7F639F-CA96-4C50-8E32-74B6FFD07EBD}"/>
    <cellStyle name="Normal 117 3" xfId="16752" xr:uid="{00000000-0005-0000-0000-000094120000}"/>
    <cellStyle name="Normal 117 4" xfId="16750" xr:uid="{00000000-0005-0000-0000-000095120000}"/>
    <cellStyle name="Normal 117 5" xfId="24100" xr:uid="{664D2064-CA0E-4DA9-AD5B-0253DBB0E4E4}"/>
    <cellStyle name="Normal 118" xfId="2308" xr:uid="{00000000-0005-0000-0000-000096120000}"/>
    <cellStyle name="Normal 118 2" xfId="16754" xr:uid="{00000000-0005-0000-0000-000097120000}"/>
    <cellStyle name="Normal 118 3" xfId="16755" xr:uid="{00000000-0005-0000-0000-000098120000}"/>
    <cellStyle name="Normal 118 4" xfId="16753" xr:uid="{00000000-0005-0000-0000-000099120000}"/>
    <cellStyle name="Normal 119" xfId="2309" xr:uid="{00000000-0005-0000-0000-00009A120000}"/>
    <cellStyle name="Normal 119 2" xfId="2310" xr:uid="{00000000-0005-0000-0000-00009B120000}"/>
    <cellStyle name="Normal 119 2 2" xfId="16757" xr:uid="{00000000-0005-0000-0000-00009C120000}"/>
    <cellStyle name="Normal 119 2 3" xfId="2311" xr:uid="{00000000-0005-0000-0000-00009D120000}"/>
    <cellStyle name="Normal 119 2 3 2" xfId="24103" xr:uid="{B8386936-49FB-4950-85E4-6B910CD1E014}"/>
    <cellStyle name="Normal 119 2 4" xfId="24102" xr:uid="{24B8CA6E-6697-45B3-9446-834941FECDBA}"/>
    <cellStyle name="Normal 119 3" xfId="13832" xr:uid="{00000000-0005-0000-0000-00009E120000}"/>
    <cellStyle name="Normal 119 3 2" xfId="16758" xr:uid="{00000000-0005-0000-0000-00009F120000}"/>
    <cellStyle name="Normal 119 3 3" xfId="33778" xr:uid="{3082E0F9-4A29-4A75-8776-D6FF35295CAA}"/>
    <cellStyle name="Normal 119 4" xfId="16756" xr:uid="{00000000-0005-0000-0000-0000A0120000}"/>
    <cellStyle name="Normal 119 5" xfId="24101" xr:uid="{320AEF10-DC77-45B6-B7DA-8223BFA2152F}"/>
    <cellStyle name="Normal 12" xfId="138" xr:uid="{00000000-0005-0000-0000-0000A1120000}"/>
    <cellStyle name="Normal 12 10" xfId="2313" xr:uid="{00000000-0005-0000-0000-0000A2120000}"/>
    <cellStyle name="Normal 12 10 2" xfId="24104" xr:uid="{D88327B1-850B-4288-B41D-CD1B9B1EEEDE}"/>
    <cellStyle name="Normal 12 11" xfId="2314" xr:uid="{00000000-0005-0000-0000-0000A3120000}"/>
    <cellStyle name="Normal 12 11 2" xfId="24105" xr:uid="{F16B01A1-B0E7-4E51-AC8D-D4B2340EA4DE}"/>
    <cellStyle name="Normal 12 12" xfId="2315" xr:uid="{00000000-0005-0000-0000-0000A4120000}"/>
    <cellStyle name="Normal 12 12 2" xfId="24106" xr:uid="{480FA739-CA7D-4022-80AD-18822CD3480F}"/>
    <cellStyle name="Normal 12 13" xfId="2316" xr:uid="{00000000-0005-0000-0000-0000A5120000}"/>
    <cellStyle name="Normal 12 13 2" xfId="24107" xr:uid="{79AA4BE8-A0FE-4CDF-B44A-61D81D1AAE16}"/>
    <cellStyle name="Normal 12 14" xfId="2317" xr:uid="{00000000-0005-0000-0000-0000A6120000}"/>
    <cellStyle name="Normal 12 14 2" xfId="24108" xr:uid="{B5750C36-7D4F-4106-9D3F-A71AA32D8D43}"/>
    <cellStyle name="Normal 12 15" xfId="2318" xr:uid="{00000000-0005-0000-0000-0000A7120000}"/>
    <cellStyle name="Normal 12 15 2" xfId="24109" xr:uid="{4BF4AD33-82D3-4967-A943-C6D817F3A22C}"/>
    <cellStyle name="Normal 12 16" xfId="2319" xr:uid="{00000000-0005-0000-0000-0000A8120000}"/>
    <cellStyle name="Normal 12 16 2" xfId="24110" xr:uid="{DB6DC929-7C71-45B5-8CDD-90CF8BAFB9D3}"/>
    <cellStyle name="Normal 12 17" xfId="2320" xr:uid="{00000000-0005-0000-0000-0000A9120000}"/>
    <cellStyle name="Normal 12 17 2" xfId="24111" xr:uid="{9CF9FAB6-3728-4AEB-9CD8-91E5BB15DE34}"/>
    <cellStyle name="Normal 12 18" xfId="2321" xr:uid="{00000000-0005-0000-0000-0000AA120000}"/>
    <cellStyle name="Normal 12 18 2" xfId="24112" xr:uid="{E7BD56A7-4BE7-4A0D-A10F-C5F7EF59F4B0}"/>
    <cellStyle name="Normal 12 19" xfId="2322" xr:uid="{00000000-0005-0000-0000-0000AB120000}"/>
    <cellStyle name="Normal 12 19 2" xfId="24113" xr:uid="{8A03DD26-3256-4B5E-A774-CC78A436BFE1}"/>
    <cellStyle name="Normal 12 2" xfId="2323" xr:uid="{00000000-0005-0000-0000-0000AC120000}"/>
    <cellStyle name="Normal 12 2 2" xfId="2324" xr:uid="{00000000-0005-0000-0000-0000AD120000}"/>
    <cellStyle name="Normal 12 2 2 2" xfId="24115" xr:uid="{BA74B0E2-A271-40CF-AAF7-25CC48C1736D}"/>
    <cellStyle name="Normal 12 2 3" xfId="16759" xr:uid="{00000000-0005-0000-0000-0000AE120000}"/>
    <cellStyle name="Normal 12 2 4" xfId="24114" xr:uid="{BF16DF11-7DD6-4ED1-B7F8-4BE789124F50}"/>
    <cellStyle name="Normal 12 20" xfId="2325" xr:uid="{00000000-0005-0000-0000-0000AF120000}"/>
    <cellStyle name="Normal 12 20 2" xfId="24116" xr:uid="{A399E62F-13E0-4ECF-A019-1AAEA7BE3579}"/>
    <cellStyle name="Normal 12 21" xfId="2326" xr:uid="{00000000-0005-0000-0000-0000B0120000}"/>
    <cellStyle name="Normal 12 21 2" xfId="24117" xr:uid="{7851CBA4-B4AC-418B-956B-9E44F5FD8613}"/>
    <cellStyle name="Normal 12 22" xfId="2327" xr:uid="{00000000-0005-0000-0000-0000B1120000}"/>
    <cellStyle name="Normal 12 22 2" xfId="24118" xr:uid="{723D9C9D-2136-4FF5-9392-C0CC25BFB475}"/>
    <cellStyle name="Normal 12 23" xfId="2328" xr:uid="{00000000-0005-0000-0000-0000B2120000}"/>
    <cellStyle name="Normal 12 23 2" xfId="24119" xr:uid="{F76251BB-DD44-4A25-9588-864D6CF1608B}"/>
    <cellStyle name="Normal 12 24" xfId="2329" xr:uid="{00000000-0005-0000-0000-0000B3120000}"/>
    <cellStyle name="Normal 12 24 2" xfId="24120" xr:uid="{D0F75C13-65E6-480C-AF80-4BD3E77FA189}"/>
    <cellStyle name="Normal 12 25" xfId="2330" xr:uid="{00000000-0005-0000-0000-0000B4120000}"/>
    <cellStyle name="Normal 12 25 2" xfId="24121" xr:uid="{370DA322-BD16-4AF1-A388-59C02242FDD3}"/>
    <cellStyle name="Normal 12 26" xfId="2331" xr:uid="{00000000-0005-0000-0000-0000B5120000}"/>
    <cellStyle name="Normal 12 26 2" xfId="24122" xr:uid="{0DEE54CB-F71F-481D-8090-8163C2FEA20A}"/>
    <cellStyle name="Normal 12 27" xfId="2332" xr:uid="{00000000-0005-0000-0000-0000B6120000}"/>
    <cellStyle name="Normal 12 27 2" xfId="24123" xr:uid="{21AD3B23-16FE-4355-BCBA-096FA4DF6AF8}"/>
    <cellStyle name="Normal 12 28" xfId="2333" xr:uid="{00000000-0005-0000-0000-0000B7120000}"/>
    <cellStyle name="Normal 12 29" xfId="23370" xr:uid="{00000000-0005-0000-0000-0000B8120000}"/>
    <cellStyle name="Normal 12 3" xfId="2334" xr:uid="{00000000-0005-0000-0000-0000B9120000}"/>
    <cellStyle name="Normal 12 3 2" xfId="2335" xr:uid="{00000000-0005-0000-0000-0000BA120000}"/>
    <cellStyle name="Normal 12 3 3" xfId="24124" xr:uid="{02220A20-CC95-451F-BBBC-1EE8CE5DED0C}"/>
    <cellStyle name="Normal 12 30" xfId="2312" xr:uid="{00000000-0005-0000-0000-0000BB120000}"/>
    <cellStyle name="Normal 12 4" xfId="2336" xr:uid="{00000000-0005-0000-0000-0000BC120000}"/>
    <cellStyle name="Normal 12 4 2" xfId="24125" xr:uid="{BF2482AB-118E-4201-A429-DE8A81D59CAE}"/>
    <cellStyle name="Normal 12 5" xfId="2337" xr:uid="{00000000-0005-0000-0000-0000BD120000}"/>
    <cellStyle name="Normal 12 5 2" xfId="24126" xr:uid="{D7D798F2-23EB-4253-8E86-74EFE28B01E9}"/>
    <cellStyle name="Normal 12 6" xfId="2338" xr:uid="{00000000-0005-0000-0000-0000BE120000}"/>
    <cellStyle name="Normal 12 6 2" xfId="24127" xr:uid="{D4985FCD-2ADC-4D80-A106-927F19913C5E}"/>
    <cellStyle name="Normal 12 7" xfId="2339" xr:uid="{00000000-0005-0000-0000-0000BF120000}"/>
    <cellStyle name="Normal 12 7 2" xfId="24128" xr:uid="{B8F66776-7771-4925-AD79-A484D0428E40}"/>
    <cellStyle name="Normal 12 8" xfId="2340" xr:uid="{00000000-0005-0000-0000-0000C0120000}"/>
    <cellStyle name="Normal 12 8 2" xfId="24129" xr:uid="{8EB6E5A1-624B-4D49-BF42-537BE433EE35}"/>
    <cellStyle name="Normal 12 9" xfId="2341" xr:uid="{00000000-0005-0000-0000-0000C1120000}"/>
    <cellStyle name="Normal 12 9 2" xfId="24130" xr:uid="{9380B6C5-DD3D-47BA-BF61-1D5718128A38}"/>
    <cellStyle name="Normal 120" xfId="2342" xr:uid="{00000000-0005-0000-0000-0000C2120000}"/>
    <cellStyle name="Normal 120 2" xfId="13833" xr:uid="{00000000-0005-0000-0000-0000C3120000}"/>
    <cellStyle name="Normal 120 2 2" xfId="16761" xr:uid="{00000000-0005-0000-0000-0000C4120000}"/>
    <cellStyle name="Normal 120 2 3" xfId="33779" xr:uid="{0AFE3B7C-EA9F-4543-8CB5-94BFE92DB525}"/>
    <cellStyle name="Normal 120 3" xfId="16762" xr:uid="{00000000-0005-0000-0000-0000C5120000}"/>
    <cellStyle name="Normal 120 4" xfId="16760" xr:uid="{00000000-0005-0000-0000-0000C6120000}"/>
    <cellStyle name="Normal 120 5" xfId="24131" xr:uid="{B06CB324-465F-482C-B7D6-296F6876AEBC}"/>
    <cellStyle name="Normal 121" xfId="2343" xr:uid="{00000000-0005-0000-0000-0000C7120000}"/>
    <cellStyle name="Normal 121 2" xfId="13834" xr:uid="{00000000-0005-0000-0000-0000C8120000}"/>
    <cellStyle name="Normal 121 2 2" xfId="16764" xr:uid="{00000000-0005-0000-0000-0000C9120000}"/>
    <cellStyle name="Normal 121 2 3" xfId="33780" xr:uid="{B5610534-7AF1-4E84-BCD2-7D3C178AD7A0}"/>
    <cellStyle name="Normal 121 3" xfId="16765" xr:uid="{00000000-0005-0000-0000-0000CA120000}"/>
    <cellStyle name="Normal 121 4" xfId="16763" xr:uid="{00000000-0005-0000-0000-0000CB120000}"/>
    <cellStyle name="Normal 121 5" xfId="24132" xr:uid="{C546B26D-F485-443F-B449-CA727BCC6931}"/>
    <cellStyle name="Normal 122" xfId="2344" xr:uid="{00000000-0005-0000-0000-0000CC120000}"/>
    <cellStyle name="Normal 122 2" xfId="13835" xr:uid="{00000000-0005-0000-0000-0000CD120000}"/>
    <cellStyle name="Normal 122 2 2" xfId="16767" xr:uid="{00000000-0005-0000-0000-0000CE120000}"/>
    <cellStyle name="Normal 122 2 3" xfId="33781" xr:uid="{A78F44A3-A9A4-48A9-A385-E11310ED495C}"/>
    <cellStyle name="Normal 122 3" xfId="16768" xr:uid="{00000000-0005-0000-0000-0000CF120000}"/>
    <cellStyle name="Normal 122 4" xfId="16766" xr:uid="{00000000-0005-0000-0000-0000D0120000}"/>
    <cellStyle name="Normal 122 5" xfId="24133" xr:uid="{F86536EA-F96C-4D2A-ABC6-51A5B0549F53}"/>
    <cellStyle name="Normal 123" xfId="2345" xr:uid="{00000000-0005-0000-0000-0000D1120000}"/>
    <cellStyle name="Normal 123 2" xfId="13836" xr:uid="{00000000-0005-0000-0000-0000D2120000}"/>
    <cellStyle name="Normal 123 2 2" xfId="16770" xr:uid="{00000000-0005-0000-0000-0000D3120000}"/>
    <cellStyle name="Normal 123 2 3" xfId="33782" xr:uid="{998942EF-5BD8-4329-A7E4-E163984C8DD0}"/>
    <cellStyle name="Normal 123 3" xfId="16771" xr:uid="{00000000-0005-0000-0000-0000D4120000}"/>
    <cellStyle name="Normal 123 4" xfId="16769" xr:uid="{00000000-0005-0000-0000-0000D5120000}"/>
    <cellStyle name="Normal 123 5" xfId="24134" xr:uid="{41DA78D8-41AA-4299-8906-A889C271151E}"/>
    <cellStyle name="Normal 124" xfId="2346" xr:uid="{00000000-0005-0000-0000-0000D6120000}"/>
    <cellStyle name="Normal 124 2" xfId="13837" xr:uid="{00000000-0005-0000-0000-0000D7120000}"/>
    <cellStyle name="Normal 124 2 2" xfId="16773" xr:uid="{00000000-0005-0000-0000-0000D8120000}"/>
    <cellStyle name="Normal 124 2 3" xfId="33783" xr:uid="{4B589A2E-6744-4C14-BFD9-8C66F344E782}"/>
    <cellStyle name="Normal 124 3" xfId="16774" xr:uid="{00000000-0005-0000-0000-0000D9120000}"/>
    <cellStyle name="Normal 124 4" xfId="16772" xr:uid="{00000000-0005-0000-0000-0000DA120000}"/>
    <cellStyle name="Normal 124 5" xfId="24135" xr:uid="{06FF038C-8190-4154-BA59-0E25F9CB69DC}"/>
    <cellStyle name="Normal 125" xfId="2347" xr:uid="{00000000-0005-0000-0000-0000DB120000}"/>
    <cellStyle name="Normal 125 2" xfId="13838" xr:uid="{00000000-0005-0000-0000-0000DC120000}"/>
    <cellStyle name="Normal 125 2 2" xfId="16776" xr:uid="{00000000-0005-0000-0000-0000DD120000}"/>
    <cellStyle name="Normal 125 2 3" xfId="33784" xr:uid="{42075A3A-DE8F-45E5-B0A5-6840EBF32475}"/>
    <cellStyle name="Normal 125 3" xfId="16777" xr:uid="{00000000-0005-0000-0000-0000DE120000}"/>
    <cellStyle name="Normal 125 4" xfId="16775" xr:uid="{00000000-0005-0000-0000-0000DF120000}"/>
    <cellStyle name="Normal 125 5" xfId="24136" xr:uid="{2C6D89CA-2A05-4232-B6AF-1C451FEE83FF}"/>
    <cellStyle name="Normal 126" xfId="2348" xr:uid="{00000000-0005-0000-0000-0000E0120000}"/>
    <cellStyle name="Normal 126 2" xfId="13839" xr:uid="{00000000-0005-0000-0000-0000E1120000}"/>
    <cellStyle name="Normal 126 2 2" xfId="16779" xr:uid="{00000000-0005-0000-0000-0000E2120000}"/>
    <cellStyle name="Normal 126 2 3" xfId="33785" xr:uid="{90FF4A59-3A5A-4C6C-ADC5-51AD29DC44CF}"/>
    <cellStyle name="Normal 126 3" xfId="16780" xr:uid="{00000000-0005-0000-0000-0000E3120000}"/>
    <cellStyle name="Normal 126 4" xfId="16778" xr:uid="{00000000-0005-0000-0000-0000E4120000}"/>
    <cellStyle name="Normal 126 5" xfId="24137" xr:uid="{44DC2829-8871-4866-810A-80CBDF361DD5}"/>
    <cellStyle name="Normal 127" xfId="2349" xr:uid="{00000000-0005-0000-0000-0000E5120000}"/>
    <cellStyle name="Normal 127 2" xfId="13840" xr:uid="{00000000-0005-0000-0000-0000E6120000}"/>
    <cellStyle name="Normal 127 2 2" xfId="16782" xr:uid="{00000000-0005-0000-0000-0000E7120000}"/>
    <cellStyle name="Normal 127 2 3" xfId="33786" xr:uid="{7B31F798-1EF5-49A0-A28C-5FBA5F3C5574}"/>
    <cellStyle name="Normal 127 3" xfId="16783" xr:uid="{00000000-0005-0000-0000-0000E8120000}"/>
    <cellStyle name="Normal 127 4" xfId="16781" xr:uid="{00000000-0005-0000-0000-0000E9120000}"/>
    <cellStyle name="Normal 127 5" xfId="24138" xr:uid="{3FFD3E81-4492-4384-A3BE-9E879BECACBC}"/>
    <cellStyle name="Normal 128" xfId="2350" xr:uid="{00000000-0005-0000-0000-0000EA120000}"/>
    <cellStyle name="Normal 128 2" xfId="13841" xr:uid="{00000000-0005-0000-0000-0000EB120000}"/>
    <cellStyle name="Normal 128 2 2" xfId="16785" xr:uid="{00000000-0005-0000-0000-0000EC120000}"/>
    <cellStyle name="Normal 128 2 3" xfId="33787" xr:uid="{9C23FF84-CF76-4D66-827B-E617F5A864D0}"/>
    <cellStyle name="Normal 128 3" xfId="16786" xr:uid="{00000000-0005-0000-0000-0000ED120000}"/>
    <cellStyle name="Normal 128 4" xfId="16784" xr:uid="{00000000-0005-0000-0000-0000EE120000}"/>
    <cellStyle name="Normal 128 5" xfId="24139" xr:uid="{BDF8352C-9D89-426E-9570-3DB886875248}"/>
    <cellStyle name="Normal 129" xfId="2351" xr:uid="{00000000-0005-0000-0000-0000EF120000}"/>
    <cellStyle name="Normal 129 2" xfId="13842" xr:uid="{00000000-0005-0000-0000-0000F0120000}"/>
    <cellStyle name="Normal 129 2 2" xfId="16788" xr:uid="{00000000-0005-0000-0000-0000F1120000}"/>
    <cellStyle name="Normal 129 2 3" xfId="33788" xr:uid="{CDF57FC0-A139-490C-B30D-CC6F741006D3}"/>
    <cellStyle name="Normal 129 3" xfId="16789" xr:uid="{00000000-0005-0000-0000-0000F2120000}"/>
    <cellStyle name="Normal 129 4" xfId="16787" xr:uid="{00000000-0005-0000-0000-0000F3120000}"/>
    <cellStyle name="Normal 129 5" xfId="24140" xr:uid="{D6AB327F-7C07-4533-A328-D837F9D74825}"/>
    <cellStyle name="Normal 13" xfId="177" xr:uid="{00000000-0005-0000-0000-0000F4120000}"/>
    <cellStyle name="Normal 13 10" xfId="2353" xr:uid="{00000000-0005-0000-0000-0000F5120000}"/>
    <cellStyle name="Normal 13 10 2" xfId="24142" xr:uid="{BE9C5697-7571-4F04-B4B9-364F547CE1F5}"/>
    <cellStyle name="Normal 13 11" xfId="2354" xr:uid="{00000000-0005-0000-0000-0000F6120000}"/>
    <cellStyle name="Normal 13 11 2" xfId="24143" xr:uid="{6C045D04-1923-41D6-8B2F-64114E07F9FC}"/>
    <cellStyle name="Normal 13 12" xfId="2355" xr:uid="{00000000-0005-0000-0000-0000F7120000}"/>
    <cellStyle name="Normal 13 12 2" xfId="24144" xr:uid="{DFA0BBE4-563C-48C3-8F9F-1041A33154F2}"/>
    <cellStyle name="Normal 13 13" xfId="2356" xr:uid="{00000000-0005-0000-0000-0000F8120000}"/>
    <cellStyle name="Normal 13 13 2" xfId="24145" xr:uid="{F8EF9392-C7E9-4184-A3C4-CD42EF1C4C57}"/>
    <cellStyle name="Normal 13 14" xfId="2357" xr:uid="{00000000-0005-0000-0000-0000F9120000}"/>
    <cellStyle name="Normal 13 14 2" xfId="24146" xr:uid="{5BBD26B1-35F5-414E-8D87-8772394D5C12}"/>
    <cellStyle name="Normal 13 15" xfId="2358" xr:uid="{00000000-0005-0000-0000-0000FA120000}"/>
    <cellStyle name="Normal 13 15 2" xfId="24147" xr:uid="{26F16777-9B89-43E5-AFAB-4B6EFA3D37E5}"/>
    <cellStyle name="Normal 13 16" xfId="2359" xr:uid="{00000000-0005-0000-0000-0000FB120000}"/>
    <cellStyle name="Normal 13 16 2" xfId="24148" xr:uid="{945B139E-3756-499E-97DD-A808EDD0C1D9}"/>
    <cellStyle name="Normal 13 17" xfId="2360" xr:uid="{00000000-0005-0000-0000-0000FC120000}"/>
    <cellStyle name="Normal 13 17 2" xfId="24149" xr:uid="{61930266-876F-41CB-A7C1-23A50636B7FF}"/>
    <cellStyle name="Normal 13 18" xfId="2361" xr:uid="{00000000-0005-0000-0000-0000FD120000}"/>
    <cellStyle name="Normal 13 18 2" xfId="24150" xr:uid="{389C617D-8732-40FA-B805-5CACCBBA4E99}"/>
    <cellStyle name="Normal 13 19" xfId="2362" xr:uid="{00000000-0005-0000-0000-0000FE120000}"/>
    <cellStyle name="Normal 13 19 2" xfId="24151" xr:uid="{6F9CB714-3E00-4319-8C32-851444150EBC}"/>
    <cellStyle name="Normal 13 2" xfId="2363" xr:uid="{00000000-0005-0000-0000-0000FF120000}"/>
    <cellStyle name="Normal 13 2 2" xfId="2364" xr:uid="{00000000-0005-0000-0000-000000130000}"/>
    <cellStyle name="Normal 13 2 3" xfId="24152" xr:uid="{D32308F5-6FB0-423A-A04A-4A9CDCDC90E7}"/>
    <cellStyle name="Normal 13 20" xfId="2365" xr:uid="{00000000-0005-0000-0000-000001130000}"/>
    <cellStyle name="Normal 13 20 2" xfId="24153" xr:uid="{774F9C7F-FC53-4A13-A483-49309DCED5CE}"/>
    <cellStyle name="Normal 13 21" xfId="2366" xr:uid="{00000000-0005-0000-0000-000002130000}"/>
    <cellStyle name="Normal 13 21 2" xfId="24154" xr:uid="{7E3D3D5F-9390-4C20-B5B0-E92CACB57EEA}"/>
    <cellStyle name="Normal 13 22" xfId="2367" xr:uid="{00000000-0005-0000-0000-000003130000}"/>
    <cellStyle name="Normal 13 22 2" xfId="24155" xr:uid="{1C5CC7C6-9788-4775-9507-EF86392FF1F8}"/>
    <cellStyle name="Normal 13 23" xfId="2368" xr:uid="{00000000-0005-0000-0000-000004130000}"/>
    <cellStyle name="Normal 13 23 2" xfId="24156" xr:uid="{887414CC-DA21-44EC-87F0-92D22FE9B495}"/>
    <cellStyle name="Normal 13 24" xfId="2369" xr:uid="{00000000-0005-0000-0000-000005130000}"/>
    <cellStyle name="Normal 13 24 2" xfId="24157" xr:uid="{662ED74F-EB45-4128-B8A4-C8BC8E26E6EE}"/>
    <cellStyle name="Normal 13 25" xfId="2370" xr:uid="{00000000-0005-0000-0000-000006130000}"/>
    <cellStyle name="Normal 13 25 2" xfId="24158" xr:uid="{F724BF7B-994F-41DE-BBCC-DC246E6DC79A}"/>
    <cellStyle name="Normal 13 26" xfId="2371" xr:uid="{00000000-0005-0000-0000-000007130000}"/>
    <cellStyle name="Normal 13 26 2" xfId="24159" xr:uid="{5233C477-5AF3-463B-985D-CC6C047A9C28}"/>
    <cellStyle name="Normal 13 27" xfId="2372" xr:uid="{00000000-0005-0000-0000-000008130000}"/>
    <cellStyle name="Normal 13 27 2" xfId="24160" xr:uid="{1F346535-2FCB-4DC5-9EE0-508A5CA87D9A}"/>
    <cellStyle name="Normal 13 28" xfId="2373" xr:uid="{00000000-0005-0000-0000-000009130000}"/>
    <cellStyle name="Normal 13 28 2" xfId="24161" xr:uid="{37D94C47-7AD9-433D-BBBD-85E542B063DB}"/>
    <cellStyle name="Normal 13 29" xfId="2374" xr:uid="{00000000-0005-0000-0000-00000A130000}"/>
    <cellStyle name="Normal 13 29 2" xfId="24162" xr:uid="{9434B760-ADB7-4F2D-9CAC-D5427711749F}"/>
    <cellStyle name="Normal 13 3" xfId="2375" xr:uid="{00000000-0005-0000-0000-00000B130000}"/>
    <cellStyle name="Normal 13 3 2" xfId="2376" xr:uid="{00000000-0005-0000-0000-00000C130000}"/>
    <cellStyle name="Normal 13 3 2 2" xfId="16790" xr:uid="{00000000-0005-0000-0000-00000D130000}"/>
    <cellStyle name="Normal 13 3 3" xfId="24163" xr:uid="{BBE78A4E-98FC-4BCC-9539-306E84628B8A}"/>
    <cellStyle name="Normal 13 30" xfId="2377" xr:uid="{00000000-0005-0000-0000-00000E130000}"/>
    <cellStyle name="Normal 13 30 2" xfId="24164" xr:uid="{E86C6149-5DBB-4785-8D75-F65F70BA56AF}"/>
    <cellStyle name="Normal 13 31" xfId="2378" xr:uid="{00000000-0005-0000-0000-00000F130000}"/>
    <cellStyle name="Normal 13 31 2" xfId="24165" xr:uid="{5D42D83C-B98E-4594-BAD3-A260F38EAF20}"/>
    <cellStyle name="Normal 13 32" xfId="2379" xr:uid="{00000000-0005-0000-0000-000010130000}"/>
    <cellStyle name="Normal 13 32 2" xfId="24166" xr:uid="{7320844E-187A-4DD1-9F44-A49BBABF9CD2}"/>
    <cellStyle name="Normal 13 33" xfId="2380" xr:uid="{00000000-0005-0000-0000-000011130000}"/>
    <cellStyle name="Normal 13 33 2" xfId="24167" xr:uid="{35D9E471-F9F0-4256-9BB6-FF703EA82CA2}"/>
    <cellStyle name="Normal 13 34" xfId="2381" xr:uid="{00000000-0005-0000-0000-000012130000}"/>
    <cellStyle name="Normal 13 34 2" xfId="24168" xr:uid="{3066BFB0-33C4-4A76-9555-C2D8D92EEFF4}"/>
    <cellStyle name="Normal 13 35" xfId="2382" xr:uid="{00000000-0005-0000-0000-000013130000}"/>
    <cellStyle name="Normal 13 35 2" xfId="24169" xr:uid="{807137CE-73B8-4A3B-A67A-B2F44A7C7115}"/>
    <cellStyle name="Normal 13 36" xfId="2383" xr:uid="{00000000-0005-0000-0000-000014130000}"/>
    <cellStyle name="Normal 13 36 2" xfId="24170" xr:uid="{88FCF4F9-AE5C-4347-B4FF-D70CA677137A}"/>
    <cellStyle name="Normal 13 37" xfId="2384" xr:uid="{00000000-0005-0000-0000-000015130000}"/>
    <cellStyle name="Normal 13 37 2" xfId="24171" xr:uid="{2E887A44-A336-4D1F-854E-40C7A5E6CA55}"/>
    <cellStyle name="Normal 13 38" xfId="2385" xr:uid="{00000000-0005-0000-0000-000016130000}"/>
    <cellStyle name="Normal 13 38 2" xfId="24172" xr:uid="{518E7644-7F02-4F44-8641-9717CE7F06AE}"/>
    <cellStyle name="Normal 13 39" xfId="2386" xr:uid="{00000000-0005-0000-0000-000017130000}"/>
    <cellStyle name="Normal 13 4" xfId="2387" xr:uid="{00000000-0005-0000-0000-000018130000}"/>
    <cellStyle name="Normal 13 4 2" xfId="16791" xr:uid="{00000000-0005-0000-0000-000019130000}"/>
    <cellStyle name="Normal 13 4 3" xfId="24173" xr:uid="{D5897D0A-705A-4920-9BBF-592483E3D0C3}"/>
    <cellStyle name="Normal 13 40" xfId="2388" xr:uid="{00000000-0005-0000-0000-00001A130000}"/>
    <cellStyle name="Normal 13 41" xfId="2389" xr:uid="{00000000-0005-0000-0000-00001B130000}"/>
    <cellStyle name="Normal 13 42" xfId="13843" xr:uid="{00000000-0005-0000-0000-00001C130000}"/>
    <cellStyle name="Normal 13 42 2" xfId="33789" xr:uid="{50DC21B7-E07D-42A3-BD9C-656E7A387EB0}"/>
    <cellStyle name="Normal 13 43" xfId="23363" xr:uid="{00000000-0005-0000-0000-00001D130000}"/>
    <cellStyle name="Normal 13 44" xfId="2352" xr:uid="{00000000-0005-0000-0000-00001E130000}"/>
    <cellStyle name="Normal 13 44 2" xfId="24141" xr:uid="{5EC693A6-16C1-4817-BA98-BB1D2FD96DF9}"/>
    <cellStyle name="Normal 13 5" xfId="2390" xr:uid="{00000000-0005-0000-0000-00001F130000}"/>
    <cellStyle name="Normal 13 5 2" xfId="24174" xr:uid="{769CE8A3-5DF1-4CB2-9864-4AF9EBAD6907}"/>
    <cellStyle name="Normal 13 6" xfId="2391" xr:uid="{00000000-0005-0000-0000-000020130000}"/>
    <cellStyle name="Normal 13 6 2" xfId="24175" xr:uid="{F7F55E83-94F8-4549-80B5-D950DCAE9070}"/>
    <cellStyle name="Normal 13 7" xfId="2392" xr:uid="{00000000-0005-0000-0000-000021130000}"/>
    <cellStyle name="Normal 13 7 2" xfId="24176" xr:uid="{79DAF1AB-7599-4AA7-BB1B-83700EA67077}"/>
    <cellStyle name="Normal 13 8" xfId="2393" xr:uid="{00000000-0005-0000-0000-000022130000}"/>
    <cellStyle name="Normal 13 8 2" xfId="24177" xr:uid="{F59A68E5-D9BF-42EF-91BB-6EA507C06EF5}"/>
    <cellStyle name="Normal 13 9" xfId="2394" xr:uid="{00000000-0005-0000-0000-000023130000}"/>
    <cellStyle name="Normal 13 9 2" xfId="24178" xr:uid="{CF519937-577E-4766-B0E2-5D0478FBAB05}"/>
    <cellStyle name="Normal 130" xfId="2395" xr:uid="{00000000-0005-0000-0000-000024130000}"/>
    <cellStyle name="Normal 130 2" xfId="13844" xr:uid="{00000000-0005-0000-0000-000025130000}"/>
    <cellStyle name="Normal 130 2 2" xfId="16793" xr:uid="{00000000-0005-0000-0000-000026130000}"/>
    <cellStyle name="Normal 130 2 3" xfId="33790" xr:uid="{FE5F6D68-7BAA-4035-9144-B6566B645C53}"/>
    <cellStyle name="Normal 130 3" xfId="16794" xr:uid="{00000000-0005-0000-0000-000027130000}"/>
    <cellStyle name="Normal 130 4" xfId="16792" xr:uid="{00000000-0005-0000-0000-000028130000}"/>
    <cellStyle name="Normal 130 5" xfId="24179" xr:uid="{C3802623-DB26-4818-B5E8-6E1D79D4E7C2}"/>
    <cellStyle name="Normal 131" xfId="2396" xr:uid="{00000000-0005-0000-0000-000029130000}"/>
    <cellStyle name="Normal 131 2" xfId="13845" xr:uid="{00000000-0005-0000-0000-00002A130000}"/>
    <cellStyle name="Normal 131 2 2" xfId="16796" xr:uid="{00000000-0005-0000-0000-00002B130000}"/>
    <cellStyle name="Normal 131 2 3" xfId="33791" xr:uid="{B92695CB-8C3B-47F6-93F0-5ABF46D45CBF}"/>
    <cellStyle name="Normal 131 3" xfId="16797" xr:uid="{00000000-0005-0000-0000-00002C130000}"/>
    <cellStyle name="Normal 131 4" xfId="16795" xr:uid="{00000000-0005-0000-0000-00002D130000}"/>
    <cellStyle name="Normal 131 5" xfId="24180" xr:uid="{C48B4503-608C-4DAA-9520-DA69AE96DFF7}"/>
    <cellStyle name="Normal 132" xfId="2397" xr:uid="{00000000-0005-0000-0000-00002E130000}"/>
    <cellStyle name="Normal 132 2" xfId="13846" xr:uid="{00000000-0005-0000-0000-00002F130000}"/>
    <cellStyle name="Normal 132 2 2" xfId="16799" xr:uid="{00000000-0005-0000-0000-000030130000}"/>
    <cellStyle name="Normal 132 2 3" xfId="33792" xr:uid="{FD1C2635-4D54-4193-8797-1790DEC2279D}"/>
    <cellStyle name="Normal 132 3" xfId="16800" xr:uid="{00000000-0005-0000-0000-000031130000}"/>
    <cellStyle name="Normal 132 4" xfId="16798" xr:uid="{00000000-0005-0000-0000-000032130000}"/>
    <cellStyle name="Normal 132 5" xfId="24181" xr:uid="{7BD02C9E-9B52-4BB9-9F46-B853193E36EE}"/>
    <cellStyle name="Normal 133" xfId="2398" xr:uid="{00000000-0005-0000-0000-000033130000}"/>
    <cellStyle name="Normal 133 2" xfId="13847" xr:uid="{00000000-0005-0000-0000-000034130000}"/>
    <cellStyle name="Normal 133 2 2" xfId="16802" xr:uid="{00000000-0005-0000-0000-000035130000}"/>
    <cellStyle name="Normal 133 2 3" xfId="33793" xr:uid="{CD01A4AC-F0D1-412D-9A09-541FB5BC44F2}"/>
    <cellStyle name="Normal 133 3" xfId="16803" xr:uid="{00000000-0005-0000-0000-000036130000}"/>
    <cellStyle name="Normal 133 4" xfId="16801" xr:uid="{00000000-0005-0000-0000-000037130000}"/>
    <cellStyle name="Normal 133 5" xfId="24182" xr:uid="{930ABC63-7312-4FBD-B731-9E0793B4DD3C}"/>
    <cellStyle name="Normal 134" xfId="2399" xr:uid="{00000000-0005-0000-0000-000038130000}"/>
    <cellStyle name="Normal 134 2" xfId="16804" xr:uid="{00000000-0005-0000-0000-000039130000}"/>
    <cellStyle name="Normal 134 3" xfId="16805" xr:uid="{00000000-0005-0000-0000-00003A130000}"/>
    <cellStyle name="Normal 135" xfId="2400" xr:uid="{00000000-0005-0000-0000-00003B130000}"/>
    <cellStyle name="Normal 135 2" xfId="16806" xr:uid="{00000000-0005-0000-0000-00003C130000}"/>
    <cellStyle name="Normal 135 3" xfId="16807" xr:uid="{00000000-0005-0000-0000-00003D130000}"/>
    <cellStyle name="Normal 136" xfId="2401" xr:uid="{00000000-0005-0000-0000-00003E130000}"/>
    <cellStyle name="Normal 136 2" xfId="16808" xr:uid="{00000000-0005-0000-0000-00003F130000}"/>
    <cellStyle name="Normal 136 3" xfId="16809" xr:uid="{00000000-0005-0000-0000-000040130000}"/>
    <cellStyle name="Normal 137" xfId="2402" xr:uid="{00000000-0005-0000-0000-000041130000}"/>
    <cellStyle name="Normal 137 2" xfId="16810" xr:uid="{00000000-0005-0000-0000-000042130000}"/>
    <cellStyle name="Normal 137 3" xfId="16811" xr:uid="{00000000-0005-0000-0000-000043130000}"/>
    <cellStyle name="Normal 138" xfId="2403" xr:uid="{00000000-0005-0000-0000-000044130000}"/>
    <cellStyle name="Normal 138 2" xfId="16812" xr:uid="{00000000-0005-0000-0000-000045130000}"/>
    <cellStyle name="Normal 138 3" xfId="16813" xr:uid="{00000000-0005-0000-0000-000046130000}"/>
    <cellStyle name="Normal 139" xfId="2404" xr:uid="{00000000-0005-0000-0000-000047130000}"/>
    <cellStyle name="Normal 139 2" xfId="2405" xr:uid="{00000000-0005-0000-0000-000048130000}"/>
    <cellStyle name="Normal 139 2 2" xfId="16814" xr:uid="{00000000-0005-0000-0000-000049130000}"/>
    <cellStyle name="Normal 139 3" xfId="16815" xr:uid="{00000000-0005-0000-0000-00004A130000}"/>
    <cellStyle name="Normal 14" xfId="192" xr:uid="{00000000-0005-0000-0000-00004B130000}"/>
    <cellStyle name="Normal 14 10" xfId="2407" xr:uid="{00000000-0005-0000-0000-00004C130000}"/>
    <cellStyle name="Normal 14 10 2" xfId="24184" xr:uid="{4C6DD0D1-71D6-4934-A84A-883D2F078277}"/>
    <cellStyle name="Normal 14 11" xfId="2408" xr:uid="{00000000-0005-0000-0000-00004D130000}"/>
    <cellStyle name="Normal 14 11 2" xfId="24185" xr:uid="{9A4A30FD-9988-4887-9B37-D3934EA8D246}"/>
    <cellStyle name="Normal 14 12" xfId="2409" xr:uid="{00000000-0005-0000-0000-00004E130000}"/>
    <cellStyle name="Normal 14 12 2" xfId="24186" xr:uid="{1D8F9F9F-D9DB-4F8F-B818-55C7FD976A3C}"/>
    <cellStyle name="Normal 14 13" xfId="2410" xr:uid="{00000000-0005-0000-0000-00004F130000}"/>
    <cellStyle name="Normal 14 13 2" xfId="24187" xr:uid="{7A61B08F-232C-4977-8034-92940B21D920}"/>
    <cellStyle name="Normal 14 14" xfId="2411" xr:uid="{00000000-0005-0000-0000-000050130000}"/>
    <cellStyle name="Normal 14 14 2" xfId="24188" xr:uid="{9A97ED15-4EDD-49B1-A73C-9A556DA58A5D}"/>
    <cellStyle name="Normal 14 15" xfId="2412" xr:uid="{00000000-0005-0000-0000-000051130000}"/>
    <cellStyle name="Normal 14 15 2" xfId="24189" xr:uid="{578020D4-927B-45C0-B0B8-60D5CC975455}"/>
    <cellStyle name="Normal 14 16" xfId="2413" xr:uid="{00000000-0005-0000-0000-000052130000}"/>
    <cellStyle name="Normal 14 16 2" xfId="24190" xr:uid="{2F6B4A0E-9081-4C7C-ACCE-FB7A9D30C885}"/>
    <cellStyle name="Normal 14 17" xfId="2414" xr:uid="{00000000-0005-0000-0000-000053130000}"/>
    <cellStyle name="Normal 14 17 2" xfId="24191" xr:uid="{61728A12-45DC-40A7-A6F2-84E0CC1BC2E7}"/>
    <cellStyle name="Normal 14 18" xfId="2415" xr:uid="{00000000-0005-0000-0000-000054130000}"/>
    <cellStyle name="Normal 14 18 2" xfId="24192" xr:uid="{EB3A1869-80D8-4695-B021-E312553EDEDB}"/>
    <cellStyle name="Normal 14 19" xfId="2416" xr:uid="{00000000-0005-0000-0000-000055130000}"/>
    <cellStyle name="Normal 14 19 2" xfId="24193" xr:uid="{92B52D3D-903F-44E8-A86E-B7CE1E70C183}"/>
    <cellStyle name="Normal 14 2" xfId="220" xr:uid="{00000000-0005-0000-0000-000056130000}"/>
    <cellStyle name="Normal 14 2 2" xfId="16816" xr:uid="{00000000-0005-0000-0000-000057130000}"/>
    <cellStyle name="Normal 14 2 3" xfId="23352" xr:uid="{00000000-0005-0000-0000-000058130000}"/>
    <cellStyle name="Normal 14 2 4" xfId="2417" xr:uid="{00000000-0005-0000-0000-000059130000}"/>
    <cellStyle name="Normal 14 2 4 2" xfId="24194" xr:uid="{D1307C58-B28A-4F68-9A6E-D0D682B8EC2D}"/>
    <cellStyle name="Normal 14 20" xfId="2418" xr:uid="{00000000-0005-0000-0000-00005A130000}"/>
    <cellStyle name="Normal 14 20 2" xfId="24195" xr:uid="{F4EB13CA-FA07-4114-83F6-5E5EA550ABF8}"/>
    <cellStyle name="Normal 14 21" xfId="2419" xr:uid="{00000000-0005-0000-0000-00005B130000}"/>
    <cellStyle name="Normal 14 21 2" xfId="24196" xr:uid="{A8B8BE3B-A11B-4D37-91BF-D1BAA5B3F7C4}"/>
    <cellStyle name="Normal 14 22" xfId="2420" xr:uid="{00000000-0005-0000-0000-00005C130000}"/>
    <cellStyle name="Normal 14 22 2" xfId="24197" xr:uid="{AB606D36-01FF-4C1B-8828-196DCFC6A617}"/>
    <cellStyle name="Normal 14 23" xfId="2421" xr:uid="{00000000-0005-0000-0000-00005D130000}"/>
    <cellStyle name="Normal 14 23 2" xfId="24198" xr:uid="{7FE9560E-D67D-4FA0-9D0F-E28B3EBEA07C}"/>
    <cellStyle name="Normal 14 24" xfId="2422" xr:uid="{00000000-0005-0000-0000-00005E130000}"/>
    <cellStyle name="Normal 14 24 2" xfId="24199" xr:uid="{5480258E-521F-47A0-B51F-E77D62998CF3}"/>
    <cellStyle name="Normal 14 25" xfId="2423" xr:uid="{00000000-0005-0000-0000-00005F130000}"/>
    <cellStyle name="Normal 14 25 2" xfId="24200" xr:uid="{B0E3D894-E177-45ED-B199-93024E59F0ED}"/>
    <cellStyle name="Normal 14 26" xfId="2424" xr:uid="{00000000-0005-0000-0000-000060130000}"/>
    <cellStyle name="Normal 14 26 2" xfId="24201" xr:uid="{F1E3A26A-4DA3-46CF-8C7E-49419B5F3CFF}"/>
    <cellStyle name="Normal 14 27" xfId="2425" xr:uid="{00000000-0005-0000-0000-000061130000}"/>
    <cellStyle name="Normal 14 27 2" xfId="24202" xr:uid="{54103840-2F86-4274-A138-8BFC970EAAC2}"/>
    <cellStyle name="Normal 14 28" xfId="2426" xr:uid="{00000000-0005-0000-0000-000062130000}"/>
    <cellStyle name="Normal 14 28 2" xfId="24203" xr:uid="{FBD89A70-1974-47A8-8E16-9BD7D4C56734}"/>
    <cellStyle name="Normal 14 29" xfId="2427" xr:uid="{00000000-0005-0000-0000-000063130000}"/>
    <cellStyle name="Normal 14 29 2" xfId="24204" xr:uid="{85254737-8158-474D-AAF2-2306672B5863}"/>
    <cellStyle name="Normal 14 3" xfId="2428" xr:uid="{00000000-0005-0000-0000-000064130000}"/>
    <cellStyle name="Normal 14 3 2" xfId="16817" xr:uid="{00000000-0005-0000-0000-000065130000}"/>
    <cellStyle name="Normal 14 3 3" xfId="24205" xr:uid="{03544BF1-43E1-4C06-ADD2-BA45E4658561}"/>
    <cellStyle name="Normal 14 30" xfId="2429" xr:uid="{00000000-0005-0000-0000-000066130000}"/>
    <cellStyle name="Normal 14 30 2" xfId="24206" xr:uid="{6EF14C40-74A1-4F08-8C47-D110A58CD2C9}"/>
    <cellStyle name="Normal 14 31" xfId="2430" xr:uid="{00000000-0005-0000-0000-000067130000}"/>
    <cellStyle name="Normal 14 31 2" xfId="24207" xr:uid="{F0F3E538-B9D3-4C2C-ADC9-760FBBE0298E}"/>
    <cellStyle name="Normal 14 32" xfId="2431" xr:uid="{00000000-0005-0000-0000-000068130000}"/>
    <cellStyle name="Normal 14 32 2" xfId="24208" xr:uid="{DECF0C0E-4A03-4EB9-B663-E482AE7003AA}"/>
    <cellStyle name="Normal 14 33" xfId="2432" xr:uid="{00000000-0005-0000-0000-000069130000}"/>
    <cellStyle name="Normal 14 33 2" xfId="24209" xr:uid="{7223A38A-893C-491E-8C79-1B00C86D51BD}"/>
    <cellStyle name="Normal 14 34" xfId="2433" xr:uid="{00000000-0005-0000-0000-00006A130000}"/>
    <cellStyle name="Normal 14 34 2" xfId="24210" xr:uid="{D0736E0A-66C1-4E82-865F-9F86D52F6C39}"/>
    <cellStyle name="Normal 14 35" xfId="2434" xr:uid="{00000000-0005-0000-0000-00006B130000}"/>
    <cellStyle name="Normal 14 35 2" xfId="24211" xr:uid="{756087C7-2CBF-43E3-8F70-D0BD31672B94}"/>
    <cellStyle name="Normal 14 36" xfId="2435" xr:uid="{00000000-0005-0000-0000-00006C130000}"/>
    <cellStyle name="Normal 14 36 2" xfId="24212" xr:uid="{E6D9EFE7-F143-446C-9D3F-91D56693828B}"/>
    <cellStyle name="Normal 14 37" xfId="2436" xr:uid="{00000000-0005-0000-0000-00006D130000}"/>
    <cellStyle name="Normal 14 38" xfId="13848" xr:uid="{00000000-0005-0000-0000-00006E130000}"/>
    <cellStyle name="Normal 14 38 2" xfId="33794" xr:uid="{90428FC5-06D6-422D-A1B4-039B1DA6E928}"/>
    <cellStyle name="Normal 14 39" xfId="23356" xr:uid="{00000000-0005-0000-0000-00006F130000}"/>
    <cellStyle name="Normal 14 4" xfId="2437" xr:uid="{00000000-0005-0000-0000-000070130000}"/>
    <cellStyle name="Normal 14 4 2" xfId="24213" xr:uid="{EC6CD476-D0C4-406A-A860-9C6A9D612AE4}"/>
    <cellStyle name="Normal 14 40" xfId="2406" xr:uid="{00000000-0005-0000-0000-000071130000}"/>
    <cellStyle name="Normal 14 40 2" xfId="24183" xr:uid="{034E7B17-32C9-4CB7-A6E1-A0717E25CDB6}"/>
    <cellStyle name="Normal 14 5" xfId="2438" xr:uid="{00000000-0005-0000-0000-000072130000}"/>
    <cellStyle name="Normal 14 5 2" xfId="24214" xr:uid="{B6FF95D2-5975-446B-B1AB-870ADDC0A63C}"/>
    <cellStyle name="Normal 14 6" xfId="2439" xr:uid="{00000000-0005-0000-0000-000073130000}"/>
    <cellStyle name="Normal 14 6 2" xfId="24215" xr:uid="{46051C65-DFD9-446D-A323-2ED7FB1DCA5E}"/>
    <cellStyle name="Normal 14 7" xfId="2440" xr:uid="{00000000-0005-0000-0000-000074130000}"/>
    <cellStyle name="Normal 14 7 2" xfId="24216" xr:uid="{A3B4C10F-C560-4C15-9A5E-AA2F863E2FC1}"/>
    <cellStyle name="Normal 14 8" xfId="2441" xr:uid="{00000000-0005-0000-0000-000075130000}"/>
    <cellStyle name="Normal 14 8 2" xfId="24217" xr:uid="{42FB53BD-B563-49AA-A675-46F834EA83D3}"/>
    <cellStyle name="Normal 14 9" xfId="2442" xr:uid="{00000000-0005-0000-0000-000076130000}"/>
    <cellStyle name="Normal 14 9 2" xfId="24218" xr:uid="{1AA5A013-B48E-47F9-BDF9-E53D3138EEC5}"/>
    <cellStyle name="Normal 140" xfId="2443" xr:uid="{00000000-0005-0000-0000-000077130000}"/>
    <cellStyle name="Normal 140 2" xfId="16818" xr:uid="{00000000-0005-0000-0000-000078130000}"/>
    <cellStyle name="Normal 140 3" xfId="16819" xr:uid="{00000000-0005-0000-0000-000079130000}"/>
    <cellStyle name="Normal 141" xfId="2444" xr:uid="{00000000-0005-0000-0000-00007A130000}"/>
    <cellStyle name="Normal 142" xfId="2445" xr:uid="{00000000-0005-0000-0000-00007B130000}"/>
    <cellStyle name="Normal 143" xfId="13733" xr:uid="{00000000-0005-0000-0000-00007C130000}"/>
    <cellStyle name="Normal 143 2" xfId="16820" xr:uid="{00000000-0005-0000-0000-00007D130000}"/>
    <cellStyle name="Normal 143 3" xfId="33725" xr:uid="{D8AE4861-2722-4F9A-A5B6-597AC88C2D29}"/>
    <cellStyle name="Normal 144" xfId="881" xr:uid="{00000000-0005-0000-0000-00007E130000}"/>
    <cellStyle name="Normal 144 2" xfId="16821" xr:uid="{00000000-0005-0000-0000-00007F130000}"/>
    <cellStyle name="Normal 145" xfId="13735" xr:uid="{00000000-0005-0000-0000-000080130000}"/>
    <cellStyle name="Normal 145 2" xfId="16822" xr:uid="{00000000-0005-0000-0000-000081130000}"/>
    <cellStyle name="Normal 146" xfId="16823" xr:uid="{00000000-0005-0000-0000-000082130000}"/>
    <cellStyle name="Normal 147" xfId="16824" xr:uid="{00000000-0005-0000-0000-000083130000}"/>
    <cellStyle name="Normal 148" xfId="16825" xr:uid="{00000000-0005-0000-0000-000084130000}"/>
    <cellStyle name="Normal 149" xfId="16826" xr:uid="{00000000-0005-0000-0000-000085130000}"/>
    <cellStyle name="Normal 15" xfId="194" xr:uid="{00000000-0005-0000-0000-000086130000}"/>
    <cellStyle name="Normal 15 10" xfId="769" xr:uid="{00000000-0005-0000-0000-000087130000}"/>
    <cellStyle name="Normal 15 10 2" xfId="2447" xr:uid="{00000000-0005-0000-0000-000088130000}"/>
    <cellStyle name="Normal 15 10 2 2" xfId="24219" xr:uid="{E63C8458-2540-4237-ACC8-9C5E492F38F5}"/>
    <cellStyle name="Normal 15 10 3" xfId="23803" xr:uid="{6AD38EF3-3B38-408D-9493-EF495E4061EC}"/>
    <cellStyle name="Normal 15 11" xfId="2448" xr:uid="{00000000-0005-0000-0000-000089130000}"/>
    <cellStyle name="Normal 15 11 2" xfId="24220" xr:uid="{471A5174-C776-4339-8EDD-2345FF6F4B78}"/>
    <cellStyle name="Normal 15 12" xfId="2449" xr:uid="{00000000-0005-0000-0000-00008A130000}"/>
    <cellStyle name="Normal 15 12 2" xfId="24221" xr:uid="{1C7D8FF3-6225-4097-BF34-90A3B652E6AC}"/>
    <cellStyle name="Normal 15 13" xfId="2450" xr:uid="{00000000-0005-0000-0000-00008B130000}"/>
    <cellStyle name="Normal 15 13 2" xfId="24222" xr:uid="{637BBC4D-8878-4F0E-AF12-E77967834CD3}"/>
    <cellStyle name="Normal 15 14" xfId="2451" xr:uid="{00000000-0005-0000-0000-00008C130000}"/>
    <cellStyle name="Normal 15 14 2" xfId="24223" xr:uid="{204C1EA9-B527-4F87-819D-145B91E276FF}"/>
    <cellStyle name="Normal 15 15" xfId="2452" xr:uid="{00000000-0005-0000-0000-00008D130000}"/>
    <cellStyle name="Normal 15 15 2" xfId="24224" xr:uid="{910087C7-49B5-4C61-A552-D2A05473CFFA}"/>
    <cellStyle name="Normal 15 16" xfId="2453" xr:uid="{00000000-0005-0000-0000-00008E130000}"/>
    <cellStyle name="Normal 15 16 2" xfId="24225" xr:uid="{47C0524C-EBB9-4B8E-ADA6-F7A5F6A6C9CF}"/>
    <cellStyle name="Normal 15 17" xfId="2454" xr:uid="{00000000-0005-0000-0000-00008F130000}"/>
    <cellStyle name="Normal 15 17 2" xfId="24226" xr:uid="{AEF9F232-EA24-469C-A5EC-1C89323894C6}"/>
    <cellStyle name="Normal 15 18" xfId="2455" xr:uid="{00000000-0005-0000-0000-000090130000}"/>
    <cellStyle name="Normal 15 18 2" xfId="24227" xr:uid="{0769A997-60FE-4D8E-B3A5-68ADDFAD5D5D}"/>
    <cellStyle name="Normal 15 19" xfId="2456" xr:uid="{00000000-0005-0000-0000-000091130000}"/>
    <cellStyle name="Normal 15 19 2" xfId="24228" xr:uid="{716C988C-E573-4CCD-B3D8-E384D2694629}"/>
    <cellStyle name="Normal 15 2" xfId="221" xr:uid="{00000000-0005-0000-0000-000092130000}"/>
    <cellStyle name="Normal 15 2 2" xfId="541" xr:uid="{00000000-0005-0000-0000-000093130000}"/>
    <cellStyle name="Normal 15 2 2 2" xfId="23219" xr:uid="{00000000-0005-0000-0000-000094130000}"/>
    <cellStyle name="Normal 15 2 2 2 2" xfId="34415" xr:uid="{D3E63638-E334-4AA6-8B4C-76B5DC818468}"/>
    <cellStyle name="Normal 15 2 2 3" xfId="2458" xr:uid="{00000000-0005-0000-0000-000095130000}"/>
    <cellStyle name="Normal 15 2 2 4" xfId="23581" xr:uid="{6923E60C-7747-407C-A4EA-937438719FF2}"/>
    <cellStyle name="Normal 15 2 3" xfId="680" xr:uid="{00000000-0005-0000-0000-000096130000}"/>
    <cellStyle name="Normal 15 2 3 2" xfId="23123" xr:uid="{00000000-0005-0000-0000-000097130000}"/>
    <cellStyle name="Normal 15 2 3 2 2" xfId="34321" xr:uid="{ABE2109A-D486-461E-AD7F-1198A2EE40C3}"/>
    <cellStyle name="Normal 15 2 3 3" xfId="16827" xr:uid="{00000000-0005-0000-0000-000098130000}"/>
    <cellStyle name="Normal 15 2 3 4" xfId="23714" xr:uid="{122DC600-A3CB-44F0-8474-56EAF374083B}"/>
    <cellStyle name="Normal 15 2 4" xfId="791" xr:uid="{00000000-0005-0000-0000-000099130000}"/>
    <cellStyle name="Normal 15 2 4 2" xfId="23031" xr:uid="{00000000-0005-0000-0000-00009A130000}"/>
    <cellStyle name="Normal 15 2 4 2 2" xfId="34229" xr:uid="{22D71E86-ED76-42AD-AAB1-E7D9F22504D3}"/>
    <cellStyle name="Normal 15 2 4 3" xfId="23825" xr:uid="{85D91A33-877F-4BB6-B939-0A2F9C2DC798}"/>
    <cellStyle name="Normal 15 2 5" xfId="2457" xr:uid="{00000000-0005-0000-0000-00009B130000}"/>
    <cellStyle name="Normal 15 2 5 2" xfId="24229" xr:uid="{00F0ED5C-95B0-4FC8-91F9-8ED7889596BF}"/>
    <cellStyle name="Normal 15 2 6" xfId="23445" xr:uid="{5A43A8B5-595B-46E4-B0B2-D5FDEAD4C77A}"/>
    <cellStyle name="Normal 15 20" xfId="2459" xr:uid="{00000000-0005-0000-0000-00009C130000}"/>
    <cellStyle name="Normal 15 20 2" xfId="24230" xr:uid="{162F9825-40FD-4B8A-AB0C-6D95CFE5DA14}"/>
    <cellStyle name="Normal 15 21" xfId="2460" xr:uid="{00000000-0005-0000-0000-00009D130000}"/>
    <cellStyle name="Normal 15 21 2" xfId="24231" xr:uid="{B1E507AA-24C2-4B11-BD1A-AC6710392D38}"/>
    <cellStyle name="Normal 15 22" xfId="2461" xr:uid="{00000000-0005-0000-0000-00009E130000}"/>
    <cellStyle name="Normal 15 22 2" xfId="24232" xr:uid="{C66A583D-FF26-42B5-A0AA-33A2F91715E3}"/>
    <cellStyle name="Normal 15 23" xfId="2462" xr:uid="{00000000-0005-0000-0000-00009F130000}"/>
    <cellStyle name="Normal 15 23 2" xfId="24233" xr:uid="{B0CFB4A6-53BE-42CC-9CAB-5C8DAED70EE2}"/>
    <cellStyle name="Normal 15 24" xfId="2463" xr:uid="{00000000-0005-0000-0000-0000A0130000}"/>
    <cellStyle name="Normal 15 24 2" xfId="24234" xr:uid="{EAC408C7-C697-401F-840E-79B5022FFBC0}"/>
    <cellStyle name="Normal 15 25" xfId="2464" xr:uid="{00000000-0005-0000-0000-0000A1130000}"/>
    <cellStyle name="Normal 15 25 2" xfId="24235" xr:uid="{A5A20486-F495-493F-98CD-D9FB39430820}"/>
    <cellStyle name="Normal 15 26" xfId="2465" xr:uid="{00000000-0005-0000-0000-0000A2130000}"/>
    <cellStyle name="Normal 15 26 2" xfId="24236" xr:uid="{C8C36B78-9A8C-4949-A466-8C8FEA75EF35}"/>
    <cellStyle name="Normal 15 27" xfId="2466" xr:uid="{00000000-0005-0000-0000-0000A3130000}"/>
    <cellStyle name="Normal 15 27 2" xfId="24237" xr:uid="{5765634D-5610-4CA8-B830-EFFB794D67F8}"/>
    <cellStyle name="Normal 15 28" xfId="2467" xr:uid="{00000000-0005-0000-0000-0000A4130000}"/>
    <cellStyle name="Normal 15 28 2" xfId="24238" xr:uid="{FF878F61-B2CC-4F4C-8C68-5EA51418A40C}"/>
    <cellStyle name="Normal 15 29" xfId="2468" xr:uid="{00000000-0005-0000-0000-0000A5130000}"/>
    <cellStyle name="Normal 15 29 2" xfId="24239" xr:uid="{1D5697B2-4272-46C2-B3A4-5C68ADBB1089}"/>
    <cellStyle name="Normal 15 3" xfId="317" xr:uid="{00000000-0005-0000-0000-0000A6130000}"/>
    <cellStyle name="Normal 15 3 2" xfId="574" xr:uid="{00000000-0005-0000-0000-0000A7130000}"/>
    <cellStyle name="Normal 15 3 2 2" xfId="23201" xr:uid="{00000000-0005-0000-0000-0000A8130000}"/>
    <cellStyle name="Normal 15 3 2 2 2" xfId="34397" xr:uid="{EC119EA4-DEB2-485C-AC90-EA9D39CBCAE6}"/>
    <cellStyle name="Normal 15 3 2 3" xfId="16828" xr:uid="{00000000-0005-0000-0000-0000A9130000}"/>
    <cellStyle name="Normal 15 3 2 4" xfId="23614" xr:uid="{BE6DE5CB-C632-4FDC-BDFF-0BE65812B6BB}"/>
    <cellStyle name="Normal 15 3 3" xfId="713" xr:uid="{00000000-0005-0000-0000-0000AA130000}"/>
    <cellStyle name="Normal 15 3 3 2" xfId="23101" xr:uid="{00000000-0005-0000-0000-0000AB130000}"/>
    <cellStyle name="Normal 15 3 3 2 2" xfId="34299" xr:uid="{364359C0-5BB1-43B7-AC19-892721BB2AFD}"/>
    <cellStyle name="Normal 15 3 3 3" xfId="23747" xr:uid="{0511A1DE-6156-422D-9EEC-2CE0895F6BCB}"/>
    <cellStyle name="Normal 15 3 4" xfId="824" xr:uid="{00000000-0005-0000-0000-0000AC130000}"/>
    <cellStyle name="Normal 15 3 4 2" xfId="23007" xr:uid="{00000000-0005-0000-0000-0000AD130000}"/>
    <cellStyle name="Normal 15 3 4 2 2" xfId="34205" xr:uid="{0EA07B60-3475-4B9A-95FC-10690B702748}"/>
    <cellStyle name="Normal 15 3 4 3" xfId="23858" xr:uid="{DBEE2E23-8B44-4C1F-9B2D-3084D61C4BBF}"/>
    <cellStyle name="Normal 15 3 5" xfId="2469" xr:uid="{00000000-0005-0000-0000-0000AE130000}"/>
    <cellStyle name="Normal 15 3 5 2" xfId="24240" xr:uid="{90965AB8-8541-4266-8FD0-AB74ED081AA4}"/>
    <cellStyle name="Normal 15 3 6" xfId="23478" xr:uid="{91FF54B0-A135-4498-8DAF-FBCC1F2EC17C}"/>
    <cellStyle name="Normal 15 30" xfId="2470" xr:uid="{00000000-0005-0000-0000-0000AF130000}"/>
    <cellStyle name="Normal 15 30 2" xfId="24241" xr:uid="{A4017442-AFF8-4FF6-B4CC-2D1A9BD982ED}"/>
    <cellStyle name="Normal 15 31" xfId="2471" xr:uid="{00000000-0005-0000-0000-0000B0130000}"/>
    <cellStyle name="Normal 15 31 2" xfId="24242" xr:uid="{738F701C-FD6B-4484-86CE-C6D58B1F0FD8}"/>
    <cellStyle name="Normal 15 32" xfId="2472" xr:uid="{00000000-0005-0000-0000-0000B1130000}"/>
    <cellStyle name="Normal 15 32 2" xfId="24243" xr:uid="{3BF13E0E-AD8A-4C17-80F9-C438F041BBA3}"/>
    <cellStyle name="Normal 15 33" xfId="2473" xr:uid="{00000000-0005-0000-0000-0000B2130000}"/>
    <cellStyle name="Normal 15 33 2" xfId="24244" xr:uid="{A6484B1B-0A1A-4922-8B3C-9C93A4AE952D}"/>
    <cellStyle name="Normal 15 34" xfId="2474" xr:uid="{00000000-0005-0000-0000-0000B3130000}"/>
    <cellStyle name="Normal 15 34 2" xfId="24245" xr:uid="{2D28F082-B62B-4573-B71F-1B387CCD0321}"/>
    <cellStyle name="Normal 15 35" xfId="2475" xr:uid="{00000000-0005-0000-0000-0000B4130000}"/>
    <cellStyle name="Normal 15 35 2" xfId="24246" xr:uid="{C0AAB580-9CF2-424D-8718-A9EF8FCF48EA}"/>
    <cellStyle name="Normal 15 36" xfId="2476" xr:uid="{00000000-0005-0000-0000-0000B5130000}"/>
    <cellStyle name="Normal 15 36 2" xfId="24247" xr:uid="{663C70FE-B37F-448F-87AA-602474D65441}"/>
    <cellStyle name="Normal 15 37" xfId="2477" xr:uid="{00000000-0005-0000-0000-0000B6130000}"/>
    <cellStyle name="Normal 15 38" xfId="2446" xr:uid="{00000000-0005-0000-0000-0000B7130000}"/>
    <cellStyle name="Normal 15 39" xfId="23434" xr:uid="{A20DA947-66B6-4A15-9ED3-4D0518B2BB55}"/>
    <cellStyle name="Normal 15 4" xfId="340" xr:uid="{00000000-0005-0000-0000-0000B8130000}"/>
    <cellStyle name="Normal 15 4 2" xfId="596" xr:uid="{00000000-0005-0000-0000-0000B9130000}"/>
    <cellStyle name="Normal 15 4 2 2" xfId="23184" xr:uid="{00000000-0005-0000-0000-0000BA130000}"/>
    <cellStyle name="Normal 15 4 2 2 2" xfId="34380" xr:uid="{0719F34D-8B93-4078-BAAE-645477EC1DA3}"/>
    <cellStyle name="Normal 15 4 2 3" xfId="23636" xr:uid="{3DA926B5-C9A8-4F40-89FD-7FE7950ECF77}"/>
    <cellStyle name="Normal 15 4 3" xfId="735" xr:uid="{00000000-0005-0000-0000-0000BB130000}"/>
    <cellStyle name="Normal 15 4 3 2" xfId="23079" xr:uid="{00000000-0005-0000-0000-0000BC130000}"/>
    <cellStyle name="Normal 15 4 3 2 2" xfId="34277" xr:uid="{C2199FC5-7AA7-4EA8-A15E-68CF5EDDEF2A}"/>
    <cellStyle name="Normal 15 4 3 3" xfId="23769" xr:uid="{E1B4FAA8-C314-4998-968E-89F9DF03891B}"/>
    <cellStyle name="Normal 15 4 4" xfId="846" xr:uid="{00000000-0005-0000-0000-0000BD130000}"/>
    <cellStyle name="Normal 15 4 4 2" xfId="22985" xr:uid="{00000000-0005-0000-0000-0000BE130000}"/>
    <cellStyle name="Normal 15 4 4 2 2" xfId="34183" xr:uid="{6E43C05A-4C5C-4B35-9DEA-742072E717C3}"/>
    <cellStyle name="Normal 15 4 4 3" xfId="23880" xr:uid="{D80A11A8-F969-41D2-9F8C-AEA90FE7E672}"/>
    <cellStyle name="Normal 15 4 5" xfId="2478" xr:uid="{00000000-0005-0000-0000-0000BF130000}"/>
    <cellStyle name="Normal 15 4 5 2" xfId="24248" xr:uid="{40D35B3E-BCA9-4B3C-B8FA-56C1785587EE}"/>
    <cellStyle name="Normal 15 4 6" xfId="23500" xr:uid="{3C9F5FCD-1427-4F06-8D62-493E741CB936}"/>
    <cellStyle name="Normal 15 5" xfId="362" xr:uid="{00000000-0005-0000-0000-0000C0130000}"/>
    <cellStyle name="Normal 15 5 2" xfId="618" xr:uid="{00000000-0005-0000-0000-0000C1130000}"/>
    <cellStyle name="Normal 15 5 2 2" xfId="23164" xr:uid="{00000000-0005-0000-0000-0000C2130000}"/>
    <cellStyle name="Normal 15 5 2 2 2" xfId="34360" xr:uid="{E09A7BB2-5387-4A5A-8207-4B6E16151FFB}"/>
    <cellStyle name="Normal 15 5 2 3" xfId="23658" xr:uid="{F4F062A5-8E03-4436-BC55-7702F2721913}"/>
    <cellStyle name="Normal 15 5 3" xfId="757" xr:uid="{00000000-0005-0000-0000-0000C3130000}"/>
    <cellStyle name="Normal 15 5 3 2" xfId="23057" xr:uid="{00000000-0005-0000-0000-0000C4130000}"/>
    <cellStyle name="Normal 15 5 3 2 2" xfId="34255" xr:uid="{B3EBC1A2-71A5-44F4-A6A3-0B3DF12E56E1}"/>
    <cellStyle name="Normal 15 5 3 3" xfId="23791" xr:uid="{8153954E-9B24-4F01-B4D3-5648B0E69D18}"/>
    <cellStyle name="Normal 15 5 4" xfId="868" xr:uid="{00000000-0005-0000-0000-0000C5130000}"/>
    <cellStyle name="Normal 15 5 4 2" xfId="22963" xr:uid="{00000000-0005-0000-0000-0000C6130000}"/>
    <cellStyle name="Normal 15 5 4 2 2" xfId="34161" xr:uid="{44CEC48F-17AE-41BA-9678-223A5DCC2D20}"/>
    <cellStyle name="Normal 15 5 4 3" xfId="23902" xr:uid="{000B315F-7542-470C-8358-B5CAC55586C5}"/>
    <cellStyle name="Normal 15 5 5" xfId="2479" xr:uid="{00000000-0005-0000-0000-0000C7130000}"/>
    <cellStyle name="Normal 15 5 5 2" xfId="24249" xr:uid="{0713C7BE-8AC1-4745-8DCE-D091307895C4}"/>
    <cellStyle name="Normal 15 5 6" xfId="23522" xr:uid="{06973E96-4A62-4E17-9472-966473324AF9}"/>
    <cellStyle name="Normal 15 6" xfId="507" xr:uid="{00000000-0005-0000-0000-0000C8130000}"/>
    <cellStyle name="Normal 15 6 2" xfId="2480" xr:uid="{00000000-0005-0000-0000-0000C9130000}"/>
    <cellStyle name="Normal 15 6 2 2" xfId="24250" xr:uid="{15FAB44E-E709-4322-AF10-326EE96BA57D}"/>
    <cellStyle name="Normal 15 6 3" xfId="23548" xr:uid="{8161BDAE-AEF3-435B-9BCF-530734D61435}"/>
    <cellStyle name="Normal 15 7" xfId="530" xr:uid="{00000000-0005-0000-0000-0000CA130000}"/>
    <cellStyle name="Normal 15 7 2" xfId="2481" xr:uid="{00000000-0005-0000-0000-0000CB130000}"/>
    <cellStyle name="Normal 15 7 2 2" xfId="24251" xr:uid="{B0FB1532-D6D4-4C78-AE1B-6C4DE94A7009}"/>
    <cellStyle name="Normal 15 7 3" xfId="23570" xr:uid="{09C8AC78-5311-4E4D-BCD5-B53BF44D615E}"/>
    <cellStyle name="Normal 15 8" xfId="636" xr:uid="{00000000-0005-0000-0000-0000CC130000}"/>
    <cellStyle name="Normal 15 8 2" xfId="2482" xr:uid="{00000000-0005-0000-0000-0000CD130000}"/>
    <cellStyle name="Normal 15 8 2 2" xfId="24252" xr:uid="{DE281671-9B9B-4ED0-B5E5-BF131EA5C194}"/>
    <cellStyle name="Normal 15 8 3" xfId="23670" xr:uid="{EF805EE4-EF1D-4F92-B4E0-5153453FA243}"/>
    <cellStyle name="Normal 15 9" xfId="658" xr:uid="{00000000-0005-0000-0000-0000CE130000}"/>
    <cellStyle name="Normal 15 9 2" xfId="2483" xr:uid="{00000000-0005-0000-0000-0000CF130000}"/>
    <cellStyle name="Normal 15 9 2 2" xfId="24253" xr:uid="{E1C00399-39BD-4B57-85A3-8B7C179A27C0}"/>
    <cellStyle name="Normal 15 9 3" xfId="23692" xr:uid="{4E90E4A6-0315-480F-BD02-6F0BC6A22681}"/>
    <cellStyle name="Normal 150" xfId="16829" xr:uid="{00000000-0005-0000-0000-0000D0130000}"/>
    <cellStyle name="Normal 151" xfId="16830" xr:uid="{00000000-0005-0000-0000-0000D1130000}"/>
    <cellStyle name="Normal 152" xfId="16831" xr:uid="{00000000-0005-0000-0000-0000D2130000}"/>
    <cellStyle name="Normal 153" xfId="16832" xr:uid="{00000000-0005-0000-0000-0000D3130000}"/>
    <cellStyle name="Normal 154" xfId="16833" xr:uid="{00000000-0005-0000-0000-0000D4130000}"/>
    <cellStyle name="Normal 155" xfId="16834" xr:uid="{00000000-0005-0000-0000-0000D5130000}"/>
    <cellStyle name="Normal 156" xfId="16835" xr:uid="{00000000-0005-0000-0000-0000D6130000}"/>
    <cellStyle name="Normal 157" xfId="16836" xr:uid="{00000000-0005-0000-0000-0000D7130000}"/>
    <cellStyle name="Normal 158" xfId="16837" xr:uid="{00000000-0005-0000-0000-0000D8130000}"/>
    <cellStyle name="Normal 159" xfId="16838" xr:uid="{00000000-0005-0000-0000-0000D9130000}"/>
    <cellStyle name="Normal 16" xfId="199" xr:uid="{00000000-0005-0000-0000-0000DA130000}"/>
    <cellStyle name="Normal 16 10" xfId="770" xr:uid="{00000000-0005-0000-0000-0000DB130000}"/>
    <cellStyle name="Normal 16 10 2" xfId="16839" xr:uid="{00000000-0005-0000-0000-0000DC130000}"/>
    <cellStyle name="Normal 16 10 3" xfId="2485" xr:uid="{00000000-0005-0000-0000-0000DD130000}"/>
    <cellStyle name="Normal 16 10 3 2" xfId="24254" xr:uid="{31782E56-A571-4B1A-BE44-C53F87B19866}"/>
    <cellStyle name="Normal 16 10 4" xfId="23804" xr:uid="{A35A14FE-51E8-4C21-881D-1B01C9C70F06}"/>
    <cellStyle name="Normal 16 11" xfId="2486" xr:uid="{00000000-0005-0000-0000-0000DE130000}"/>
    <cellStyle name="Normal 16 11 2" xfId="16840" xr:uid="{00000000-0005-0000-0000-0000DF130000}"/>
    <cellStyle name="Normal 16 11 3" xfId="24255" xr:uid="{76EFF624-6FCD-4DED-9ED3-C4434CE6A9D2}"/>
    <cellStyle name="Normal 16 12" xfId="2487" xr:uid="{00000000-0005-0000-0000-0000E0130000}"/>
    <cellStyle name="Normal 16 12 2" xfId="16841" xr:uid="{00000000-0005-0000-0000-0000E1130000}"/>
    <cellStyle name="Normal 16 12 3" xfId="24256" xr:uid="{BC9F29B9-FBB5-47E7-AF44-CCC865E320AE}"/>
    <cellStyle name="Normal 16 13" xfId="2488" xr:uid="{00000000-0005-0000-0000-0000E2130000}"/>
    <cellStyle name="Normal 16 13 2" xfId="16842" xr:uid="{00000000-0005-0000-0000-0000E3130000}"/>
    <cellStyle name="Normal 16 13 3" xfId="24257" xr:uid="{C45D2D9D-5679-4593-AA59-935F9C8C459C}"/>
    <cellStyle name="Normal 16 14" xfId="2489" xr:uid="{00000000-0005-0000-0000-0000E4130000}"/>
    <cellStyle name="Normal 16 14 2" xfId="16843" xr:uid="{00000000-0005-0000-0000-0000E5130000}"/>
    <cellStyle name="Normal 16 14 3" xfId="24258" xr:uid="{7031C064-30EF-4251-A080-4FE934CC4FE1}"/>
    <cellStyle name="Normal 16 15" xfId="2490" xr:uid="{00000000-0005-0000-0000-0000E6130000}"/>
    <cellStyle name="Normal 16 15 2" xfId="16844" xr:uid="{00000000-0005-0000-0000-0000E7130000}"/>
    <cellStyle name="Normal 16 15 3" xfId="24259" xr:uid="{9B15A4AD-FA78-4B89-8654-1CE6217586EC}"/>
    <cellStyle name="Normal 16 16" xfId="2491" xr:uid="{00000000-0005-0000-0000-0000E8130000}"/>
    <cellStyle name="Normal 16 16 2" xfId="16845" xr:uid="{00000000-0005-0000-0000-0000E9130000}"/>
    <cellStyle name="Normal 16 16 3" xfId="24260" xr:uid="{01394F04-DD6B-4397-9943-AC2F16898F9C}"/>
    <cellStyle name="Normal 16 17" xfId="2492" xr:uid="{00000000-0005-0000-0000-0000EA130000}"/>
    <cellStyle name="Normal 16 17 2" xfId="24261" xr:uid="{EE02F995-A004-4E40-A03B-7A78222A2286}"/>
    <cellStyle name="Normal 16 18" xfId="2493" xr:uid="{00000000-0005-0000-0000-0000EB130000}"/>
    <cellStyle name="Normal 16 18 2" xfId="24262" xr:uid="{9151B6C0-5DB0-4BA0-9896-1D1B27724C5E}"/>
    <cellStyle name="Normal 16 19" xfId="2494" xr:uid="{00000000-0005-0000-0000-0000EC130000}"/>
    <cellStyle name="Normal 16 19 2" xfId="24263" xr:uid="{10BE53DA-1AED-487F-AE58-6FCBDC524822}"/>
    <cellStyle name="Normal 16 2" xfId="222" xr:uid="{00000000-0005-0000-0000-0000ED130000}"/>
    <cellStyle name="Normal 16 2 2" xfId="542" xr:uid="{00000000-0005-0000-0000-0000EE130000}"/>
    <cellStyle name="Normal 16 2 2 2" xfId="23218" xr:uid="{00000000-0005-0000-0000-0000EF130000}"/>
    <cellStyle name="Normal 16 2 2 2 2" xfId="34414" xr:uid="{4A61AC48-373F-4E2D-8C79-82B1BBA9BA3E}"/>
    <cellStyle name="Normal 16 2 2 3" xfId="2496" xr:uid="{00000000-0005-0000-0000-0000F0130000}"/>
    <cellStyle name="Normal 16 2 2 4" xfId="23582" xr:uid="{F03CAF90-81EF-4F33-ACEB-2EC692E1E28F}"/>
    <cellStyle name="Normal 16 2 3" xfId="681" xr:uid="{00000000-0005-0000-0000-0000F1130000}"/>
    <cellStyle name="Normal 16 2 3 2" xfId="23122" xr:uid="{00000000-0005-0000-0000-0000F2130000}"/>
    <cellStyle name="Normal 16 2 3 2 2" xfId="34320" xr:uid="{3240EF58-BCB1-4153-8635-AB13F50F46E1}"/>
    <cellStyle name="Normal 16 2 3 3" xfId="23715" xr:uid="{E8F5C748-A61C-42C8-B1D0-7BC14AEA77DD}"/>
    <cellStyle name="Normal 16 2 4" xfId="792" xr:uid="{00000000-0005-0000-0000-0000F3130000}"/>
    <cellStyle name="Normal 16 2 4 2" xfId="23030" xr:uid="{00000000-0005-0000-0000-0000F4130000}"/>
    <cellStyle name="Normal 16 2 4 2 2" xfId="34228" xr:uid="{DBADB3DE-31CD-4C67-960A-1D00882129A1}"/>
    <cellStyle name="Normal 16 2 4 3" xfId="23826" xr:uid="{5DD36459-F3B5-4043-A9D7-B5DFCC825899}"/>
    <cellStyle name="Normal 16 2 5" xfId="2495" xr:uid="{00000000-0005-0000-0000-0000F5130000}"/>
    <cellStyle name="Normal 16 2 5 2" xfId="24264" xr:uid="{8108699F-4A84-451D-8E63-CFB862587907}"/>
    <cellStyle name="Normal 16 2 6" xfId="23446" xr:uid="{D8163637-3FEF-40EA-A748-4701C976E0E1}"/>
    <cellStyle name="Normal 16 20" xfId="2497" xr:uid="{00000000-0005-0000-0000-0000F6130000}"/>
    <cellStyle name="Normal 16 20 2" xfId="24265" xr:uid="{0183D0AD-BC0A-419A-94CF-8411B431928A}"/>
    <cellStyle name="Normal 16 21" xfId="2498" xr:uid="{00000000-0005-0000-0000-0000F7130000}"/>
    <cellStyle name="Normal 16 21 2" xfId="24266" xr:uid="{7F531F1E-8F1A-4F1F-825C-CDF9DE7C34DC}"/>
    <cellStyle name="Normal 16 22" xfId="2499" xr:uid="{00000000-0005-0000-0000-0000F8130000}"/>
    <cellStyle name="Normal 16 22 2" xfId="24267" xr:uid="{EC1F99CF-5AC0-4DE2-83F3-53CC7BDBF31B}"/>
    <cellStyle name="Normal 16 23" xfId="2500" xr:uid="{00000000-0005-0000-0000-0000F9130000}"/>
    <cellStyle name="Normal 16 23 2" xfId="24268" xr:uid="{8C53CEBE-8F29-474C-BD8E-AF7603CB3055}"/>
    <cellStyle name="Normal 16 24" xfId="2501" xr:uid="{00000000-0005-0000-0000-0000FA130000}"/>
    <cellStyle name="Normal 16 24 2" xfId="24269" xr:uid="{B0F5220F-40B9-4433-8E9B-E04BCBFC0581}"/>
    <cellStyle name="Normal 16 25" xfId="2502" xr:uid="{00000000-0005-0000-0000-0000FB130000}"/>
    <cellStyle name="Normal 16 25 2" xfId="24270" xr:uid="{A779CED3-FA86-48C8-BEA9-886075AA488C}"/>
    <cellStyle name="Normal 16 26" xfId="2503" xr:uid="{00000000-0005-0000-0000-0000FC130000}"/>
    <cellStyle name="Normal 16 26 2" xfId="24271" xr:uid="{B81F2E68-CDC8-4769-A6AC-0E6B04B493AD}"/>
    <cellStyle name="Normal 16 27" xfId="2504" xr:uid="{00000000-0005-0000-0000-0000FD130000}"/>
    <cellStyle name="Normal 16 27 2" xfId="24272" xr:uid="{6F8792ED-AF97-4353-A16E-E7A3BB52BCB2}"/>
    <cellStyle name="Normal 16 28" xfId="2505" xr:uid="{00000000-0005-0000-0000-0000FE130000}"/>
    <cellStyle name="Normal 16 28 2" xfId="24273" xr:uid="{01D88317-DCAF-427E-864C-9EF7BCB34C45}"/>
    <cellStyle name="Normal 16 29" xfId="2506" xr:uid="{00000000-0005-0000-0000-0000FF130000}"/>
    <cellStyle name="Normal 16 29 2" xfId="24274" xr:uid="{B777C97E-FB27-4368-A9EE-23E1C0B01D2C}"/>
    <cellStyle name="Normal 16 3" xfId="322" xr:uid="{00000000-0005-0000-0000-000000140000}"/>
    <cellStyle name="Normal 16 3 2" xfId="579" xr:uid="{00000000-0005-0000-0000-000001140000}"/>
    <cellStyle name="Normal 16 3 2 2" xfId="23198" xr:uid="{00000000-0005-0000-0000-000002140000}"/>
    <cellStyle name="Normal 16 3 2 2 2" xfId="34394" xr:uid="{221AF787-E112-440E-A314-7F756E041557}"/>
    <cellStyle name="Normal 16 3 2 3" xfId="16846" xr:uid="{00000000-0005-0000-0000-000003140000}"/>
    <cellStyle name="Normal 16 3 2 4" xfId="23619" xr:uid="{BB0DA9A7-6A3C-447F-8099-640CC653AE60}"/>
    <cellStyle name="Normal 16 3 3" xfId="718" xr:uid="{00000000-0005-0000-0000-000004140000}"/>
    <cellStyle name="Normal 16 3 3 2" xfId="23096" xr:uid="{00000000-0005-0000-0000-000005140000}"/>
    <cellStyle name="Normal 16 3 3 2 2" xfId="34294" xr:uid="{D7C5EB6F-A8E6-4DE2-8FA4-FCD3AF073293}"/>
    <cellStyle name="Normal 16 3 3 3" xfId="23752" xr:uid="{E21FA039-EBFE-4B0F-919D-EC43A6E500A1}"/>
    <cellStyle name="Normal 16 3 4" xfId="829" xr:uid="{00000000-0005-0000-0000-000006140000}"/>
    <cellStyle name="Normal 16 3 4 2" xfId="23002" xr:uid="{00000000-0005-0000-0000-000007140000}"/>
    <cellStyle name="Normal 16 3 4 2 2" xfId="34200" xr:uid="{2957CD41-3AB7-477C-B3F1-B92C444F4DDC}"/>
    <cellStyle name="Normal 16 3 4 3" xfId="23863" xr:uid="{99C3D576-2CD0-4EDF-BB4A-6167335DDD34}"/>
    <cellStyle name="Normal 16 3 5" xfId="2507" xr:uid="{00000000-0005-0000-0000-000008140000}"/>
    <cellStyle name="Normal 16 3 5 2" xfId="24275" xr:uid="{59D1F7DA-1815-4AFD-901E-D32C6932C172}"/>
    <cellStyle name="Normal 16 3 6" xfId="23483" xr:uid="{7F6C866D-ECFB-43F3-946B-F4FDAFFA2F30}"/>
    <cellStyle name="Normal 16 30" xfId="2508" xr:uid="{00000000-0005-0000-0000-000009140000}"/>
    <cellStyle name="Normal 16 30 2" xfId="24276" xr:uid="{707C24EE-9F16-4E62-8F12-006EBD6264FC}"/>
    <cellStyle name="Normal 16 31" xfId="2509" xr:uid="{00000000-0005-0000-0000-00000A140000}"/>
    <cellStyle name="Normal 16 31 2" xfId="24277" xr:uid="{A58F47F0-397F-452A-88BF-905319F81A09}"/>
    <cellStyle name="Normal 16 32" xfId="2510" xr:uid="{00000000-0005-0000-0000-00000B140000}"/>
    <cellStyle name="Normal 16 32 2" xfId="24278" xr:uid="{85DDF6F7-1BB4-4107-9E2D-6426A539B28B}"/>
    <cellStyle name="Normal 16 33" xfId="2511" xr:uid="{00000000-0005-0000-0000-00000C140000}"/>
    <cellStyle name="Normal 16 33 2" xfId="24279" xr:uid="{9F1F00B6-0032-40E0-92EE-A1039C97B81B}"/>
    <cellStyle name="Normal 16 34" xfId="2512" xr:uid="{00000000-0005-0000-0000-00000D140000}"/>
    <cellStyle name="Normal 16 34 2" xfId="24280" xr:uid="{F09853E1-37CE-4B03-BC75-DF865C510B24}"/>
    <cellStyle name="Normal 16 35" xfId="2513" xr:uid="{00000000-0005-0000-0000-00000E140000}"/>
    <cellStyle name="Normal 16 36" xfId="2484" xr:uid="{00000000-0005-0000-0000-00000F140000}"/>
    <cellStyle name="Normal 16 37" xfId="23439" xr:uid="{FBA4C2AE-0973-43DB-8EC2-DB44F8744165}"/>
    <cellStyle name="Normal 16 4" xfId="345" xr:uid="{00000000-0005-0000-0000-000010140000}"/>
    <cellStyle name="Normal 16 4 2" xfId="601" xr:uid="{00000000-0005-0000-0000-000011140000}"/>
    <cellStyle name="Normal 16 4 2 2" xfId="23181" xr:uid="{00000000-0005-0000-0000-000012140000}"/>
    <cellStyle name="Normal 16 4 2 2 2" xfId="34377" xr:uid="{12C04606-FE52-4C27-A133-67BA2920A496}"/>
    <cellStyle name="Normal 16 4 2 3" xfId="16847" xr:uid="{00000000-0005-0000-0000-000013140000}"/>
    <cellStyle name="Normal 16 4 2 4" xfId="23641" xr:uid="{03151749-C22B-475B-B6AA-78DA2EB7C497}"/>
    <cellStyle name="Normal 16 4 3" xfId="740" xr:uid="{00000000-0005-0000-0000-000014140000}"/>
    <cellStyle name="Normal 16 4 3 2" xfId="23074" xr:uid="{00000000-0005-0000-0000-000015140000}"/>
    <cellStyle name="Normal 16 4 3 2 2" xfId="34272" xr:uid="{8FD966EE-CEEA-4304-A330-57DF7C9BAE4C}"/>
    <cellStyle name="Normal 16 4 3 3" xfId="23774" xr:uid="{E36B708C-722E-45EC-8450-D95030BABECB}"/>
    <cellStyle name="Normal 16 4 4" xfId="851" xr:uid="{00000000-0005-0000-0000-000016140000}"/>
    <cellStyle name="Normal 16 4 4 2" xfId="22980" xr:uid="{00000000-0005-0000-0000-000017140000}"/>
    <cellStyle name="Normal 16 4 4 2 2" xfId="34178" xr:uid="{0554E177-3C80-485D-B737-BA2DF5D146AC}"/>
    <cellStyle name="Normal 16 4 4 3" xfId="23885" xr:uid="{C04BCA3D-F039-42EF-9465-0C9B2D8B7C26}"/>
    <cellStyle name="Normal 16 4 5" xfId="2514" xr:uid="{00000000-0005-0000-0000-000018140000}"/>
    <cellStyle name="Normal 16 4 5 2" xfId="24281" xr:uid="{31CEB19B-F40B-41FA-A17E-91CEA0BCAFE0}"/>
    <cellStyle name="Normal 16 4 6" xfId="23505" xr:uid="{CE7AEF14-6862-4CA5-BEFD-FE7869F59227}"/>
    <cellStyle name="Normal 16 5" xfId="367" xr:uid="{00000000-0005-0000-0000-000019140000}"/>
    <cellStyle name="Normal 16 5 2" xfId="623" xr:uid="{00000000-0005-0000-0000-00001A140000}"/>
    <cellStyle name="Normal 16 5 2 2" xfId="23159" xr:uid="{00000000-0005-0000-0000-00001B140000}"/>
    <cellStyle name="Normal 16 5 2 2 2" xfId="34355" xr:uid="{F5679C40-BC41-4811-A2F5-AED84D4D69D0}"/>
    <cellStyle name="Normal 16 5 2 3" xfId="16848" xr:uid="{00000000-0005-0000-0000-00001C140000}"/>
    <cellStyle name="Normal 16 5 2 4" xfId="23663" xr:uid="{4355FC74-4050-4252-A946-65F6D87C8302}"/>
    <cellStyle name="Normal 16 5 3" xfId="762" xr:uid="{00000000-0005-0000-0000-00001D140000}"/>
    <cellStyle name="Normal 16 5 3 2" xfId="23052" xr:uid="{00000000-0005-0000-0000-00001E140000}"/>
    <cellStyle name="Normal 16 5 3 2 2" xfId="34250" xr:uid="{B3C2EF01-377D-484D-9745-A78DC1B917E2}"/>
    <cellStyle name="Normal 16 5 3 3" xfId="23796" xr:uid="{29D15225-1A2F-499D-ACAE-0A046681400D}"/>
    <cellStyle name="Normal 16 5 4" xfId="873" xr:uid="{00000000-0005-0000-0000-00001F140000}"/>
    <cellStyle name="Normal 16 5 4 2" xfId="22958" xr:uid="{00000000-0005-0000-0000-000020140000}"/>
    <cellStyle name="Normal 16 5 4 2 2" xfId="34156" xr:uid="{8E560532-D78F-413F-993A-BCA9479FB1A0}"/>
    <cellStyle name="Normal 16 5 4 3" xfId="23907" xr:uid="{34D31AAA-763A-4D46-AE40-5D4811B22FF1}"/>
    <cellStyle name="Normal 16 5 5" xfId="2515" xr:uid="{00000000-0005-0000-0000-000021140000}"/>
    <cellStyle name="Normal 16 5 5 2" xfId="24282" xr:uid="{CDB9F49A-4D43-42DD-BB73-1D90510830D1}"/>
    <cellStyle name="Normal 16 5 6" xfId="23527" xr:uid="{D2C41E74-03BA-48B5-A214-A958DDA55752}"/>
    <cellStyle name="Normal 16 6" xfId="512" xr:uid="{00000000-0005-0000-0000-000022140000}"/>
    <cellStyle name="Normal 16 6 2" xfId="16849" xr:uid="{00000000-0005-0000-0000-000023140000}"/>
    <cellStyle name="Normal 16 6 3" xfId="2516" xr:uid="{00000000-0005-0000-0000-000024140000}"/>
    <cellStyle name="Normal 16 6 3 2" xfId="24283" xr:uid="{EE0F8093-5EF4-46AA-BC41-41B8CD7345FB}"/>
    <cellStyle name="Normal 16 6 4" xfId="23553" xr:uid="{48E0F1EC-9C63-4B12-B732-6F01BEB30650}"/>
    <cellStyle name="Normal 16 7" xfId="535" xr:uid="{00000000-0005-0000-0000-000025140000}"/>
    <cellStyle name="Normal 16 7 2" xfId="16850" xr:uid="{00000000-0005-0000-0000-000026140000}"/>
    <cellStyle name="Normal 16 7 3" xfId="2517" xr:uid="{00000000-0005-0000-0000-000027140000}"/>
    <cellStyle name="Normal 16 7 3 2" xfId="24284" xr:uid="{6ABE6CCE-45DF-4EDE-A3D7-ECEF77B88780}"/>
    <cellStyle name="Normal 16 7 4" xfId="23575" xr:uid="{AE369065-9ADE-498C-AE1E-3D27D96604D2}"/>
    <cellStyle name="Normal 16 8" xfId="637" xr:uid="{00000000-0005-0000-0000-000028140000}"/>
    <cellStyle name="Normal 16 8 2" xfId="16851" xr:uid="{00000000-0005-0000-0000-000029140000}"/>
    <cellStyle name="Normal 16 8 3" xfId="2518" xr:uid="{00000000-0005-0000-0000-00002A140000}"/>
    <cellStyle name="Normal 16 8 3 2" xfId="24285" xr:uid="{12BE34D0-6E67-4306-8AAD-B69093B69A55}"/>
    <cellStyle name="Normal 16 8 4" xfId="23671" xr:uid="{B3D0EF24-5B9F-4848-AE64-B4E18A6305C2}"/>
    <cellStyle name="Normal 16 9" xfId="659" xr:uid="{00000000-0005-0000-0000-00002B140000}"/>
    <cellStyle name="Normal 16 9 2" xfId="16852" xr:uid="{00000000-0005-0000-0000-00002C140000}"/>
    <cellStyle name="Normal 16 9 3" xfId="2519" xr:uid="{00000000-0005-0000-0000-00002D140000}"/>
    <cellStyle name="Normal 16 9 3 2" xfId="24286" xr:uid="{D9372160-2D91-45CE-B2CE-3E8DC779A9FB}"/>
    <cellStyle name="Normal 16 9 4" xfId="23693" xr:uid="{411DFC59-0433-40E5-9227-1ECB7498B5F9}"/>
    <cellStyle name="Normal 160" xfId="16853" xr:uid="{00000000-0005-0000-0000-00002E140000}"/>
    <cellStyle name="Normal 161" xfId="16854" xr:uid="{00000000-0005-0000-0000-00002F140000}"/>
    <cellStyle name="Normal 162" xfId="16855" xr:uid="{00000000-0005-0000-0000-000030140000}"/>
    <cellStyle name="Normal 163" xfId="16856" xr:uid="{00000000-0005-0000-0000-000031140000}"/>
    <cellStyle name="Normal 164" xfId="16857" xr:uid="{00000000-0005-0000-0000-000032140000}"/>
    <cellStyle name="Normal 165" xfId="16858" xr:uid="{00000000-0005-0000-0000-000033140000}"/>
    <cellStyle name="Normal 166" xfId="16859" xr:uid="{00000000-0005-0000-0000-000034140000}"/>
    <cellStyle name="Normal 167" xfId="16860" xr:uid="{00000000-0005-0000-0000-000035140000}"/>
    <cellStyle name="Normal 168" xfId="16861" xr:uid="{00000000-0005-0000-0000-000036140000}"/>
    <cellStyle name="Normal 169" xfId="16862" xr:uid="{00000000-0005-0000-0000-000037140000}"/>
    <cellStyle name="Normal 17" xfId="139" xr:uid="{00000000-0005-0000-0000-000038140000}"/>
    <cellStyle name="Normal 17 10" xfId="2521" xr:uid="{00000000-0005-0000-0000-000039140000}"/>
    <cellStyle name="Normal 17 10 2" xfId="16863" xr:uid="{00000000-0005-0000-0000-00003A140000}"/>
    <cellStyle name="Normal 17 10 3" xfId="24287" xr:uid="{FE240D4A-C233-4CBE-BD12-E4583AC2F769}"/>
    <cellStyle name="Normal 17 11" xfId="2522" xr:uid="{00000000-0005-0000-0000-00003B140000}"/>
    <cellStyle name="Normal 17 11 2" xfId="16864" xr:uid="{00000000-0005-0000-0000-00003C140000}"/>
    <cellStyle name="Normal 17 11 3" xfId="24288" xr:uid="{1F2BE757-2207-4931-8073-FD45E402B165}"/>
    <cellStyle name="Normal 17 12" xfId="2523" xr:uid="{00000000-0005-0000-0000-00003D140000}"/>
    <cellStyle name="Normal 17 12 2" xfId="16865" xr:uid="{00000000-0005-0000-0000-00003E140000}"/>
    <cellStyle name="Normal 17 12 3" xfId="24289" xr:uid="{1A754339-9A50-4D23-BE4A-453FC64DF4E6}"/>
    <cellStyle name="Normal 17 13" xfId="2524" xr:uid="{00000000-0005-0000-0000-00003F140000}"/>
    <cellStyle name="Normal 17 13 2" xfId="16866" xr:uid="{00000000-0005-0000-0000-000040140000}"/>
    <cellStyle name="Normal 17 13 3" xfId="24290" xr:uid="{380A4114-0522-452B-A790-F4FB20846D8B}"/>
    <cellStyle name="Normal 17 14" xfId="2525" xr:uid="{00000000-0005-0000-0000-000041140000}"/>
    <cellStyle name="Normal 17 14 2" xfId="16867" xr:uid="{00000000-0005-0000-0000-000042140000}"/>
    <cellStyle name="Normal 17 14 3" xfId="24291" xr:uid="{D67F902F-6F2A-44C7-AA94-0D36E042CA99}"/>
    <cellStyle name="Normal 17 15" xfId="2526" xr:uid="{00000000-0005-0000-0000-000043140000}"/>
    <cellStyle name="Normal 17 15 2" xfId="16868" xr:uid="{00000000-0005-0000-0000-000044140000}"/>
    <cellStyle name="Normal 17 15 3" xfId="24292" xr:uid="{CC6E8717-CBC4-4357-B024-BB5DDF462AC6}"/>
    <cellStyle name="Normal 17 16" xfId="2527" xr:uid="{00000000-0005-0000-0000-000045140000}"/>
    <cellStyle name="Normal 17 16 2" xfId="16869" xr:uid="{00000000-0005-0000-0000-000046140000}"/>
    <cellStyle name="Normal 17 16 3" xfId="24293" xr:uid="{2C4737FC-4A09-421D-872D-9428EAB0691B}"/>
    <cellStyle name="Normal 17 17" xfId="2528" xr:uid="{00000000-0005-0000-0000-000047140000}"/>
    <cellStyle name="Normal 17 17 2" xfId="24294" xr:uid="{973D340A-FEF7-4515-B72C-9D06762F47CC}"/>
    <cellStyle name="Normal 17 18" xfId="2529" xr:uid="{00000000-0005-0000-0000-000048140000}"/>
    <cellStyle name="Normal 17 18 2" xfId="24295" xr:uid="{A9A3779B-2A80-4AF3-A484-9DC1692F2D63}"/>
    <cellStyle name="Normal 17 19" xfId="2530" xr:uid="{00000000-0005-0000-0000-000049140000}"/>
    <cellStyle name="Normal 17 19 2" xfId="24296" xr:uid="{FAD81CAE-AEA8-46DB-9016-B1832F8BC1C9}"/>
    <cellStyle name="Normal 17 2" xfId="2531" xr:uid="{00000000-0005-0000-0000-00004A140000}"/>
    <cellStyle name="Normal 17 2 2" xfId="2532" xr:uid="{00000000-0005-0000-0000-00004B140000}"/>
    <cellStyle name="Normal 17 2 3" xfId="24297" xr:uid="{2F32A042-B0AE-4A14-AA48-12CD80660519}"/>
    <cellStyle name="Normal 17 20" xfId="2533" xr:uid="{00000000-0005-0000-0000-00004C140000}"/>
    <cellStyle name="Normal 17 20 2" xfId="24298" xr:uid="{9488B840-0A64-42C5-B247-93982481C9BF}"/>
    <cellStyle name="Normal 17 21" xfId="2534" xr:uid="{00000000-0005-0000-0000-00004D140000}"/>
    <cellStyle name="Normal 17 21 2" xfId="24299" xr:uid="{BABF3DFC-0B0D-415C-8216-2BC595087AF6}"/>
    <cellStyle name="Normal 17 22" xfId="2535" xr:uid="{00000000-0005-0000-0000-00004E140000}"/>
    <cellStyle name="Normal 17 22 2" xfId="24300" xr:uid="{D71248E7-5B51-457F-891C-CBC27259881D}"/>
    <cellStyle name="Normal 17 23" xfId="2536" xr:uid="{00000000-0005-0000-0000-00004F140000}"/>
    <cellStyle name="Normal 17 23 2" xfId="24301" xr:uid="{36ACA9CD-62F5-4CCC-9423-4480F011C342}"/>
    <cellStyle name="Normal 17 24" xfId="2537" xr:uid="{00000000-0005-0000-0000-000050140000}"/>
    <cellStyle name="Normal 17 24 2" xfId="24302" xr:uid="{28A549AC-C54D-454C-9F66-9FDDB6BBBDE2}"/>
    <cellStyle name="Normal 17 25" xfId="2538" xr:uid="{00000000-0005-0000-0000-000051140000}"/>
    <cellStyle name="Normal 17 25 2" xfId="24303" xr:uid="{1049D04E-6C53-4661-A5AD-6CCF85CA1752}"/>
    <cellStyle name="Normal 17 26" xfId="2539" xr:uid="{00000000-0005-0000-0000-000052140000}"/>
    <cellStyle name="Normal 17 26 2" xfId="24304" xr:uid="{E3787B1D-17EF-46D9-A4CC-C50B35B7F49D}"/>
    <cellStyle name="Normal 17 27" xfId="2540" xr:uid="{00000000-0005-0000-0000-000053140000}"/>
    <cellStyle name="Normal 17 27 2" xfId="24305" xr:uid="{4105CB10-387A-4F47-8041-DC333D6471CF}"/>
    <cellStyle name="Normal 17 28" xfId="2541" xr:uid="{00000000-0005-0000-0000-000054140000}"/>
    <cellStyle name="Normal 17 28 2" xfId="24306" xr:uid="{C3932976-C933-4669-B359-B94FFD81966A}"/>
    <cellStyle name="Normal 17 29" xfId="2542" xr:uid="{00000000-0005-0000-0000-000055140000}"/>
    <cellStyle name="Normal 17 29 2" xfId="24307" xr:uid="{BAF2FD53-CFB2-4F71-8B96-0FE6FDA4BAFF}"/>
    <cellStyle name="Normal 17 3" xfId="2543" xr:uid="{00000000-0005-0000-0000-000056140000}"/>
    <cellStyle name="Normal 17 3 2" xfId="16870" xr:uid="{00000000-0005-0000-0000-000057140000}"/>
    <cellStyle name="Normal 17 3 3" xfId="24308" xr:uid="{A4DCB2EA-E1C3-4B97-A39B-763511CD7637}"/>
    <cellStyle name="Normal 17 30" xfId="2544" xr:uid="{00000000-0005-0000-0000-000058140000}"/>
    <cellStyle name="Normal 17 30 2" xfId="24309" xr:uid="{9B1336E7-4912-40AD-852D-EE171D95FE0B}"/>
    <cellStyle name="Normal 17 31" xfId="2545" xr:uid="{00000000-0005-0000-0000-000059140000}"/>
    <cellStyle name="Normal 17 31 2" xfId="24310" xr:uid="{563020DF-B640-4A3C-A550-D929FC447341}"/>
    <cellStyle name="Normal 17 32" xfId="2546" xr:uid="{00000000-0005-0000-0000-00005A140000}"/>
    <cellStyle name="Normal 17 32 2" xfId="24311" xr:uid="{D47B73CB-F031-4E14-BD4B-7EFD1BFFA81A}"/>
    <cellStyle name="Normal 17 33" xfId="2547" xr:uid="{00000000-0005-0000-0000-00005B140000}"/>
    <cellStyle name="Normal 17 33 2" xfId="24312" xr:uid="{A165F4F0-6D7B-4D6A-977E-7B1E54B9CB72}"/>
    <cellStyle name="Normal 17 34" xfId="2548" xr:uid="{00000000-0005-0000-0000-00005C140000}"/>
    <cellStyle name="Normal 17 34 2" xfId="24313" xr:uid="{BE430BE0-36E5-4D93-9250-6762E4078437}"/>
    <cellStyle name="Normal 17 35" xfId="2549" xr:uid="{00000000-0005-0000-0000-00005D140000}"/>
    <cellStyle name="Normal 17 36" xfId="23369" xr:uid="{00000000-0005-0000-0000-00005E140000}"/>
    <cellStyle name="Normal 17 37" xfId="2520" xr:uid="{00000000-0005-0000-0000-00005F140000}"/>
    <cellStyle name="Normal 17 4" xfId="2550" xr:uid="{00000000-0005-0000-0000-000060140000}"/>
    <cellStyle name="Normal 17 4 2" xfId="16871" xr:uid="{00000000-0005-0000-0000-000061140000}"/>
    <cellStyle name="Normal 17 4 3" xfId="24314" xr:uid="{5E6B2760-0C23-43A0-BDBA-099B6261F59A}"/>
    <cellStyle name="Normal 17 5" xfId="2551" xr:uid="{00000000-0005-0000-0000-000062140000}"/>
    <cellStyle name="Normal 17 5 2" xfId="16872" xr:uid="{00000000-0005-0000-0000-000063140000}"/>
    <cellStyle name="Normal 17 5 3" xfId="24315" xr:uid="{00587CBF-B6A6-4954-AEB4-3BB9A0E7C122}"/>
    <cellStyle name="Normal 17 6" xfId="2552" xr:uid="{00000000-0005-0000-0000-000064140000}"/>
    <cellStyle name="Normal 17 6 2" xfId="16873" xr:uid="{00000000-0005-0000-0000-000065140000}"/>
    <cellStyle name="Normal 17 6 3" xfId="24316" xr:uid="{F466AF4C-2C92-454C-B3F1-39803AC5E417}"/>
    <cellStyle name="Normal 17 7" xfId="2553" xr:uid="{00000000-0005-0000-0000-000066140000}"/>
    <cellStyle name="Normal 17 7 2" xfId="16874" xr:uid="{00000000-0005-0000-0000-000067140000}"/>
    <cellStyle name="Normal 17 7 3" xfId="24317" xr:uid="{CEF781C9-20CB-4CF1-96CB-AF591B4FC260}"/>
    <cellStyle name="Normal 17 8" xfId="2554" xr:uid="{00000000-0005-0000-0000-000068140000}"/>
    <cellStyle name="Normal 17 8 2" xfId="16875" xr:uid="{00000000-0005-0000-0000-000069140000}"/>
    <cellStyle name="Normal 17 8 3" xfId="24318" xr:uid="{82B8C8D0-B90A-44A8-B919-F2035A0BAD4F}"/>
    <cellStyle name="Normal 17 9" xfId="2555" xr:uid="{00000000-0005-0000-0000-00006A140000}"/>
    <cellStyle name="Normal 17 9 2" xfId="16876" xr:uid="{00000000-0005-0000-0000-00006B140000}"/>
    <cellStyle name="Normal 17 9 3" xfId="24319" xr:uid="{F256D817-8675-4FAF-A1CD-C5D899FB4733}"/>
    <cellStyle name="Normal 170" xfId="16877" xr:uid="{00000000-0005-0000-0000-00006C140000}"/>
    <cellStyle name="Normal 171" xfId="16878" xr:uid="{00000000-0005-0000-0000-00006D140000}"/>
    <cellStyle name="Normal 172" xfId="16879" xr:uid="{00000000-0005-0000-0000-00006E140000}"/>
    <cellStyle name="Normal 173" xfId="16880" xr:uid="{00000000-0005-0000-0000-00006F140000}"/>
    <cellStyle name="Normal 174" xfId="16881" xr:uid="{00000000-0005-0000-0000-000070140000}"/>
    <cellStyle name="Normal 175" xfId="16882" xr:uid="{00000000-0005-0000-0000-000071140000}"/>
    <cellStyle name="Normal 176" xfId="16883" xr:uid="{00000000-0005-0000-0000-000072140000}"/>
    <cellStyle name="Normal 177" xfId="16884" xr:uid="{00000000-0005-0000-0000-000073140000}"/>
    <cellStyle name="Normal 178" xfId="16885" xr:uid="{00000000-0005-0000-0000-000074140000}"/>
    <cellStyle name="Normal 179" xfId="16886" xr:uid="{00000000-0005-0000-0000-000075140000}"/>
    <cellStyle name="Normal 18" xfId="284" xr:uid="{00000000-0005-0000-0000-000076140000}"/>
    <cellStyle name="Normal 18 10" xfId="2557" xr:uid="{00000000-0005-0000-0000-000077140000}"/>
    <cellStyle name="Normal 18 10 2" xfId="16888" xr:uid="{00000000-0005-0000-0000-000078140000}"/>
    <cellStyle name="Normal 18 10 3" xfId="24320" xr:uid="{40D9CC0F-8CBA-4FE2-A6D3-548AB081F8E3}"/>
    <cellStyle name="Normal 18 11" xfId="2558" xr:uid="{00000000-0005-0000-0000-000079140000}"/>
    <cellStyle name="Normal 18 11 2" xfId="16889" xr:uid="{00000000-0005-0000-0000-00007A140000}"/>
    <cellStyle name="Normal 18 11 3" xfId="24321" xr:uid="{8F70F1C8-AF43-4863-B7A6-34AD36002D57}"/>
    <cellStyle name="Normal 18 12" xfId="2559" xr:uid="{00000000-0005-0000-0000-00007B140000}"/>
    <cellStyle name="Normal 18 12 2" xfId="16890" xr:uid="{00000000-0005-0000-0000-00007C140000}"/>
    <cellStyle name="Normal 18 12 3" xfId="24322" xr:uid="{6CE5467F-62E5-4DF0-9720-6C2BF21AF868}"/>
    <cellStyle name="Normal 18 13" xfId="2560" xr:uid="{00000000-0005-0000-0000-00007D140000}"/>
    <cellStyle name="Normal 18 13 2" xfId="16891" xr:uid="{00000000-0005-0000-0000-00007E140000}"/>
    <cellStyle name="Normal 18 13 3" xfId="24323" xr:uid="{24388505-F9DC-45DB-9AE8-285ECD73EE0E}"/>
    <cellStyle name="Normal 18 14" xfId="2561" xr:uid="{00000000-0005-0000-0000-00007F140000}"/>
    <cellStyle name="Normal 18 14 2" xfId="16892" xr:uid="{00000000-0005-0000-0000-000080140000}"/>
    <cellStyle name="Normal 18 14 3" xfId="24324" xr:uid="{4BED1329-9D55-4A9F-BCA4-AAE6A495066D}"/>
    <cellStyle name="Normal 18 15" xfId="2562" xr:uid="{00000000-0005-0000-0000-000081140000}"/>
    <cellStyle name="Normal 18 15 2" xfId="16893" xr:uid="{00000000-0005-0000-0000-000082140000}"/>
    <cellStyle name="Normal 18 15 3" xfId="24325" xr:uid="{374004B3-C416-424C-893A-0AF7DAA89728}"/>
    <cellStyle name="Normal 18 16" xfId="2563" xr:uid="{00000000-0005-0000-0000-000083140000}"/>
    <cellStyle name="Normal 18 16 2" xfId="16894" xr:uid="{00000000-0005-0000-0000-000084140000}"/>
    <cellStyle name="Normal 18 16 3" xfId="24326" xr:uid="{AB8CE2D4-9774-4117-B3C9-F8FC0C687447}"/>
    <cellStyle name="Normal 18 17" xfId="2564" xr:uid="{00000000-0005-0000-0000-000085140000}"/>
    <cellStyle name="Normal 18 17 2" xfId="24327" xr:uid="{347EACAB-85B0-4A90-B262-59D871ADB2EC}"/>
    <cellStyle name="Normal 18 18" xfId="2565" xr:uid="{00000000-0005-0000-0000-000086140000}"/>
    <cellStyle name="Normal 18 18 2" xfId="24328" xr:uid="{A2856303-A579-41CC-80F4-3AEE4B1B4B65}"/>
    <cellStyle name="Normal 18 19" xfId="2566" xr:uid="{00000000-0005-0000-0000-000087140000}"/>
    <cellStyle name="Normal 18 19 2" xfId="24329" xr:uid="{D106596F-6F5A-482A-B885-0A67EFF3710E}"/>
    <cellStyle name="Normal 18 2" xfId="2567" xr:uid="{00000000-0005-0000-0000-000088140000}"/>
    <cellStyle name="Normal 18 2 2" xfId="2568" xr:uid="{00000000-0005-0000-0000-000089140000}"/>
    <cellStyle name="Normal 18 2 2 2" xfId="2569" xr:uid="{00000000-0005-0000-0000-00008A140000}"/>
    <cellStyle name="Normal 18 2 2 2 2" xfId="24332" xr:uid="{E57025CD-C4A8-47B5-9ED0-44EFD022FFC1}"/>
    <cellStyle name="Normal 18 2 2 3" xfId="16896" xr:uid="{00000000-0005-0000-0000-00008B140000}"/>
    <cellStyle name="Normal 18 2 2 4" xfId="24331" xr:uid="{B81BF5A5-1E44-444B-8014-90436D936D40}"/>
    <cellStyle name="Normal 18 2 3" xfId="2570" xr:uid="{00000000-0005-0000-0000-00008C140000}"/>
    <cellStyle name="Normal 18 2 3 2" xfId="24333" xr:uid="{93950897-3FAC-41C8-A5A4-23E095A647C9}"/>
    <cellStyle name="Normal 18 2 4" xfId="2571" xr:uid="{00000000-0005-0000-0000-00008D140000}"/>
    <cellStyle name="Normal 18 2 4 2" xfId="24334" xr:uid="{6DAA0FBA-8E07-407E-A9A9-9798031F051D}"/>
    <cellStyle name="Normal 18 2 5" xfId="16895" xr:uid="{00000000-0005-0000-0000-00008E140000}"/>
    <cellStyle name="Normal 18 2 6" xfId="24330" xr:uid="{BC43988A-04E9-4690-8358-82468117B9C6}"/>
    <cellStyle name="Normal 18 20" xfId="2572" xr:uid="{00000000-0005-0000-0000-00008F140000}"/>
    <cellStyle name="Normal 18 20 2" xfId="24335" xr:uid="{F17B461B-7B8A-4132-BB02-6EEF3493884C}"/>
    <cellStyle name="Normal 18 21" xfId="2573" xr:uid="{00000000-0005-0000-0000-000090140000}"/>
    <cellStyle name="Normal 18 21 2" xfId="24336" xr:uid="{99E4681C-2D4E-4A0A-A953-D8170EC07023}"/>
    <cellStyle name="Normal 18 22" xfId="2574" xr:uid="{00000000-0005-0000-0000-000091140000}"/>
    <cellStyle name="Normal 18 22 2" xfId="24337" xr:uid="{D7746F67-AE31-4728-B7E4-77F780E8B52C}"/>
    <cellStyle name="Normal 18 23" xfId="2575" xr:uid="{00000000-0005-0000-0000-000092140000}"/>
    <cellStyle name="Normal 18 23 2" xfId="24338" xr:uid="{CAED9F34-5828-44DB-8B0E-976728FD893F}"/>
    <cellStyle name="Normal 18 24" xfId="2576" xr:uid="{00000000-0005-0000-0000-000093140000}"/>
    <cellStyle name="Normal 18 24 2" xfId="24339" xr:uid="{BDFC8106-1A4B-4BC9-A986-0ECEB5F9176F}"/>
    <cellStyle name="Normal 18 25" xfId="2577" xr:uid="{00000000-0005-0000-0000-000094140000}"/>
    <cellStyle name="Normal 18 25 2" xfId="24340" xr:uid="{950768D2-52C5-45C5-B2D0-183384C46857}"/>
    <cellStyle name="Normal 18 26" xfId="2578" xr:uid="{00000000-0005-0000-0000-000095140000}"/>
    <cellStyle name="Normal 18 26 2" xfId="24341" xr:uid="{9F0A8730-21CA-4718-9F48-C2CB434FC608}"/>
    <cellStyle name="Normal 18 27" xfId="2579" xr:uid="{00000000-0005-0000-0000-000096140000}"/>
    <cellStyle name="Normal 18 27 2" xfId="24342" xr:uid="{6D8C0670-80CC-493C-B5D9-E1E478B623F3}"/>
    <cellStyle name="Normal 18 28" xfId="2580" xr:uid="{00000000-0005-0000-0000-000097140000}"/>
    <cellStyle name="Normal 18 28 2" xfId="24343" xr:uid="{AF74CEFE-C77A-4C8A-9BF3-B8E2014F8BD8}"/>
    <cellStyle name="Normal 18 29" xfId="2581" xr:uid="{00000000-0005-0000-0000-000098140000}"/>
    <cellStyle name="Normal 18 29 2" xfId="24344" xr:uid="{7CED1040-92FA-4940-A54B-2A16B76A9211}"/>
    <cellStyle name="Normal 18 3" xfId="2582" xr:uid="{00000000-0005-0000-0000-000099140000}"/>
    <cellStyle name="Normal 18 3 2" xfId="2583" xr:uid="{00000000-0005-0000-0000-00009A140000}"/>
    <cellStyle name="Normal 18 3 3" xfId="16897" xr:uid="{00000000-0005-0000-0000-00009B140000}"/>
    <cellStyle name="Normal 18 3 4" xfId="24345" xr:uid="{3D56EF8E-9D51-409E-96AA-D51084F01E2B}"/>
    <cellStyle name="Normal 18 30" xfId="2584" xr:uid="{00000000-0005-0000-0000-00009C140000}"/>
    <cellStyle name="Normal 18 30 2" xfId="24346" xr:uid="{C643568F-B5B8-43B1-AB07-A329D74F99D8}"/>
    <cellStyle name="Normal 18 31" xfId="2585" xr:uid="{00000000-0005-0000-0000-00009D140000}"/>
    <cellStyle name="Normal 18 31 2" xfId="24347" xr:uid="{600CD56D-2D16-4C3A-BACD-3E27EC1C813A}"/>
    <cellStyle name="Normal 18 32" xfId="2586" xr:uid="{00000000-0005-0000-0000-00009E140000}"/>
    <cellStyle name="Normal 18 32 2" xfId="24348" xr:uid="{9C396C44-B293-405F-84DB-78608FB4F6F1}"/>
    <cellStyle name="Normal 18 33" xfId="2587" xr:uid="{00000000-0005-0000-0000-00009F140000}"/>
    <cellStyle name="Normal 18 33 2" xfId="24349" xr:uid="{21092E5C-937F-4401-B725-A492EF0F5A2D}"/>
    <cellStyle name="Normal 18 34" xfId="2588" xr:uid="{00000000-0005-0000-0000-0000A0140000}"/>
    <cellStyle name="Normal 18 34 2" xfId="24350" xr:uid="{CA32B743-9252-4278-9B49-5183118F8883}"/>
    <cellStyle name="Normal 18 35" xfId="2589" xr:uid="{00000000-0005-0000-0000-0000A1140000}"/>
    <cellStyle name="Normal 18 36" xfId="2590" xr:uid="{00000000-0005-0000-0000-0000A2140000}"/>
    <cellStyle name="Normal 18 36 2" xfId="24351" xr:uid="{3A3AF899-70EA-47E6-A7E4-6175F9CE3352}"/>
    <cellStyle name="Normal 18 37" xfId="16887" xr:uid="{00000000-0005-0000-0000-0000A3140000}"/>
    <cellStyle name="Normal 18 38" xfId="2556" xr:uid="{00000000-0005-0000-0000-0000A4140000}"/>
    <cellStyle name="Normal 18 4" xfId="2591" xr:uid="{00000000-0005-0000-0000-0000A5140000}"/>
    <cellStyle name="Normal 18 4 2" xfId="2592" xr:uid="{00000000-0005-0000-0000-0000A6140000}"/>
    <cellStyle name="Normal 18 4 2 2" xfId="24353" xr:uid="{4625FB44-B7AE-4BAE-BFC2-9806254195BC}"/>
    <cellStyle name="Normal 18 4 3" xfId="16898" xr:uid="{00000000-0005-0000-0000-0000A7140000}"/>
    <cellStyle name="Normal 18 4 4" xfId="24352" xr:uid="{F60A94A0-BEA8-472D-B7D5-D4D398A442E4}"/>
    <cellStyle name="Normal 18 5" xfId="2593" xr:uid="{00000000-0005-0000-0000-0000A8140000}"/>
    <cellStyle name="Normal 18 5 2" xfId="16899" xr:uid="{00000000-0005-0000-0000-0000A9140000}"/>
    <cellStyle name="Normal 18 5 3" xfId="24354" xr:uid="{76483803-4C03-4928-9644-9254AE4A6CCD}"/>
    <cellStyle name="Normal 18 6" xfId="2594" xr:uid="{00000000-0005-0000-0000-0000AA140000}"/>
    <cellStyle name="Normal 18 6 2" xfId="16900" xr:uid="{00000000-0005-0000-0000-0000AB140000}"/>
    <cellStyle name="Normal 18 6 3" xfId="24355" xr:uid="{AD77C751-49BB-47B8-9028-E3C2A596AE83}"/>
    <cellStyle name="Normal 18 7" xfId="2595" xr:uid="{00000000-0005-0000-0000-0000AC140000}"/>
    <cellStyle name="Normal 18 7 2" xfId="16901" xr:uid="{00000000-0005-0000-0000-0000AD140000}"/>
    <cellStyle name="Normal 18 7 3" xfId="24356" xr:uid="{3653D03B-4892-47E3-91FE-0CF66C48F479}"/>
    <cellStyle name="Normal 18 8" xfId="2596" xr:uid="{00000000-0005-0000-0000-0000AE140000}"/>
    <cellStyle name="Normal 18 8 2" xfId="16902" xr:uid="{00000000-0005-0000-0000-0000AF140000}"/>
    <cellStyle name="Normal 18 8 3" xfId="24357" xr:uid="{3AFADD4C-3E32-4AC3-91F6-14D88CED4290}"/>
    <cellStyle name="Normal 18 9" xfId="2597" xr:uid="{00000000-0005-0000-0000-0000B0140000}"/>
    <cellStyle name="Normal 18 9 2" xfId="16903" xr:uid="{00000000-0005-0000-0000-0000B1140000}"/>
    <cellStyle name="Normal 18 9 3" xfId="24358" xr:uid="{2772E902-28EE-40A6-B963-00E29016C989}"/>
    <cellStyle name="Normal 180" xfId="16904" xr:uid="{00000000-0005-0000-0000-0000B2140000}"/>
    <cellStyle name="Normal 181" xfId="16905" xr:uid="{00000000-0005-0000-0000-0000B3140000}"/>
    <cellStyle name="Normal 182" xfId="16906" xr:uid="{00000000-0005-0000-0000-0000B4140000}"/>
    <cellStyle name="Normal 183" xfId="16907" xr:uid="{00000000-0005-0000-0000-0000B5140000}"/>
    <cellStyle name="Normal 184" xfId="16908" xr:uid="{00000000-0005-0000-0000-0000B6140000}"/>
    <cellStyle name="Normal 185" xfId="16909" xr:uid="{00000000-0005-0000-0000-0000B7140000}"/>
    <cellStyle name="Normal 186" xfId="16910" xr:uid="{00000000-0005-0000-0000-0000B8140000}"/>
    <cellStyle name="Normal 187" xfId="2598" xr:uid="{00000000-0005-0000-0000-0000B9140000}"/>
    <cellStyle name="Normal 187 2" xfId="16911" xr:uid="{00000000-0005-0000-0000-0000BA140000}"/>
    <cellStyle name="Normal 187 3" xfId="24359" xr:uid="{0D298259-6489-44D2-A284-77079BD24F05}"/>
    <cellStyle name="Normal 188" xfId="16912" xr:uid="{00000000-0005-0000-0000-0000BB140000}"/>
    <cellStyle name="Normal 189" xfId="16913" xr:uid="{00000000-0005-0000-0000-0000BC140000}"/>
    <cellStyle name="Normal 19" xfId="283" xr:uid="{00000000-0005-0000-0000-0000BD140000}"/>
    <cellStyle name="Normal 19 10" xfId="2600" xr:uid="{00000000-0005-0000-0000-0000BE140000}"/>
    <cellStyle name="Normal 19 10 2" xfId="16915" xr:uid="{00000000-0005-0000-0000-0000BF140000}"/>
    <cellStyle name="Normal 19 10 3" xfId="24360" xr:uid="{3E309B9C-8B1B-4523-8320-5C810E64A79B}"/>
    <cellStyle name="Normal 19 11" xfId="2601" xr:uid="{00000000-0005-0000-0000-0000C0140000}"/>
    <cellStyle name="Normal 19 11 2" xfId="16916" xr:uid="{00000000-0005-0000-0000-0000C1140000}"/>
    <cellStyle name="Normal 19 11 3" xfId="24361" xr:uid="{07E1FCB3-AA3A-4CE8-9247-33C418C82333}"/>
    <cellStyle name="Normal 19 12" xfId="2602" xr:uid="{00000000-0005-0000-0000-0000C2140000}"/>
    <cellStyle name="Normal 19 12 2" xfId="16917" xr:uid="{00000000-0005-0000-0000-0000C3140000}"/>
    <cellStyle name="Normal 19 12 3" xfId="24362" xr:uid="{0034DDD1-9A5C-40F5-A065-99C546E72CBF}"/>
    <cellStyle name="Normal 19 13" xfId="2603" xr:uid="{00000000-0005-0000-0000-0000C4140000}"/>
    <cellStyle name="Normal 19 13 2" xfId="16918" xr:uid="{00000000-0005-0000-0000-0000C5140000}"/>
    <cellStyle name="Normal 19 13 3" xfId="24363" xr:uid="{D2D92F86-73F5-46A8-A546-1EA3D2008ED8}"/>
    <cellStyle name="Normal 19 14" xfId="2604" xr:uid="{00000000-0005-0000-0000-0000C6140000}"/>
    <cellStyle name="Normal 19 14 2" xfId="16919" xr:uid="{00000000-0005-0000-0000-0000C7140000}"/>
    <cellStyle name="Normal 19 14 3" xfId="24364" xr:uid="{CE3BAA27-A533-4654-8DA8-8A4B1C26B540}"/>
    <cellStyle name="Normal 19 15" xfId="2605" xr:uid="{00000000-0005-0000-0000-0000C8140000}"/>
    <cellStyle name="Normal 19 15 2" xfId="16920" xr:uid="{00000000-0005-0000-0000-0000C9140000}"/>
    <cellStyle name="Normal 19 15 3" xfId="24365" xr:uid="{05BB965E-6725-4971-A1C9-A5908F1AC146}"/>
    <cellStyle name="Normal 19 16" xfId="2606" xr:uid="{00000000-0005-0000-0000-0000CA140000}"/>
    <cellStyle name="Normal 19 16 2" xfId="16921" xr:uid="{00000000-0005-0000-0000-0000CB140000}"/>
    <cellStyle name="Normal 19 16 3" xfId="24366" xr:uid="{D018E99E-9F58-46D9-ADC8-FA0C28712232}"/>
    <cellStyle name="Normal 19 17" xfId="2607" xr:uid="{00000000-0005-0000-0000-0000CC140000}"/>
    <cellStyle name="Normal 19 17 2" xfId="24367" xr:uid="{11758370-DE38-46BC-B5CC-6D6F22DFD3F7}"/>
    <cellStyle name="Normal 19 18" xfId="2608" xr:uid="{00000000-0005-0000-0000-0000CD140000}"/>
    <cellStyle name="Normal 19 18 2" xfId="24368" xr:uid="{17EF990D-0513-4D29-8448-9530495A6D9E}"/>
    <cellStyle name="Normal 19 19" xfId="2609" xr:uid="{00000000-0005-0000-0000-0000CE140000}"/>
    <cellStyle name="Normal 19 19 2" xfId="24369" xr:uid="{4BAE960E-D887-4647-9D03-704893B6C4B8}"/>
    <cellStyle name="Normal 19 2" xfId="304" xr:uid="{00000000-0005-0000-0000-0000CF140000}"/>
    <cellStyle name="Normal 19 2 2" xfId="2611" xr:uid="{00000000-0005-0000-0000-0000D0140000}"/>
    <cellStyle name="Normal 19 2 2 2" xfId="2612" xr:uid="{00000000-0005-0000-0000-0000D1140000}"/>
    <cellStyle name="Normal 19 2 2 2 2" xfId="24371" xr:uid="{99DD676B-B73B-4672-9DA5-45B592628CA7}"/>
    <cellStyle name="Normal 19 2 3" xfId="2613" xr:uid="{00000000-0005-0000-0000-0000D2140000}"/>
    <cellStyle name="Normal 19 2 3 2" xfId="24372" xr:uid="{509549A3-CC31-4642-A6FE-130DF1DC43C2}"/>
    <cellStyle name="Normal 19 2 4" xfId="2610" xr:uid="{00000000-0005-0000-0000-0000D3140000}"/>
    <cellStyle name="Normal 19 2 4 2" xfId="24370" xr:uid="{33795AB5-096B-4165-9D79-C6F7D658FEDE}"/>
    <cellStyle name="Normal 19 20" xfId="2614" xr:uid="{00000000-0005-0000-0000-0000D4140000}"/>
    <cellStyle name="Normal 19 20 2" xfId="24373" xr:uid="{A1DACACA-FFCA-4F68-90F3-EDF47253DE3C}"/>
    <cellStyle name="Normal 19 21" xfId="2615" xr:uid="{00000000-0005-0000-0000-0000D5140000}"/>
    <cellStyle name="Normal 19 21 2" xfId="24374" xr:uid="{1DD2ADAC-C8FD-47C6-BBB0-2B0C087F89AF}"/>
    <cellStyle name="Normal 19 22" xfId="2616" xr:uid="{00000000-0005-0000-0000-0000D6140000}"/>
    <cellStyle name="Normal 19 22 2" xfId="24375" xr:uid="{56925A5A-4008-4BA4-AD97-3DB47A09D765}"/>
    <cellStyle name="Normal 19 23" xfId="2617" xr:uid="{00000000-0005-0000-0000-0000D7140000}"/>
    <cellStyle name="Normal 19 23 2" xfId="24376" xr:uid="{3E892F6B-BC2E-456E-A1E0-6BE57BBB862F}"/>
    <cellStyle name="Normal 19 24" xfId="2618" xr:uid="{00000000-0005-0000-0000-0000D8140000}"/>
    <cellStyle name="Normal 19 25" xfId="16914" xr:uid="{00000000-0005-0000-0000-0000D9140000}"/>
    <cellStyle name="Normal 19 26" xfId="2599" xr:uid="{00000000-0005-0000-0000-0000DA140000}"/>
    <cellStyle name="Normal 19 3" xfId="2619" xr:uid="{00000000-0005-0000-0000-0000DB140000}"/>
    <cellStyle name="Normal 19 3 2" xfId="2620" xr:uid="{00000000-0005-0000-0000-0000DC140000}"/>
    <cellStyle name="Normal 19 3 2 2" xfId="24378" xr:uid="{1516AEA1-D53B-4EA2-A06A-5D8E0646E17B}"/>
    <cellStyle name="Normal 19 3 3" xfId="2621" xr:uid="{00000000-0005-0000-0000-0000DD140000}"/>
    <cellStyle name="Normal 19 3 3 2" xfId="24379" xr:uid="{9CDBCD25-9DCC-403F-962D-564A7FAA36A8}"/>
    <cellStyle name="Normal 19 3 4" xfId="16922" xr:uid="{00000000-0005-0000-0000-0000DE140000}"/>
    <cellStyle name="Normal 19 3 5" xfId="24377" xr:uid="{609AFFDC-55A1-4652-AD82-694046AC981C}"/>
    <cellStyle name="Normal 19 4" xfId="2622" xr:uid="{00000000-0005-0000-0000-0000DF140000}"/>
    <cellStyle name="Normal 19 4 2" xfId="2623" xr:uid="{00000000-0005-0000-0000-0000E0140000}"/>
    <cellStyle name="Normal 19 4 2 2" xfId="24381" xr:uid="{35B32E2C-F137-4D51-8B11-CA1FDA0A02D3}"/>
    <cellStyle name="Normal 19 4 3" xfId="2624" xr:uid="{00000000-0005-0000-0000-0000E1140000}"/>
    <cellStyle name="Normal 19 4 3 2" xfId="24382" xr:uid="{B2273148-4323-46E1-870C-2F6EDB675B3E}"/>
    <cellStyle name="Normal 19 4 4" xfId="16923" xr:uid="{00000000-0005-0000-0000-0000E2140000}"/>
    <cellStyle name="Normal 19 4 5" xfId="24380" xr:uid="{A9F9E9EC-0AEB-4DA1-995B-08F8CC0D4188}"/>
    <cellStyle name="Normal 19 5" xfId="2625" xr:uid="{00000000-0005-0000-0000-0000E3140000}"/>
    <cellStyle name="Normal 19 5 2" xfId="2626" xr:uid="{00000000-0005-0000-0000-0000E4140000}"/>
    <cellStyle name="Normal 19 5 2 2" xfId="24384" xr:uid="{BFD8673D-845F-4264-A4BD-8D1AFEFCE8F1}"/>
    <cellStyle name="Normal 19 5 3" xfId="16924" xr:uid="{00000000-0005-0000-0000-0000E5140000}"/>
    <cellStyle name="Normal 19 5 4" xfId="24383" xr:uid="{14E9AFA4-52D5-4F72-9C58-1DDFFB252288}"/>
    <cellStyle name="Normal 19 6" xfId="2627" xr:uid="{00000000-0005-0000-0000-0000E6140000}"/>
    <cellStyle name="Normal 19 6 2" xfId="2628" xr:uid="{00000000-0005-0000-0000-0000E7140000}"/>
    <cellStyle name="Normal 19 6 3" xfId="24385" xr:uid="{FA819C6B-19EB-43BA-83BE-B72E9D36CE7F}"/>
    <cellStyle name="Normal 19 7" xfId="2629" xr:uid="{00000000-0005-0000-0000-0000E8140000}"/>
    <cellStyle name="Normal 19 7 2" xfId="16925" xr:uid="{00000000-0005-0000-0000-0000E9140000}"/>
    <cellStyle name="Normal 19 7 3" xfId="24386" xr:uid="{42CE8B5B-5722-4382-96E6-25F167A3E7FC}"/>
    <cellStyle name="Normal 19 8" xfId="2630" xr:uid="{00000000-0005-0000-0000-0000EA140000}"/>
    <cellStyle name="Normal 19 8 2" xfId="16926" xr:uid="{00000000-0005-0000-0000-0000EB140000}"/>
    <cellStyle name="Normal 19 8 3" xfId="24387" xr:uid="{F21411EE-9A41-4DE8-BEBF-0702B36E3694}"/>
    <cellStyle name="Normal 19 9" xfId="2631" xr:uid="{00000000-0005-0000-0000-0000EC140000}"/>
    <cellStyle name="Normal 19 9 2" xfId="16927" xr:uid="{00000000-0005-0000-0000-0000ED140000}"/>
    <cellStyle name="Normal 19 9 3" xfId="24388" xr:uid="{54A26EB5-5F35-4283-87EA-6CBA8BCB6BEF}"/>
    <cellStyle name="Normal 19_MASTER DATABASE_2009  2010_w charts" xfId="2632" xr:uid="{00000000-0005-0000-0000-0000EE140000}"/>
    <cellStyle name="Normal 190" xfId="16928" xr:uid="{00000000-0005-0000-0000-0000EF140000}"/>
    <cellStyle name="Normal 191" xfId="2633" xr:uid="{00000000-0005-0000-0000-0000F0140000}"/>
    <cellStyle name="Normal 191 2" xfId="16929" xr:uid="{00000000-0005-0000-0000-0000F1140000}"/>
    <cellStyle name="Normal 191 3" xfId="24389" xr:uid="{A6792BD5-3384-4E0E-AB6E-10C5D6AB48A2}"/>
    <cellStyle name="Normal 192" xfId="16930" xr:uid="{00000000-0005-0000-0000-0000F2140000}"/>
    <cellStyle name="Normal 193" xfId="16931" xr:uid="{00000000-0005-0000-0000-0000F3140000}"/>
    <cellStyle name="Normal 194" xfId="16932" xr:uid="{00000000-0005-0000-0000-0000F4140000}"/>
    <cellStyle name="Normal 195" xfId="2634" xr:uid="{00000000-0005-0000-0000-0000F5140000}"/>
    <cellStyle name="Normal 195 2" xfId="16933" xr:uid="{00000000-0005-0000-0000-0000F6140000}"/>
    <cellStyle name="Normal 195 3" xfId="24390" xr:uid="{8F07E6B8-2271-4C85-8836-4176372138AE}"/>
    <cellStyle name="Normal 196" xfId="16934" xr:uid="{00000000-0005-0000-0000-0000F7140000}"/>
    <cellStyle name="Normal 197" xfId="16935" xr:uid="{00000000-0005-0000-0000-0000F8140000}"/>
    <cellStyle name="Normal 198" xfId="16936" xr:uid="{00000000-0005-0000-0000-0000F9140000}"/>
    <cellStyle name="Normal 199" xfId="2635" xr:uid="{00000000-0005-0000-0000-0000FA140000}"/>
    <cellStyle name="Normal 199 2" xfId="16937" xr:uid="{00000000-0005-0000-0000-0000FB140000}"/>
    <cellStyle name="Normal 199 3" xfId="24391" xr:uid="{93C3C21A-DB01-4F6B-BB5A-80C328B05958}"/>
    <cellStyle name="Normal 2" xfId="46" xr:uid="{00000000-0005-0000-0000-0000FC140000}"/>
    <cellStyle name="Normal 2 10" xfId="2637" xr:uid="{00000000-0005-0000-0000-0000FD140000}"/>
    <cellStyle name="Normal 2 10 2" xfId="2638" xr:uid="{00000000-0005-0000-0000-0000FE140000}"/>
    <cellStyle name="Normal 2 10 3" xfId="16938" xr:uid="{00000000-0005-0000-0000-0000FF140000}"/>
    <cellStyle name="Normal 2 10 4" xfId="24392" xr:uid="{5173A226-BAC5-4EEE-B50C-BE56403D771D}"/>
    <cellStyle name="Normal 2 100" xfId="23388" xr:uid="{00000000-0005-0000-0000-000000150000}"/>
    <cellStyle name="Normal 2 11" xfId="2639" xr:uid="{00000000-0005-0000-0000-000001150000}"/>
    <cellStyle name="Normal 2 11 2" xfId="16939" xr:uid="{00000000-0005-0000-0000-000002150000}"/>
    <cellStyle name="Normal 2 11 3" xfId="24393" xr:uid="{DCB9E992-430B-449A-B8B7-C9878235B5B2}"/>
    <cellStyle name="Normal 2 12" xfId="2640" xr:uid="{00000000-0005-0000-0000-000003150000}"/>
    <cellStyle name="Normal 2 12 2" xfId="16940" xr:uid="{00000000-0005-0000-0000-000004150000}"/>
    <cellStyle name="Normal 2 12 3" xfId="24394" xr:uid="{432AECDD-7489-4FCD-8050-2665B8FA2AF8}"/>
    <cellStyle name="Normal 2 13" xfId="2641" xr:uid="{00000000-0005-0000-0000-000005150000}"/>
    <cellStyle name="Normal 2 13 2" xfId="16941" xr:uid="{00000000-0005-0000-0000-000006150000}"/>
    <cellStyle name="Normal 2 13 3" xfId="24395" xr:uid="{3C5DC36A-258A-4A49-B45D-41CCAA4FCE04}"/>
    <cellStyle name="Normal 2 14" xfId="2642" xr:uid="{00000000-0005-0000-0000-000007150000}"/>
    <cellStyle name="Normal 2 14 2" xfId="2643" xr:uid="{00000000-0005-0000-0000-000008150000}"/>
    <cellStyle name="Normal 2 14 3" xfId="2644" xr:uid="{00000000-0005-0000-0000-000009150000}"/>
    <cellStyle name="Normal 2 14 4" xfId="16942" xr:uid="{00000000-0005-0000-0000-00000A150000}"/>
    <cellStyle name="Normal 2 14 5" xfId="24396" xr:uid="{40B3D413-D33A-42F1-9314-840DCA915A8C}"/>
    <cellStyle name="Normal 2 15" xfId="2645" xr:uid="{00000000-0005-0000-0000-00000B150000}"/>
    <cellStyle name="Normal 2 15 2" xfId="16943" xr:uid="{00000000-0005-0000-0000-00000C150000}"/>
    <cellStyle name="Normal 2 15 3" xfId="24397" xr:uid="{363539FA-9F13-4D82-BC95-405124AE61BE}"/>
    <cellStyle name="Normal 2 16" xfId="2646" xr:uid="{00000000-0005-0000-0000-00000D150000}"/>
    <cellStyle name="Normal 2 16 2" xfId="16944" xr:uid="{00000000-0005-0000-0000-00000E150000}"/>
    <cellStyle name="Normal 2 16 3" xfId="24398" xr:uid="{AB898925-7652-4588-BC91-70222EEE2510}"/>
    <cellStyle name="Normal 2 17" xfId="2647" xr:uid="{00000000-0005-0000-0000-00000F150000}"/>
    <cellStyle name="Normal 2 17 2" xfId="16945" xr:uid="{00000000-0005-0000-0000-000010150000}"/>
    <cellStyle name="Normal 2 17 3" xfId="24399" xr:uid="{C947C85A-0108-4AE9-9FD8-0FBEFC61729E}"/>
    <cellStyle name="Normal 2 18" xfId="2648" xr:uid="{00000000-0005-0000-0000-000011150000}"/>
    <cellStyle name="Normal 2 18 2" xfId="16946" xr:uid="{00000000-0005-0000-0000-000012150000}"/>
    <cellStyle name="Normal 2 18 3" xfId="24400" xr:uid="{72916DE6-B401-42B8-A38E-F6C7DA8C23BB}"/>
    <cellStyle name="Normal 2 19" xfId="2649" xr:uid="{00000000-0005-0000-0000-000013150000}"/>
    <cellStyle name="Normal 2 19 2" xfId="16947" xr:uid="{00000000-0005-0000-0000-000014150000}"/>
    <cellStyle name="Normal 2 19 3" xfId="24401" xr:uid="{31E53418-EBEA-4D16-9516-D5D2EEAD209F}"/>
    <cellStyle name="Normal 2 2" xfId="68" xr:uid="{00000000-0005-0000-0000-000015150000}"/>
    <cellStyle name="Normal 2 2 2" xfId="186" xr:uid="{00000000-0005-0000-0000-000016150000}"/>
    <cellStyle name="Normal 2 2 2 2" xfId="2651" xr:uid="{00000000-0005-0000-0000-000017150000}"/>
    <cellStyle name="Normal 2 2 2 3" xfId="16948" xr:uid="{00000000-0005-0000-0000-000018150000}"/>
    <cellStyle name="Normal 2 2 2 4" xfId="2650" xr:uid="{00000000-0005-0000-0000-000019150000}"/>
    <cellStyle name="Normal 2 2 2 4 2" xfId="24402" xr:uid="{6D390AFC-D601-426F-9C39-575D96B8079B}"/>
    <cellStyle name="Normal 2 2 3" xfId="2652" xr:uid="{00000000-0005-0000-0000-00001A150000}"/>
    <cellStyle name="Normal 2 2 3 2" xfId="2653" xr:uid="{00000000-0005-0000-0000-00001B150000}"/>
    <cellStyle name="Normal 2 2 3 3" xfId="24403" xr:uid="{5C59DA7C-C4AC-460F-8F40-7A01850253DF}"/>
    <cellStyle name="Normal 2 2 4" xfId="2654" xr:uid="{00000000-0005-0000-0000-00001C150000}"/>
    <cellStyle name="Normal 2 2 4 2" xfId="2655" xr:uid="{00000000-0005-0000-0000-00001D150000}"/>
    <cellStyle name="Normal 2 2_AIR_PML_TVaR" xfId="16949" xr:uid="{00000000-0005-0000-0000-00001E150000}"/>
    <cellStyle name="Normal 2 20" xfId="2656" xr:uid="{00000000-0005-0000-0000-00001F150000}"/>
    <cellStyle name="Normal 2 20 2" xfId="16950" xr:uid="{00000000-0005-0000-0000-000020150000}"/>
    <cellStyle name="Normal 2 20 3" xfId="24404" xr:uid="{71EB5E81-25C2-45FD-8123-03A39A8EEC0C}"/>
    <cellStyle name="Normal 2 21" xfId="2657" xr:uid="{00000000-0005-0000-0000-000021150000}"/>
    <cellStyle name="Normal 2 21 2" xfId="16951" xr:uid="{00000000-0005-0000-0000-000022150000}"/>
    <cellStyle name="Normal 2 21 3" xfId="24405" xr:uid="{298AF580-1D89-4C2E-AA96-F2F60486C679}"/>
    <cellStyle name="Normal 2 22" xfId="2658" xr:uid="{00000000-0005-0000-0000-000023150000}"/>
    <cellStyle name="Normal 2 22 2" xfId="16952" xr:uid="{00000000-0005-0000-0000-000024150000}"/>
    <cellStyle name="Normal 2 22 3" xfId="24406" xr:uid="{D87DB8B2-EB6E-4BC9-9CCA-E794597CD2E5}"/>
    <cellStyle name="Normal 2 23" xfId="2659" xr:uid="{00000000-0005-0000-0000-000025150000}"/>
    <cellStyle name="Normal 2 23 2" xfId="16953" xr:uid="{00000000-0005-0000-0000-000026150000}"/>
    <cellStyle name="Normal 2 23 3" xfId="24407" xr:uid="{862BAE9C-8150-47C7-8B8A-374624FB0E0B}"/>
    <cellStyle name="Normal 2 24" xfId="2660" xr:uid="{00000000-0005-0000-0000-000027150000}"/>
    <cellStyle name="Normal 2 24 2" xfId="16954" xr:uid="{00000000-0005-0000-0000-000028150000}"/>
    <cellStyle name="Normal 2 24 3" xfId="24408" xr:uid="{BE554613-C4FF-4794-AADF-1283653A379E}"/>
    <cellStyle name="Normal 2 25" xfId="2661" xr:uid="{00000000-0005-0000-0000-000029150000}"/>
    <cellStyle name="Normal 2 25 2" xfId="16955" xr:uid="{00000000-0005-0000-0000-00002A150000}"/>
    <cellStyle name="Normal 2 25 3" xfId="24409" xr:uid="{D0D59B5B-3E08-465E-9C00-E63273AA8186}"/>
    <cellStyle name="Normal 2 26" xfId="2662" xr:uid="{00000000-0005-0000-0000-00002B150000}"/>
    <cellStyle name="Normal 2 26 2" xfId="16956" xr:uid="{00000000-0005-0000-0000-00002C150000}"/>
    <cellStyle name="Normal 2 26 3" xfId="24410" xr:uid="{BC81059C-00A3-432A-B3A8-6F1E22C0B328}"/>
    <cellStyle name="Normal 2 27" xfId="2663" xr:uid="{00000000-0005-0000-0000-00002D150000}"/>
    <cellStyle name="Normal 2 27 2" xfId="16957" xr:uid="{00000000-0005-0000-0000-00002E150000}"/>
    <cellStyle name="Normal 2 27 3" xfId="24411" xr:uid="{96340D4E-BBBD-4B95-A515-39E1D8C96357}"/>
    <cellStyle name="Normal 2 28" xfId="2664" xr:uid="{00000000-0005-0000-0000-00002F150000}"/>
    <cellStyle name="Normal 2 28 2" xfId="16958" xr:uid="{00000000-0005-0000-0000-000030150000}"/>
    <cellStyle name="Normal 2 28 3" xfId="24412" xr:uid="{D7F4EA09-A414-4A9B-ACB7-E5CB79ABE134}"/>
    <cellStyle name="Normal 2 29" xfId="2665" xr:uid="{00000000-0005-0000-0000-000031150000}"/>
    <cellStyle name="Normal 2 29 2" xfId="16959" xr:uid="{00000000-0005-0000-0000-000032150000}"/>
    <cellStyle name="Normal 2 29 3" xfId="24413" xr:uid="{DF6410E2-5498-430E-8509-F9E0618CF0E3}"/>
    <cellStyle name="Normal 2 3" xfId="69" xr:uid="{00000000-0005-0000-0000-000033150000}"/>
    <cellStyle name="Normal 2 3 2" xfId="225" xr:uid="{00000000-0005-0000-0000-000034150000}"/>
    <cellStyle name="Normal 2 3 2 2" xfId="2668" xr:uid="{00000000-0005-0000-0000-000035150000}"/>
    <cellStyle name="Normal 2 3 2 3" xfId="2667" xr:uid="{00000000-0005-0000-0000-000036150000}"/>
    <cellStyle name="Normal 2 3 3" xfId="2669" xr:uid="{00000000-0005-0000-0000-000037150000}"/>
    <cellStyle name="Normal 2 3 3 2" xfId="16961" xr:uid="{00000000-0005-0000-0000-000038150000}"/>
    <cellStyle name="Normal 2 3 3 3" xfId="16960" xr:uid="{00000000-0005-0000-0000-000039150000}"/>
    <cellStyle name="Normal 2 3 4" xfId="2670" xr:uid="{00000000-0005-0000-0000-00003A150000}"/>
    <cellStyle name="Normal 2 3 4 2" xfId="16962" xr:uid="{00000000-0005-0000-0000-00003B150000}"/>
    <cellStyle name="Normal 2 3 5" xfId="16963" xr:uid="{00000000-0005-0000-0000-00003C150000}"/>
    <cellStyle name="Normal 2 3 6" xfId="16964" xr:uid="{00000000-0005-0000-0000-00003D150000}"/>
    <cellStyle name="Normal 2 3 7" xfId="16965" xr:uid="{00000000-0005-0000-0000-00003E150000}"/>
    <cellStyle name="Normal 2 3 8" xfId="2666" xr:uid="{00000000-0005-0000-0000-00003F150000}"/>
    <cellStyle name="Normal 2 30" xfId="2671" xr:uid="{00000000-0005-0000-0000-000040150000}"/>
    <cellStyle name="Normal 2 30 2" xfId="16966" xr:uid="{00000000-0005-0000-0000-000041150000}"/>
    <cellStyle name="Normal 2 30 3" xfId="24414" xr:uid="{15273AFA-9659-4FF6-B0C0-E75BB8578520}"/>
    <cellStyle name="Normal 2 31" xfId="2672" xr:uid="{00000000-0005-0000-0000-000042150000}"/>
    <cellStyle name="Normal 2 31 2" xfId="16967" xr:uid="{00000000-0005-0000-0000-000043150000}"/>
    <cellStyle name="Normal 2 31 3" xfId="24415" xr:uid="{6270475E-6183-4A1A-A97E-DAD962C7377C}"/>
    <cellStyle name="Normal 2 32" xfId="2673" xr:uid="{00000000-0005-0000-0000-000044150000}"/>
    <cellStyle name="Normal 2 32 2" xfId="16968" xr:uid="{00000000-0005-0000-0000-000045150000}"/>
    <cellStyle name="Normal 2 32 3" xfId="24416" xr:uid="{7B7880C7-8603-4CD8-9088-B76BD4228CE3}"/>
    <cellStyle name="Normal 2 33" xfId="2674" xr:uid="{00000000-0005-0000-0000-000046150000}"/>
    <cellStyle name="Normal 2 33 2" xfId="16969" xr:uid="{00000000-0005-0000-0000-000047150000}"/>
    <cellStyle name="Normal 2 33 3" xfId="24417" xr:uid="{2360606E-AB75-4F2F-92BE-A40294FF77F5}"/>
    <cellStyle name="Normal 2 34" xfId="2675" xr:uid="{00000000-0005-0000-0000-000048150000}"/>
    <cellStyle name="Normal 2 34 2" xfId="16970" xr:uid="{00000000-0005-0000-0000-000049150000}"/>
    <cellStyle name="Normal 2 34 3" xfId="24418" xr:uid="{A08616E3-C207-4D1B-8FC4-31190E655EEB}"/>
    <cellStyle name="Normal 2 35" xfId="2676" xr:uid="{00000000-0005-0000-0000-00004A150000}"/>
    <cellStyle name="Normal 2 35 2" xfId="16971" xr:uid="{00000000-0005-0000-0000-00004B150000}"/>
    <cellStyle name="Normal 2 35 3" xfId="24419" xr:uid="{753E7F3D-6558-45A5-97FF-9FDE68498C75}"/>
    <cellStyle name="Normal 2 36" xfId="2677" xr:uid="{00000000-0005-0000-0000-00004C150000}"/>
    <cellStyle name="Normal 2 36 2" xfId="16972" xr:uid="{00000000-0005-0000-0000-00004D150000}"/>
    <cellStyle name="Normal 2 36 3" xfId="24420" xr:uid="{08243773-1F21-4C96-80F8-05CBCFC3EC26}"/>
    <cellStyle name="Normal 2 37" xfId="2678" xr:uid="{00000000-0005-0000-0000-00004E150000}"/>
    <cellStyle name="Normal 2 37 2" xfId="16973" xr:uid="{00000000-0005-0000-0000-00004F150000}"/>
    <cellStyle name="Normal 2 37 3" xfId="24421" xr:uid="{B40BE635-B43D-4604-92E9-FEE5AF449835}"/>
    <cellStyle name="Normal 2 38" xfId="2679" xr:uid="{00000000-0005-0000-0000-000050150000}"/>
    <cellStyle name="Normal 2 38 2" xfId="16974" xr:uid="{00000000-0005-0000-0000-000051150000}"/>
    <cellStyle name="Normal 2 38 3" xfId="24422" xr:uid="{5F52C3A0-64D0-4103-8F72-6425B9C8B667}"/>
    <cellStyle name="Normal 2 39" xfId="2680" xr:uid="{00000000-0005-0000-0000-000052150000}"/>
    <cellStyle name="Normal 2 39 2" xfId="16975" xr:uid="{00000000-0005-0000-0000-000053150000}"/>
    <cellStyle name="Normal 2 39 3" xfId="24423" xr:uid="{D560275B-19D4-4575-B6A4-0375E0CE261D}"/>
    <cellStyle name="Normal 2 4" xfId="2681" xr:uid="{00000000-0005-0000-0000-000054150000}"/>
    <cellStyle name="Normal 2 4 10" xfId="16976" xr:uid="{00000000-0005-0000-0000-000055150000}"/>
    <cellStyle name="Normal 2 4 11" xfId="24424" xr:uid="{3E790C4B-312A-4A91-99FF-81D4E745A11F}"/>
    <cellStyle name="Normal 2 4 2" xfId="2682" xr:uid="{00000000-0005-0000-0000-000056150000}"/>
    <cellStyle name="Normal 2 4 2 2" xfId="16978" xr:uid="{00000000-0005-0000-0000-000057150000}"/>
    <cellStyle name="Normal 2 4 2 2 2" xfId="34071" xr:uid="{1864ADA2-4692-49BC-9F9C-5A68415660B9}"/>
    <cellStyle name="Normal 2 4 2 3" xfId="16979" xr:uid="{00000000-0005-0000-0000-000058150000}"/>
    <cellStyle name="Normal 2 4 2 3 2" xfId="34072" xr:uid="{7C8170E6-C204-4348-8B60-3CFA61F957D0}"/>
    <cellStyle name="Normal 2 4 2 4" xfId="16980" xr:uid="{00000000-0005-0000-0000-000059150000}"/>
    <cellStyle name="Normal 2 4 2 4 2" xfId="34073" xr:uid="{46E299C3-AA60-417D-8403-3EBB371686F9}"/>
    <cellStyle name="Normal 2 4 2 5" xfId="16981" xr:uid="{00000000-0005-0000-0000-00005A150000}"/>
    <cellStyle name="Normal 2 4 2 5 2" xfId="34074" xr:uid="{D823BF6A-7BB7-4D62-8DB2-5AFB5C19E820}"/>
    <cellStyle name="Normal 2 4 2 6" xfId="16977" xr:uid="{00000000-0005-0000-0000-00005B150000}"/>
    <cellStyle name="Normal 2 4 2 6 2" xfId="34070" xr:uid="{3B10B91C-8367-4581-81AB-6D37C59B9C62}"/>
    <cellStyle name="Normal 2 4 3" xfId="16982" xr:uid="{00000000-0005-0000-0000-00005C150000}"/>
    <cellStyle name="Normal 2 4 3 2" xfId="16983" xr:uid="{00000000-0005-0000-0000-00005D150000}"/>
    <cellStyle name="Normal 2 4 3 2 2" xfId="34076" xr:uid="{AD345DB9-2637-4348-A6C4-301C3487687E}"/>
    <cellStyle name="Normal 2 4 3 3" xfId="16984" xr:uid="{00000000-0005-0000-0000-00005E150000}"/>
    <cellStyle name="Normal 2 4 3 3 2" xfId="34077" xr:uid="{B4B89F95-4F26-462A-956F-17AE554DA5F1}"/>
    <cellStyle name="Normal 2 4 3 4" xfId="16985" xr:uid="{00000000-0005-0000-0000-00005F150000}"/>
    <cellStyle name="Normal 2 4 3 4 2" xfId="34078" xr:uid="{14248E1D-E1FA-4BDB-BA9F-137B76884CFF}"/>
    <cellStyle name="Normal 2 4 3 5" xfId="16986" xr:uid="{00000000-0005-0000-0000-000060150000}"/>
    <cellStyle name="Normal 2 4 3 5 2" xfId="34079" xr:uid="{49765D9A-363A-4EC4-9761-90C0D3A49B28}"/>
    <cellStyle name="Normal 2 4 3 6" xfId="34075" xr:uid="{88A82F1C-73F8-4CCF-8A87-8D314F8A036A}"/>
    <cellStyle name="Normal 2 4 4" xfId="16987" xr:uid="{00000000-0005-0000-0000-000061150000}"/>
    <cellStyle name="Normal 2 4 4 2" xfId="16988" xr:uid="{00000000-0005-0000-0000-000062150000}"/>
    <cellStyle name="Normal 2 4 4 2 2" xfId="34081" xr:uid="{26BA3877-7806-4DE8-9747-C62B2AB98DCD}"/>
    <cellStyle name="Normal 2 4 4 3" xfId="16989" xr:uid="{00000000-0005-0000-0000-000063150000}"/>
    <cellStyle name="Normal 2 4 4 3 2" xfId="34082" xr:uid="{4BF2D4D7-ECAC-4284-84F2-AA4E79A1978E}"/>
    <cellStyle name="Normal 2 4 4 4" xfId="16990" xr:uid="{00000000-0005-0000-0000-000064150000}"/>
    <cellStyle name="Normal 2 4 4 4 2" xfId="34083" xr:uid="{6C6BE257-7CC8-4507-AADE-BAFCA4474A5C}"/>
    <cellStyle name="Normal 2 4 4 5" xfId="16991" xr:uid="{00000000-0005-0000-0000-000065150000}"/>
    <cellStyle name="Normal 2 4 4 5 2" xfId="34084" xr:uid="{8D06EA03-BB0C-4B05-BCA4-F271817630FC}"/>
    <cellStyle name="Normal 2 4 4 6" xfId="34080" xr:uid="{CEEF03E2-92F6-44D4-BA58-82C0011CA430}"/>
    <cellStyle name="Normal 2 4 5" xfId="16992" xr:uid="{00000000-0005-0000-0000-000066150000}"/>
    <cellStyle name="Normal 2 4 5 2" xfId="34085" xr:uid="{C27E9769-989A-45B0-8201-BBC87484120C}"/>
    <cellStyle name="Normal 2 4 6" xfId="16993" xr:uid="{00000000-0005-0000-0000-000067150000}"/>
    <cellStyle name="Normal 2 4 6 2" xfId="34086" xr:uid="{E1184F1D-D6A4-40E9-948B-29683B23F282}"/>
    <cellStyle name="Normal 2 4 7" xfId="16994" xr:uid="{00000000-0005-0000-0000-000068150000}"/>
    <cellStyle name="Normal 2 4 7 2" xfId="34087" xr:uid="{BB26A852-8A50-4A41-B042-8F7A4803C8F3}"/>
    <cellStyle name="Normal 2 4 8" xfId="16995" xr:uid="{00000000-0005-0000-0000-000069150000}"/>
    <cellStyle name="Normal 2 4 8 2" xfId="34088" xr:uid="{28686DBF-084C-43A5-B56C-D8A698F01D01}"/>
    <cellStyle name="Normal 2 4 9" xfId="16996" xr:uid="{00000000-0005-0000-0000-00006A150000}"/>
    <cellStyle name="Normal 2 40" xfId="2683" xr:uid="{00000000-0005-0000-0000-00006B150000}"/>
    <cellStyle name="Normal 2 40 2" xfId="16997" xr:uid="{00000000-0005-0000-0000-00006C150000}"/>
    <cellStyle name="Normal 2 40 3" xfId="24425" xr:uid="{3D424B48-849D-45F0-93FB-D71351E81227}"/>
    <cellStyle name="Normal 2 41" xfId="2684" xr:uid="{00000000-0005-0000-0000-00006D150000}"/>
    <cellStyle name="Normal 2 41 2" xfId="16998" xr:uid="{00000000-0005-0000-0000-00006E150000}"/>
    <cellStyle name="Normal 2 41 3" xfId="24426" xr:uid="{4B9AA837-C43B-4994-8CE3-CF2648DB5DC2}"/>
    <cellStyle name="Normal 2 42" xfId="2685" xr:uid="{00000000-0005-0000-0000-00006F150000}"/>
    <cellStyle name="Normal 2 42 2" xfId="16999" xr:uid="{00000000-0005-0000-0000-000070150000}"/>
    <cellStyle name="Normal 2 42 3" xfId="24427" xr:uid="{878B05B8-25ED-475B-8992-C295C8BCAEB4}"/>
    <cellStyle name="Normal 2 43" xfId="2686" xr:uid="{00000000-0005-0000-0000-000071150000}"/>
    <cellStyle name="Normal 2 43 2" xfId="17000" xr:uid="{00000000-0005-0000-0000-000072150000}"/>
    <cellStyle name="Normal 2 43 3" xfId="24428" xr:uid="{79FA7E9A-8E00-4552-BA5D-19AE95A54459}"/>
    <cellStyle name="Normal 2 44" xfId="2687" xr:uid="{00000000-0005-0000-0000-000073150000}"/>
    <cellStyle name="Normal 2 44 2" xfId="17001" xr:uid="{00000000-0005-0000-0000-000074150000}"/>
    <cellStyle name="Normal 2 44 3" xfId="24429" xr:uid="{FBB38706-82ED-40CE-80BD-5F5EDBC94B22}"/>
    <cellStyle name="Normal 2 45" xfId="2688" xr:uid="{00000000-0005-0000-0000-000075150000}"/>
    <cellStyle name="Normal 2 45 2" xfId="17002" xr:uid="{00000000-0005-0000-0000-000076150000}"/>
    <cellStyle name="Normal 2 45 3" xfId="24430" xr:uid="{BA0EF33F-CD01-446B-BF32-1C000F7A569F}"/>
    <cellStyle name="Normal 2 46" xfId="2689" xr:uid="{00000000-0005-0000-0000-000077150000}"/>
    <cellStyle name="Normal 2 46 2" xfId="17003" xr:uid="{00000000-0005-0000-0000-000078150000}"/>
    <cellStyle name="Normal 2 46 3" xfId="24431" xr:uid="{3AE2F212-D6CD-4FAA-B59A-0DB6858FC5D4}"/>
    <cellStyle name="Normal 2 47" xfId="2690" xr:uid="{00000000-0005-0000-0000-000079150000}"/>
    <cellStyle name="Normal 2 47 2" xfId="17004" xr:uid="{00000000-0005-0000-0000-00007A150000}"/>
    <cellStyle name="Normal 2 47 3" xfId="24432" xr:uid="{58FF116B-C46F-4FEB-B03B-5BEC8EB083E8}"/>
    <cellStyle name="Normal 2 48" xfId="2691" xr:uid="{00000000-0005-0000-0000-00007B150000}"/>
    <cellStyle name="Normal 2 48 2" xfId="17005" xr:uid="{00000000-0005-0000-0000-00007C150000}"/>
    <cellStyle name="Normal 2 48 3" xfId="24433" xr:uid="{EDF3A3A8-176C-4C0F-AEE1-B114DBF7D727}"/>
    <cellStyle name="Normal 2 49" xfId="2692" xr:uid="{00000000-0005-0000-0000-00007D150000}"/>
    <cellStyle name="Normal 2 49 2" xfId="17006" xr:uid="{00000000-0005-0000-0000-00007E150000}"/>
    <cellStyle name="Normal 2 49 3" xfId="24434" xr:uid="{7FAAC1B8-B8AC-40D4-B6B7-E654BEB136A2}"/>
    <cellStyle name="Normal 2 5" xfId="2693" xr:uid="{00000000-0005-0000-0000-00007F150000}"/>
    <cellStyle name="Normal 2 5 2" xfId="2694" xr:uid="{00000000-0005-0000-0000-000080150000}"/>
    <cellStyle name="Normal 2 5 2 2" xfId="17008" xr:uid="{00000000-0005-0000-0000-000081150000}"/>
    <cellStyle name="Normal 2 5 3" xfId="17009" xr:uid="{00000000-0005-0000-0000-000082150000}"/>
    <cellStyle name="Normal 2 5 4" xfId="17010" xr:uid="{00000000-0005-0000-0000-000083150000}"/>
    <cellStyle name="Normal 2 5 5" xfId="17007" xr:uid="{00000000-0005-0000-0000-000084150000}"/>
    <cellStyle name="Normal 2 5 6" xfId="24435" xr:uid="{527D4D04-7F9C-49D6-A7E1-22BDF05E9308}"/>
    <cellStyle name="Normal 2 50" xfId="2695" xr:uid="{00000000-0005-0000-0000-000085150000}"/>
    <cellStyle name="Normal 2 50 2" xfId="17011" xr:uid="{00000000-0005-0000-0000-000086150000}"/>
    <cellStyle name="Normal 2 50 3" xfId="24436" xr:uid="{9AD0CEDE-9187-4E21-A65F-7281C53AB5F3}"/>
    <cellStyle name="Normal 2 51" xfId="2696" xr:uid="{00000000-0005-0000-0000-000087150000}"/>
    <cellStyle name="Normal 2 51 2" xfId="17012" xr:uid="{00000000-0005-0000-0000-000088150000}"/>
    <cellStyle name="Normal 2 51 3" xfId="24437" xr:uid="{369F357C-C09A-4E1E-ABF0-8C659EC11CFD}"/>
    <cellStyle name="Normal 2 52" xfId="2697" xr:uid="{00000000-0005-0000-0000-000089150000}"/>
    <cellStyle name="Normal 2 52 2" xfId="17013" xr:uid="{00000000-0005-0000-0000-00008A150000}"/>
    <cellStyle name="Normal 2 52 3" xfId="24438" xr:uid="{4830936C-A05A-4817-9EA3-F10660D6D29A}"/>
    <cellStyle name="Normal 2 53" xfId="2698" xr:uid="{00000000-0005-0000-0000-00008B150000}"/>
    <cellStyle name="Normal 2 53 2" xfId="17014" xr:uid="{00000000-0005-0000-0000-00008C150000}"/>
    <cellStyle name="Normal 2 53 3" xfId="24439" xr:uid="{E143429E-C40B-4848-8E22-B0F80FA1A3D8}"/>
    <cellStyle name="Normal 2 54" xfId="2699" xr:uid="{00000000-0005-0000-0000-00008D150000}"/>
    <cellStyle name="Normal 2 54 2" xfId="17015" xr:uid="{00000000-0005-0000-0000-00008E150000}"/>
    <cellStyle name="Normal 2 54 3" xfId="24440" xr:uid="{D84D20C9-789D-49AF-A36C-5B0ECAA351A4}"/>
    <cellStyle name="Normal 2 55" xfId="2700" xr:uid="{00000000-0005-0000-0000-00008F150000}"/>
    <cellStyle name="Normal 2 55 2" xfId="17016" xr:uid="{00000000-0005-0000-0000-000090150000}"/>
    <cellStyle name="Normal 2 55 3" xfId="24441" xr:uid="{983D0493-1E5F-40ED-AD6B-BC2339572C6D}"/>
    <cellStyle name="Normal 2 56" xfId="2701" xr:uid="{00000000-0005-0000-0000-000091150000}"/>
    <cellStyle name="Normal 2 56 2" xfId="17017" xr:uid="{00000000-0005-0000-0000-000092150000}"/>
    <cellStyle name="Normal 2 56 3" xfId="24442" xr:uid="{D55D3129-253D-4F0F-BD8A-E204BD6923FB}"/>
    <cellStyle name="Normal 2 57" xfId="2702" xr:uid="{00000000-0005-0000-0000-000093150000}"/>
    <cellStyle name="Normal 2 57 2" xfId="17018" xr:uid="{00000000-0005-0000-0000-000094150000}"/>
    <cellStyle name="Normal 2 57 3" xfId="24443" xr:uid="{95841202-4690-4D02-A174-913FFBF6267B}"/>
    <cellStyle name="Normal 2 58" xfId="13849" xr:uid="{00000000-0005-0000-0000-000095150000}"/>
    <cellStyle name="Normal 2 58 2" xfId="17019" xr:uid="{00000000-0005-0000-0000-000096150000}"/>
    <cellStyle name="Normal 2 59" xfId="17020" xr:uid="{00000000-0005-0000-0000-000097150000}"/>
    <cellStyle name="Normal 2 6" xfId="2703" xr:uid="{00000000-0005-0000-0000-000098150000}"/>
    <cellStyle name="Normal 2 6 2" xfId="17022" xr:uid="{00000000-0005-0000-0000-000099150000}"/>
    <cellStyle name="Normal 2 6 3" xfId="17021" xr:uid="{00000000-0005-0000-0000-00009A150000}"/>
    <cellStyle name="Normal 2 6 4" xfId="24444" xr:uid="{E57CC9BC-833C-464A-BDEC-3F11B9711F11}"/>
    <cellStyle name="Normal 2 60" xfId="2704" xr:uid="{00000000-0005-0000-0000-00009B150000}"/>
    <cellStyle name="Normal 2 60 2" xfId="2705" xr:uid="{00000000-0005-0000-0000-00009C150000}"/>
    <cellStyle name="Normal 2 61" xfId="2706" xr:uid="{00000000-0005-0000-0000-00009D150000}"/>
    <cellStyle name="Normal 2 61 2" xfId="2707" xr:uid="{00000000-0005-0000-0000-00009E150000}"/>
    <cellStyle name="Normal 2 62" xfId="17023" xr:uid="{00000000-0005-0000-0000-00009F150000}"/>
    <cellStyle name="Normal 2 63" xfId="2708" xr:uid="{00000000-0005-0000-0000-0000A0150000}"/>
    <cellStyle name="Normal 2 63 2" xfId="2709" xr:uid="{00000000-0005-0000-0000-0000A1150000}"/>
    <cellStyle name="Normal 2 64" xfId="17024" xr:uid="{00000000-0005-0000-0000-0000A2150000}"/>
    <cellStyle name="Normal 2 65" xfId="17025" xr:uid="{00000000-0005-0000-0000-0000A3150000}"/>
    <cellStyle name="Normal 2 66" xfId="17026" xr:uid="{00000000-0005-0000-0000-0000A4150000}"/>
    <cellStyle name="Normal 2 67" xfId="17027" xr:uid="{00000000-0005-0000-0000-0000A5150000}"/>
    <cellStyle name="Normal 2 68" xfId="17028" xr:uid="{00000000-0005-0000-0000-0000A6150000}"/>
    <cellStyle name="Normal 2 69" xfId="17029" xr:uid="{00000000-0005-0000-0000-0000A7150000}"/>
    <cellStyle name="Normal 2 7" xfId="2710" xr:uid="{00000000-0005-0000-0000-0000A8150000}"/>
    <cellStyle name="Normal 2 7 2" xfId="17031" xr:uid="{00000000-0005-0000-0000-0000A9150000}"/>
    <cellStyle name="Normal 2 7 3" xfId="17030" xr:uid="{00000000-0005-0000-0000-0000AA150000}"/>
    <cellStyle name="Normal 2 7 4" xfId="24445" xr:uid="{583FA478-43B2-47DC-9F1C-4D54CE926ECC}"/>
    <cellStyle name="Normal 2 70" xfId="17032" xr:uid="{00000000-0005-0000-0000-0000AB150000}"/>
    <cellStyle name="Normal 2 71" xfId="17033" xr:uid="{00000000-0005-0000-0000-0000AC150000}"/>
    <cellStyle name="Normal 2 72" xfId="17034" xr:uid="{00000000-0005-0000-0000-0000AD150000}"/>
    <cellStyle name="Normal 2 73" xfId="17035" xr:uid="{00000000-0005-0000-0000-0000AE150000}"/>
    <cellStyle name="Normal 2 74" xfId="17036" xr:uid="{00000000-0005-0000-0000-0000AF150000}"/>
    <cellStyle name="Normal 2 75" xfId="17037" xr:uid="{00000000-0005-0000-0000-0000B0150000}"/>
    <cellStyle name="Normal 2 76" xfId="17038" xr:uid="{00000000-0005-0000-0000-0000B1150000}"/>
    <cellStyle name="Normal 2 77" xfId="17039" xr:uid="{00000000-0005-0000-0000-0000B2150000}"/>
    <cellStyle name="Normal 2 78" xfId="17040" xr:uid="{00000000-0005-0000-0000-0000B3150000}"/>
    <cellStyle name="Normal 2 79" xfId="17041" xr:uid="{00000000-0005-0000-0000-0000B4150000}"/>
    <cellStyle name="Normal 2 8" xfId="2711" xr:uid="{00000000-0005-0000-0000-0000B5150000}"/>
    <cellStyle name="Normal 2 8 2" xfId="17043" xr:uid="{00000000-0005-0000-0000-0000B6150000}"/>
    <cellStyle name="Normal 2 8 3" xfId="17042" xr:uid="{00000000-0005-0000-0000-0000B7150000}"/>
    <cellStyle name="Normal 2 8 4" xfId="24446" xr:uid="{D5204FFA-B56C-40D5-BD09-F2D44BC289EF}"/>
    <cellStyle name="Normal 2 80" xfId="17044" xr:uid="{00000000-0005-0000-0000-0000B8150000}"/>
    <cellStyle name="Normal 2 81" xfId="17045" xr:uid="{00000000-0005-0000-0000-0000B9150000}"/>
    <cellStyle name="Normal 2 82" xfId="17046" xr:uid="{00000000-0005-0000-0000-0000BA150000}"/>
    <cellStyle name="Normal 2 83" xfId="17047" xr:uid="{00000000-0005-0000-0000-0000BB150000}"/>
    <cellStyle name="Normal 2 84" xfId="17048" xr:uid="{00000000-0005-0000-0000-0000BC150000}"/>
    <cellStyle name="Normal 2 85" xfId="17049" xr:uid="{00000000-0005-0000-0000-0000BD150000}"/>
    <cellStyle name="Normal 2 86" xfId="17050" xr:uid="{00000000-0005-0000-0000-0000BE150000}"/>
    <cellStyle name="Normal 2 87" xfId="17051" xr:uid="{00000000-0005-0000-0000-0000BF150000}"/>
    <cellStyle name="Normal 2 88" xfId="17052" xr:uid="{00000000-0005-0000-0000-0000C0150000}"/>
    <cellStyle name="Normal 2 89" xfId="17053" xr:uid="{00000000-0005-0000-0000-0000C1150000}"/>
    <cellStyle name="Normal 2 9" xfId="2712" xr:uid="{00000000-0005-0000-0000-0000C2150000}"/>
    <cellStyle name="Normal 2 9 2" xfId="17055" xr:uid="{00000000-0005-0000-0000-0000C3150000}"/>
    <cellStyle name="Normal 2 9 2 2" xfId="34089" xr:uid="{3AA63F0A-E594-4401-97DA-8B7E048AE38E}"/>
    <cellStyle name="Normal 2 9 3" xfId="17056" xr:uid="{00000000-0005-0000-0000-0000C4150000}"/>
    <cellStyle name="Normal 2 9 3 2" xfId="34090" xr:uid="{BE3B6A32-9AF4-4231-BFAF-23C7970106D3}"/>
    <cellStyle name="Normal 2 9 4" xfId="17054" xr:uid="{00000000-0005-0000-0000-0000C5150000}"/>
    <cellStyle name="Normal 2 9 5" xfId="24447" xr:uid="{DA394F5C-24DA-4F80-AE66-678A15138998}"/>
    <cellStyle name="Normal 2 90" xfId="17057" xr:uid="{00000000-0005-0000-0000-0000C6150000}"/>
    <cellStyle name="Normal 2 91" xfId="17058" xr:uid="{00000000-0005-0000-0000-0000C7150000}"/>
    <cellStyle name="Normal 2 92" xfId="17059" xr:uid="{00000000-0005-0000-0000-0000C8150000}"/>
    <cellStyle name="Normal 2 92 2" xfId="34091" xr:uid="{F5F0A50C-7539-496D-823A-504069E4C371}"/>
    <cellStyle name="Normal 2 93" xfId="17060" xr:uid="{00000000-0005-0000-0000-0000C9150000}"/>
    <cellStyle name="Normal 2 93 2" xfId="17061" xr:uid="{00000000-0005-0000-0000-0000CA150000}"/>
    <cellStyle name="Normal 2 94" xfId="17062" xr:uid="{00000000-0005-0000-0000-0000CB150000}"/>
    <cellStyle name="Normal 2 94 2" xfId="17063" xr:uid="{00000000-0005-0000-0000-0000CC150000}"/>
    <cellStyle name="Normal 2 95" xfId="17064" xr:uid="{00000000-0005-0000-0000-0000CD150000}"/>
    <cellStyle name="Normal 2 96" xfId="17065" xr:uid="{00000000-0005-0000-0000-0000CE150000}"/>
    <cellStyle name="Normal 2 97" xfId="2636" xr:uid="{00000000-0005-0000-0000-0000CF150000}"/>
    <cellStyle name="Normal 2 98" xfId="23381" xr:uid="{00000000-0005-0000-0000-0000D0150000}"/>
    <cellStyle name="Normal 2 99" xfId="23393" xr:uid="{00000000-0005-0000-0000-0000D1150000}"/>
    <cellStyle name="Normal 2_ACIC_TY10_Control_totals" xfId="17066" xr:uid="{00000000-0005-0000-0000-0000D2150000}"/>
    <cellStyle name="Normal 20" xfId="494" xr:uid="{00000000-0005-0000-0000-0000D3150000}"/>
    <cellStyle name="Normal 20 10" xfId="2714" xr:uid="{00000000-0005-0000-0000-0000D4150000}"/>
    <cellStyle name="Normal 20 10 2" xfId="24448" xr:uid="{314FE327-F9FF-45DC-AE03-FCAFC3663FE7}"/>
    <cellStyle name="Normal 20 11" xfId="2715" xr:uid="{00000000-0005-0000-0000-0000D5150000}"/>
    <cellStyle name="Normal 20 11 2" xfId="24449" xr:uid="{3525CEA8-9170-44C7-818C-61F27FD26997}"/>
    <cellStyle name="Normal 20 12" xfId="2716" xr:uid="{00000000-0005-0000-0000-0000D6150000}"/>
    <cellStyle name="Normal 20 12 2" xfId="24450" xr:uid="{F3F96D0B-8C5A-4138-B3AD-0522C1D045B9}"/>
    <cellStyle name="Normal 20 13" xfId="2717" xr:uid="{00000000-0005-0000-0000-0000D7150000}"/>
    <cellStyle name="Normal 20 13 2" xfId="24451" xr:uid="{23C131BD-AF43-4DCC-AF03-64ABB1C389DF}"/>
    <cellStyle name="Normal 20 14" xfId="2718" xr:uid="{00000000-0005-0000-0000-0000D8150000}"/>
    <cellStyle name="Normal 20 14 2" xfId="24452" xr:uid="{117E1BE0-6553-42D4-BA97-6A1321B24F54}"/>
    <cellStyle name="Normal 20 15" xfId="2719" xr:uid="{00000000-0005-0000-0000-0000D9150000}"/>
    <cellStyle name="Normal 20 15 2" xfId="24453" xr:uid="{8CBBC345-9157-4471-A3E9-66E0A086875E}"/>
    <cellStyle name="Normal 20 16" xfId="2720" xr:uid="{00000000-0005-0000-0000-0000DA150000}"/>
    <cellStyle name="Normal 20 16 2" xfId="24454" xr:uid="{FC772D0D-36B3-4282-AF81-5E2DCA180A5F}"/>
    <cellStyle name="Normal 20 17" xfId="2721" xr:uid="{00000000-0005-0000-0000-0000DB150000}"/>
    <cellStyle name="Normal 20 17 2" xfId="24455" xr:uid="{65EC140F-BD23-4D51-9530-562658C3DD82}"/>
    <cellStyle name="Normal 20 18" xfId="2722" xr:uid="{00000000-0005-0000-0000-0000DC150000}"/>
    <cellStyle name="Normal 20 18 2" xfId="24456" xr:uid="{29CEEC32-B203-4ECF-AE19-6B792A331E62}"/>
    <cellStyle name="Normal 20 19" xfId="2723" xr:uid="{00000000-0005-0000-0000-0000DD150000}"/>
    <cellStyle name="Normal 20 19 2" xfId="24457" xr:uid="{129483F4-8909-408B-B500-9AEAC79BD2CA}"/>
    <cellStyle name="Normal 20 2" xfId="2724" xr:uid="{00000000-0005-0000-0000-0000DE150000}"/>
    <cellStyle name="Normal 20 2 2" xfId="2725" xr:uid="{00000000-0005-0000-0000-0000DF150000}"/>
    <cellStyle name="Normal 20 2 2 2" xfId="24459" xr:uid="{6D9B85EB-5B93-4998-BAD6-F09DF45E027F}"/>
    <cellStyle name="Normal 20 2 3" xfId="2726" xr:uid="{00000000-0005-0000-0000-0000E0150000}"/>
    <cellStyle name="Normal 20 2 3 2" xfId="24460" xr:uid="{8D182C92-990B-49CB-B93A-92A9C11A9BEF}"/>
    <cellStyle name="Normal 20 2 4" xfId="17067" xr:uid="{00000000-0005-0000-0000-0000E1150000}"/>
    <cellStyle name="Normal 20 2 5" xfId="24458" xr:uid="{77BA33D1-A02F-4010-A074-A2286C26A9F9}"/>
    <cellStyle name="Normal 20 20" xfId="2727" xr:uid="{00000000-0005-0000-0000-0000E2150000}"/>
    <cellStyle name="Normal 20 21" xfId="2713" xr:uid="{00000000-0005-0000-0000-0000E3150000}"/>
    <cellStyle name="Normal 20 22" xfId="23535" xr:uid="{89350869-F6C0-4F1C-B905-40177DC87F94}"/>
    <cellStyle name="Normal 20 3" xfId="2728" xr:uid="{00000000-0005-0000-0000-0000E4150000}"/>
    <cellStyle name="Normal 20 3 2" xfId="2729" xr:uid="{00000000-0005-0000-0000-0000E5150000}"/>
    <cellStyle name="Normal 20 3 2 2" xfId="24462" xr:uid="{4F1AAB35-0D7D-4ED0-8144-752A730089FD}"/>
    <cellStyle name="Normal 20 3 3" xfId="2730" xr:uid="{00000000-0005-0000-0000-0000E6150000}"/>
    <cellStyle name="Normal 20 3 3 2" xfId="24463" xr:uid="{91226FBB-BF59-4270-97EE-991E1E542F6B}"/>
    <cellStyle name="Normal 20 3 4" xfId="17068" xr:uid="{00000000-0005-0000-0000-0000E7150000}"/>
    <cellStyle name="Normal 20 3 5" xfId="24461" xr:uid="{6C34E2C3-9946-40E4-A333-D8F06B2EC706}"/>
    <cellStyle name="Normal 20 4" xfId="2731" xr:uid="{00000000-0005-0000-0000-0000E8150000}"/>
    <cellStyle name="Normal 20 4 2" xfId="2732" xr:uid="{00000000-0005-0000-0000-0000E9150000}"/>
    <cellStyle name="Normal 20 4 2 2" xfId="24465" xr:uid="{1BD844EA-E6A8-41CA-8780-D54B161A1C92}"/>
    <cellStyle name="Normal 20 4 3" xfId="2733" xr:uid="{00000000-0005-0000-0000-0000EA150000}"/>
    <cellStyle name="Normal 20 4 3 2" xfId="24466" xr:uid="{4E2ABDB8-76C2-43E6-AA43-CA5C15C85753}"/>
    <cellStyle name="Normal 20 4 4" xfId="24464" xr:uid="{E333F63F-ACCC-4C53-B868-67F593F52C4B}"/>
    <cellStyle name="Normal 20 5" xfId="2734" xr:uid="{00000000-0005-0000-0000-0000EB150000}"/>
    <cellStyle name="Normal 20 5 2" xfId="2735" xr:uid="{00000000-0005-0000-0000-0000EC150000}"/>
    <cellStyle name="Normal 20 5 2 2" xfId="24468" xr:uid="{13DFA658-7330-42F6-86F2-AFCB390B2747}"/>
    <cellStyle name="Normal 20 5 3" xfId="24467" xr:uid="{1465FF19-94A2-4C32-BE95-2DDF04D2484E}"/>
    <cellStyle name="Normal 20 6" xfId="2736" xr:uid="{00000000-0005-0000-0000-0000ED150000}"/>
    <cellStyle name="Normal 20 6 2" xfId="2737" xr:uid="{00000000-0005-0000-0000-0000EE150000}"/>
    <cellStyle name="Normal 20 6 3" xfId="24469" xr:uid="{832C8CDA-D8E3-48F1-AA24-C819F6E29B3C}"/>
    <cellStyle name="Normal 20 7" xfId="2738" xr:uid="{00000000-0005-0000-0000-0000EF150000}"/>
    <cellStyle name="Normal 20 7 2" xfId="24470" xr:uid="{82878216-74BB-46C1-961B-3A41A885FFCD}"/>
    <cellStyle name="Normal 20 8" xfId="2739" xr:uid="{00000000-0005-0000-0000-0000F0150000}"/>
    <cellStyle name="Normal 20 8 2" xfId="24471" xr:uid="{E392071E-C3CA-4E14-8673-5E4E8AC9E12C}"/>
    <cellStyle name="Normal 20 9" xfId="2740" xr:uid="{00000000-0005-0000-0000-0000F1150000}"/>
    <cellStyle name="Normal 20 9 2" xfId="24472" xr:uid="{1C26B1B9-191E-41EA-B267-B926D947EA93}"/>
    <cellStyle name="Normal 20_MASTER DATABASE_2009  2010_w charts" xfId="2741" xr:uid="{00000000-0005-0000-0000-0000F2150000}"/>
    <cellStyle name="Normal 200" xfId="17069" xr:uid="{00000000-0005-0000-0000-0000F3150000}"/>
    <cellStyle name="Normal 201" xfId="17070" xr:uid="{00000000-0005-0000-0000-0000F4150000}"/>
    <cellStyle name="Normal 202" xfId="17071" xr:uid="{00000000-0005-0000-0000-0000F5150000}"/>
    <cellStyle name="Normal 203" xfId="2742" xr:uid="{00000000-0005-0000-0000-0000F6150000}"/>
    <cellStyle name="Normal 203 2" xfId="17072" xr:uid="{00000000-0005-0000-0000-0000F7150000}"/>
    <cellStyle name="Normal 203 3" xfId="24473" xr:uid="{1CC22334-B54C-4BF5-99FA-35417506BE5C}"/>
    <cellStyle name="Normal 204" xfId="17073" xr:uid="{00000000-0005-0000-0000-0000F8150000}"/>
    <cellStyle name="Normal 205" xfId="17074" xr:uid="{00000000-0005-0000-0000-0000F9150000}"/>
    <cellStyle name="Normal 206" xfId="17075" xr:uid="{00000000-0005-0000-0000-0000FA150000}"/>
    <cellStyle name="Normal 207" xfId="2743" xr:uid="{00000000-0005-0000-0000-0000FB150000}"/>
    <cellStyle name="Normal 207 2" xfId="17076" xr:uid="{00000000-0005-0000-0000-0000FC150000}"/>
    <cellStyle name="Normal 207 3" xfId="24474" xr:uid="{AC15B884-A717-4F91-A42F-5139E5534967}"/>
    <cellStyle name="Normal 208" xfId="17077" xr:uid="{00000000-0005-0000-0000-0000FD150000}"/>
    <cellStyle name="Normal 209" xfId="17078" xr:uid="{00000000-0005-0000-0000-0000FE150000}"/>
    <cellStyle name="Normal 21" xfId="879" xr:uid="{00000000-0005-0000-0000-0000FF150000}"/>
    <cellStyle name="Normal 21 10" xfId="2745" xr:uid="{00000000-0005-0000-0000-000000160000}"/>
    <cellStyle name="Normal 21 10 2" xfId="24475" xr:uid="{B3F9A7A4-B946-4638-B7DD-DFF1C6A32A3C}"/>
    <cellStyle name="Normal 21 11" xfId="2746" xr:uid="{00000000-0005-0000-0000-000001160000}"/>
    <cellStyle name="Normal 21 11 2" xfId="24476" xr:uid="{9F201B3A-641F-4D15-8863-3B39A6BBEAB2}"/>
    <cellStyle name="Normal 21 12" xfId="2747" xr:uid="{00000000-0005-0000-0000-000002160000}"/>
    <cellStyle name="Normal 21 12 2" xfId="24477" xr:uid="{7783064E-532C-4142-AF16-A51ACE9CE889}"/>
    <cellStyle name="Normal 21 13" xfId="2748" xr:uid="{00000000-0005-0000-0000-000003160000}"/>
    <cellStyle name="Normal 21 13 2" xfId="24478" xr:uid="{2AC923F0-9790-4EC8-A8A6-5FFD1253D768}"/>
    <cellStyle name="Normal 21 14" xfId="2749" xr:uid="{00000000-0005-0000-0000-000004160000}"/>
    <cellStyle name="Normal 21 14 2" xfId="24479" xr:uid="{382B2668-8CE0-4B0C-A140-ECDD2C072C1C}"/>
    <cellStyle name="Normal 21 15" xfId="2750" xr:uid="{00000000-0005-0000-0000-000005160000}"/>
    <cellStyle name="Normal 21 15 2" xfId="24480" xr:uid="{84DD7EBA-44A0-4BF0-845E-5237B514D539}"/>
    <cellStyle name="Normal 21 16" xfId="2751" xr:uid="{00000000-0005-0000-0000-000006160000}"/>
    <cellStyle name="Normal 21 16 2" xfId="24481" xr:uid="{FD730C39-6CA7-48F3-8C7F-BA0ED08A7238}"/>
    <cellStyle name="Normal 21 17" xfId="2752" xr:uid="{00000000-0005-0000-0000-000007160000}"/>
    <cellStyle name="Normal 21 17 2" xfId="24482" xr:uid="{D931B256-EE7E-4CEF-B40C-B398F4FE4BEE}"/>
    <cellStyle name="Normal 21 18" xfId="2753" xr:uid="{00000000-0005-0000-0000-000008160000}"/>
    <cellStyle name="Normal 21 19" xfId="17079" xr:uid="{00000000-0005-0000-0000-000009160000}"/>
    <cellStyle name="Normal 21 2" xfId="2754" xr:uid="{00000000-0005-0000-0000-00000A160000}"/>
    <cellStyle name="Normal 21 2 2" xfId="2755" xr:uid="{00000000-0005-0000-0000-00000B160000}"/>
    <cellStyle name="Normal 21 2 2 2" xfId="24484" xr:uid="{1BB11A29-CC6B-4196-AD5E-8EB3834B0D35}"/>
    <cellStyle name="Normal 21 2 3" xfId="2756" xr:uid="{00000000-0005-0000-0000-00000C160000}"/>
    <cellStyle name="Normal 21 2 3 2" xfId="24485" xr:uid="{9262657A-32CC-4715-AEC8-3769E8D6E32A}"/>
    <cellStyle name="Normal 21 2 4" xfId="17080" xr:uid="{00000000-0005-0000-0000-00000D160000}"/>
    <cellStyle name="Normal 21 2 5" xfId="24483" xr:uid="{3636DA22-6731-4424-BEA0-0B931C7B5D24}"/>
    <cellStyle name="Normal 21 20" xfId="2744" xr:uid="{00000000-0005-0000-0000-00000E160000}"/>
    <cellStyle name="Normal 21 21" xfId="23913" xr:uid="{ED90234A-F26F-4E85-8F3B-602AB3DAA73D}"/>
    <cellStyle name="Normal 21 3" xfId="2757" xr:uid="{00000000-0005-0000-0000-00000F160000}"/>
    <cellStyle name="Normal 21 3 2" xfId="2758" xr:uid="{00000000-0005-0000-0000-000010160000}"/>
    <cellStyle name="Normal 21 3 2 2" xfId="24487" xr:uid="{ADCAB090-05BC-4CE3-AC22-1FF4FF3C12EC}"/>
    <cellStyle name="Normal 21 3 3" xfId="2759" xr:uid="{00000000-0005-0000-0000-000011160000}"/>
    <cellStyle name="Normal 21 3 3 2" xfId="24488" xr:uid="{771FEA4D-32A6-45E9-82E9-CD0ECE67E114}"/>
    <cellStyle name="Normal 21 3 4" xfId="17081" xr:uid="{00000000-0005-0000-0000-000012160000}"/>
    <cellStyle name="Normal 21 3 5" xfId="24486" xr:uid="{FD2DB203-42A1-4B15-9C78-6D2C3C7A50A4}"/>
    <cellStyle name="Normal 21 4" xfId="2760" xr:uid="{00000000-0005-0000-0000-000013160000}"/>
    <cellStyle name="Normal 21 4 2" xfId="2761" xr:uid="{00000000-0005-0000-0000-000014160000}"/>
    <cellStyle name="Normal 21 4 2 2" xfId="24490" xr:uid="{63DBFB2A-A269-4FBF-BF9B-0C55EB0D9A39}"/>
    <cellStyle name="Normal 21 4 3" xfId="2762" xr:uid="{00000000-0005-0000-0000-000015160000}"/>
    <cellStyle name="Normal 21 4 3 2" xfId="24491" xr:uid="{6469E825-CA65-469C-A30D-C21F702DA0F6}"/>
    <cellStyle name="Normal 21 4 4" xfId="24489" xr:uid="{3F939104-9EEB-4F6B-B35A-7B88C399C55D}"/>
    <cellStyle name="Normal 21 5" xfId="2763" xr:uid="{00000000-0005-0000-0000-000016160000}"/>
    <cellStyle name="Normal 21 5 2" xfId="2764" xr:uid="{00000000-0005-0000-0000-000017160000}"/>
    <cellStyle name="Normal 21 5 2 2" xfId="24493" xr:uid="{2969C383-6652-4935-B131-FD61E20DD1B7}"/>
    <cellStyle name="Normal 21 5 3" xfId="24492" xr:uid="{55352C97-CB99-46A2-AA98-1E2CDDC7CB3A}"/>
    <cellStyle name="Normal 21 6" xfId="2765" xr:uid="{00000000-0005-0000-0000-000018160000}"/>
    <cellStyle name="Normal 21 6 2" xfId="2766" xr:uid="{00000000-0005-0000-0000-000019160000}"/>
    <cellStyle name="Normal 21 6 3" xfId="24494" xr:uid="{0323FF0A-759B-4733-A016-8DFF13DCC30B}"/>
    <cellStyle name="Normal 21 7" xfId="2767" xr:uid="{00000000-0005-0000-0000-00001A160000}"/>
    <cellStyle name="Normal 21 7 2" xfId="24495" xr:uid="{1954C591-47C2-4C7F-97DA-0075610C35FA}"/>
    <cellStyle name="Normal 21 8" xfId="2768" xr:uid="{00000000-0005-0000-0000-00001B160000}"/>
    <cellStyle name="Normal 21 8 2" xfId="24496" xr:uid="{910C69F0-E955-425C-87A6-3D040B081607}"/>
    <cellStyle name="Normal 21 9" xfId="2769" xr:uid="{00000000-0005-0000-0000-00001C160000}"/>
    <cellStyle name="Normal 21 9 2" xfId="24497" xr:uid="{2DCACB72-40E5-4D19-B027-141D12AFF3DA}"/>
    <cellStyle name="Normal 21_MASTER DATABASE_2009  2010_w charts" xfId="2770" xr:uid="{00000000-0005-0000-0000-00001D160000}"/>
    <cellStyle name="Normal 210" xfId="17082" xr:uid="{00000000-0005-0000-0000-00001E160000}"/>
    <cellStyle name="Normal 211" xfId="2771" xr:uid="{00000000-0005-0000-0000-00001F160000}"/>
    <cellStyle name="Normal 211 2" xfId="17083" xr:uid="{00000000-0005-0000-0000-000020160000}"/>
    <cellStyle name="Normal 211 3" xfId="24498" xr:uid="{29F314B8-651A-4903-B923-2A0AC04D5866}"/>
    <cellStyle name="Normal 212" xfId="17084" xr:uid="{00000000-0005-0000-0000-000021160000}"/>
    <cellStyle name="Normal 213" xfId="17085" xr:uid="{00000000-0005-0000-0000-000022160000}"/>
    <cellStyle name="Normal 214" xfId="17086" xr:uid="{00000000-0005-0000-0000-000023160000}"/>
    <cellStyle name="Normal 215" xfId="17087" xr:uid="{00000000-0005-0000-0000-000024160000}"/>
    <cellStyle name="Normal 216" xfId="17088" xr:uid="{00000000-0005-0000-0000-000025160000}"/>
    <cellStyle name="Normal 217" xfId="17089" xr:uid="{00000000-0005-0000-0000-000026160000}"/>
    <cellStyle name="Normal 218" xfId="17090" xr:uid="{00000000-0005-0000-0000-000027160000}"/>
    <cellStyle name="Normal 219" xfId="17091" xr:uid="{00000000-0005-0000-0000-000028160000}"/>
    <cellStyle name="Normal 22" xfId="2772" xr:uid="{00000000-0005-0000-0000-000029160000}"/>
    <cellStyle name="Normal 22 10" xfId="2773" xr:uid="{00000000-0005-0000-0000-00002A160000}"/>
    <cellStyle name="Normal 22 10 2" xfId="24500" xr:uid="{2700E28D-4F61-4CA8-A23F-C5599B502C24}"/>
    <cellStyle name="Normal 22 11" xfId="2774" xr:uid="{00000000-0005-0000-0000-00002B160000}"/>
    <cellStyle name="Normal 22 11 2" xfId="24501" xr:uid="{153662E0-5E4F-4C0F-AFEE-44933A7BF3CF}"/>
    <cellStyle name="Normal 22 12" xfId="2775" xr:uid="{00000000-0005-0000-0000-00002C160000}"/>
    <cellStyle name="Normal 22 12 2" xfId="24502" xr:uid="{5D6073F6-8F22-46B8-AA9A-97FE585CA9F2}"/>
    <cellStyle name="Normal 22 13" xfId="2776" xr:uid="{00000000-0005-0000-0000-00002D160000}"/>
    <cellStyle name="Normal 22 13 2" xfId="24503" xr:uid="{34241B09-629E-46EF-9380-BC20CBAF82B8}"/>
    <cellStyle name="Normal 22 14" xfId="2777" xr:uid="{00000000-0005-0000-0000-00002E160000}"/>
    <cellStyle name="Normal 22 15" xfId="13850" xr:uid="{00000000-0005-0000-0000-00002F160000}"/>
    <cellStyle name="Normal 22 15 2" xfId="33795" xr:uid="{5EF02A94-A4BC-4C59-8A07-FC7618EA01CF}"/>
    <cellStyle name="Normal 22 16" xfId="24499" xr:uid="{5C3490FE-05EA-4EA8-8892-9F21872FE838}"/>
    <cellStyle name="Normal 22 2" xfId="2778" xr:uid="{00000000-0005-0000-0000-000030160000}"/>
    <cellStyle name="Normal 22 2 2" xfId="2779" xr:uid="{00000000-0005-0000-0000-000031160000}"/>
    <cellStyle name="Normal 22 2 2 2" xfId="2780" xr:uid="{00000000-0005-0000-0000-000032160000}"/>
    <cellStyle name="Normal 22 2 2 2 2" xfId="24506" xr:uid="{42416FDF-4C9D-464F-968A-F164C1079D3F}"/>
    <cellStyle name="Normal 22 2 2 3" xfId="17092" xr:uid="{00000000-0005-0000-0000-000033160000}"/>
    <cellStyle name="Normal 22 2 2 4" xfId="24505" xr:uid="{82B1B718-28C0-4743-9C61-F6A1E3B5BBC2}"/>
    <cellStyle name="Normal 22 2 3" xfId="2781" xr:uid="{00000000-0005-0000-0000-000034160000}"/>
    <cellStyle name="Normal 22 2 3 2" xfId="2782" xr:uid="{00000000-0005-0000-0000-000035160000}"/>
    <cellStyle name="Normal 22 2 3 2 2" xfId="24508" xr:uid="{AEC7D73F-3316-439A-BFF4-9819B7D17C16}"/>
    <cellStyle name="Normal 22 2 3 3" xfId="24507" xr:uid="{305FC12C-B9C4-47DC-AD00-37895038BC3F}"/>
    <cellStyle name="Normal 22 2 4" xfId="2783" xr:uid="{00000000-0005-0000-0000-000036160000}"/>
    <cellStyle name="Normal 22 2 4 2" xfId="2784" xr:uid="{00000000-0005-0000-0000-000037160000}"/>
    <cellStyle name="Normal 22 2 4 2 2" xfId="24510" xr:uid="{987C812A-429B-441B-8564-518CF2A90F39}"/>
    <cellStyle name="Normal 22 2 4 3" xfId="24509" xr:uid="{04EA11C2-1454-4BBD-9AC2-2186B7C8F398}"/>
    <cellStyle name="Normal 22 2 5" xfId="2785" xr:uid="{00000000-0005-0000-0000-000038160000}"/>
    <cellStyle name="Normal 22 2 5 2" xfId="24511" xr:uid="{7242B573-EF05-4C9D-A3A7-BABBE97E7D86}"/>
    <cellStyle name="Normal 22 2 6" xfId="2786" xr:uid="{00000000-0005-0000-0000-000039160000}"/>
    <cellStyle name="Normal 22 2 6 2" xfId="24512" xr:uid="{AA6D2901-6BC0-4160-88F3-9DB528E43354}"/>
    <cellStyle name="Normal 22 2 7" xfId="24504" xr:uid="{B5F59F89-53A0-472F-A711-17D38BB64B67}"/>
    <cellStyle name="Normal 22 2_MASTER DATABASE_2009  2010_w charts" xfId="2787" xr:uid="{00000000-0005-0000-0000-00003A160000}"/>
    <cellStyle name="Normal 22 3" xfId="2788" xr:uid="{00000000-0005-0000-0000-00003B160000}"/>
    <cellStyle name="Normal 22 3 2" xfId="17093" xr:uid="{00000000-0005-0000-0000-00003C160000}"/>
    <cellStyle name="Normal 22 3 3" xfId="24513" xr:uid="{AAE806AA-8F90-4406-B0C5-FECF70F7A2D3}"/>
    <cellStyle name="Normal 22 4" xfId="2789" xr:uid="{00000000-0005-0000-0000-00003D160000}"/>
    <cellStyle name="Normal 22 4 2" xfId="24514" xr:uid="{BC8CB56C-0CE6-48F0-9394-EB085C7ABBD4}"/>
    <cellStyle name="Normal 22 5" xfId="2790" xr:uid="{00000000-0005-0000-0000-00003E160000}"/>
    <cellStyle name="Normal 22 5 2" xfId="24515" xr:uid="{407462BA-E56D-42D7-A1DA-DDBA55469061}"/>
    <cellStyle name="Normal 22 6" xfId="2791" xr:uid="{00000000-0005-0000-0000-00003F160000}"/>
    <cellStyle name="Normal 22 6 2" xfId="24516" xr:uid="{A38562A4-8B5A-4EA1-991C-55E2D7245253}"/>
    <cellStyle name="Normal 22 7" xfId="2792" xr:uid="{00000000-0005-0000-0000-000040160000}"/>
    <cellStyle name="Normal 22 7 2" xfId="24517" xr:uid="{D1D464DB-F3F9-4F67-BB6C-B006CB491E5B}"/>
    <cellStyle name="Normal 22 8" xfId="2793" xr:uid="{00000000-0005-0000-0000-000041160000}"/>
    <cellStyle name="Normal 22 8 2" xfId="24518" xr:uid="{BDB21409-E620-4635-90F4-05976499A095}"/>
    <cellStyle name="Normal 22 9" xfId="2794" xr:uid="{00000000-0005-0000-0000-000042160000}"/>
    <cellStyle name="Normal 22 9 2" xfId="24519" xr:uid="{FBCF6658-FD21-462A-9F03-C4CC9096AE3A}"/>
    <cellStyle name="Normal 220" xfId="17094" xr:uid="{00000000-0005-0000-0000-000043160000}"/>
    <cellStyle name="Normal 221" xfId="17095" xr:uid="{00000000-0005-0000-0000-000044160000}"/>
    <cellStyle name="Normal 222" xfId="17096" xr:uid="{00000000-0005-0000-0000-000045160000}"/>
    <cellStyle name="Normal 223" xfId="17097" xr:uid="{00000000-0005-0000-0000-000046160000}"/>
    <cellStyle name="Normal 224" xfId="17098" xr:uid="{00000000-0005-0000-0000-000047160000}"/>
    <cellStyle name="Normal 225" xfId="17099" xr:uid="{00000000-0005-0000-0000-000048160000}"/>
    <cellStyle name="Normal 226" xfId="17100" xr:uid="{00000000-0005-0000-0000-000049160000}"/>
    <cellStyle name="Normal 227" xfId="17101" xr:uid="{00000000-0005-0000-0000-00004A160000}"/>
    <cellStyle name="Normal 228" xfId="17102" xr:uid="{00000000-0005-0000-0000-00004B160000}"/>
    <cellStyle name="Normal 229" xfId="17103" xr:uid="{00000000-0005-0000-0000-00004C160000}"/>
    <cellStyle name="Normal 229 2" xfId="34092" xr:uid="{A603ACA7-EA51-4017-B3B2-33C08FAE3DE1}"/>
    <cellStyle name="Normal 23" xfId="2795" xr:uid="{00000000-0005-0000-0000-00004D160000}"/>
    <cellStyle name="Normal 23 10" xfId="2796" xr:uid="{00000000-0005-0000-0000-00004E160000}"/>
    <cellStyle name="Normal 23 10 2" xfId="24521" xr:uid="{17BEF56E-6AE5-4017-B740-0B8FB660EEFE}"/>
    <cellStyle name="Normal 23 11" xfId="2797" xr:uid="{00000000-0005-0000-0000-00004F160000}"/>
    <cellStyle name="Normal 23 11 2" xfId="24522" xr:uid="{5B65646E-5145-418E-876F-8698EED918E4}"/>
    <cellStyle name="Normal 23 12" xfId="2798" xr:uid="{00000000-0005-0000-0000-000050160000}"/>
    <cellStyle name="Normal 23 13" xfId="13851" xr:uid="{00000000-0005-0000-0000-000051160000}"/>
    <cellStyle name="Normal 23 13 2" xfId="33796" xr:uid="{2C7351D9-D368-461F-B838-CFE5AC43FDB3}"/>
    <cellStyle name="Normal 23 14" xfId="17104" xr:uid="{00000000-0005-0000-0000-000052160000}"/>
    <cellStyle name="Normal 23 15" xfId="24520" xr:uid="{BF4E0F50-AD59-4CC9-B84C-8605B38CE2CA}"/>
    <cellStyle name="Normal 23 2" xfId="2799" xr:uid="{00000000-0005-0000-0000-000053160000}"/>
    <cellStyle name="Normal 23 2 2" xfId="17105" xr:uid="{00000000-0005-0000-0000-000054160000}"/>
    <cellStyle name="Normal 23 2 3" xfId="24523" xr:uid="{9C4DF405-EE68-4586-BE4A-304FE5DEADFF}"/>
    <cellStyle name="Normal 23 3" xfId="2800" xr:uid="{00000000-0005-0000-0000-000055160000}"/>
    <cellStyle name="Normal 23 3 2" xfId="17106" xr:uid="{00000000-0005-0000-0000-000056160000}"/>
    <cellStyle name="Normal 23 3 3" xfId="24524" xr:uid="{15C7C1EC-AA9B-494F-A64F-D6B170488470}"/>
    <cellStyle name="Normal 23 4" xfId="2801" xr:uid="{00000000-0005-0000-0000-000057160000}"/>
    <cellStyle name="Normal 23 4 2" xfId="24525" xr:uid="{F95D9AB7-1847-496B-B5B9-827DAD9B2F35}"/>
    <cellStyle name="Normal 23 5" xfId="2802" xr:uid="{00000000-0005-0000-0000-000058160000}"/>
    <cellStyle name="Normal 23 5 2" xfId="24526" xr:uid="{5F247BD5-0BBA-40C2-990D-21BA08EA9872}"/>
    <cellStyle name="Normal 23 6" xfId="2803" xr:uid="{00000000-0005-0000-0000-000059160000}"/>
    <cellStyle name="Normal 23 6 2" xfId="24527" xr:uid="{63E30E46-FB67-412E-994E-CA412240C370}"/>
    <cellStyle name="Normal 23 7" xfId="2804" xr:uid="{00000000-0005-0000-0000-00005A160000}"/>
    <cellStyle name="Normal 23 7 2" xfId="24528" xr:uid="{9A7EAA9C-8963-4875-B8F7-10AB6FC12058}"/>
    <cellStyle name="Normal 23 8" xfId="2805" xr:uid="{00000000-0005-0000-0000-00005B160000}"/>
    <cellStyle name="Normal 23 8 2" xfId="24529" xr:uid="{0D39EF0C-E9B6-48E9-A35C-FBDD8B8FF459}"/>
    <cellStyle name="Normal 23 9" xfId="2806" xr:uid="{00000000-0005-0000-0000-00005C160000}"/>
    <cellStyle name="Normal 23 9 2" xfId="24530" xr:uid="{D057F633-006D-44EB-BF1A-185804AEF601}"/>
    <cellStyle name="Normal 230" xfId="17107" xr:uid="{00000000-0005-0000-0000-00005D160000}"/>
    <cellStyle name="Normal 230 2" xfId="17108" xr:uid="{00000000-0005-0000-0000-00005E160000}"/>
    <cellStyle name="Normal 231" xfId="17109" xr:uid="{00000000-0005-0000-0000-00005F160000}"/>
    <cellStyle name="Normal 231 2" xfId="17110" xr:uid="{00000000-0005-0000-0000-000060160000}"/>
    <cellStyle name="Normal 232" xfId="17111" xr:uid="{00000000-0005-0000-0000-000061160000}"/>
    <cellStyle name="Normal 232 2" xfId="17112" xr:uid="{00000000-0005-0000-0000-000062160000}"/>
    <cellStyle name="Normal 233" xfId="17113" xr:uid="{00000000-0005-0000-0000-000063160000}"/>
    <cellStyle name="Normal 233 2" xfId="17114" xr:uid="{00000000-0005-0000-0000-000064160000}"/>
    <cellStyle name="Normal 234" xfId="17115" xr:uid="{00000000-0005-0000-0000-000065160000}"/>
    <cellStyle name="Normal 234 2" xfId="17116" xr:uid="{00000000-0005-0000-0000-000066160000}"/>
    <cellStyle name="Normal 235" xfId="17117" xr:uid="{00000000-0005-0000-0000-000067160000}"/>
    <cellStyle name="Normal 235 2" xfId="17118" xr:uid="{00000000-0005-0000-0000-000068160000}"/>
    <cellStyle name="Normal 236" xfId="17119" xr:uid="{00000000-0005-0000-0000-000069160000}"/>
    <cellStyle name="Normal 236 2" xfId="17120" xr:uid="{00000000-0005-0000-0000-00006A160000}"/>
    <cellStyle name="Normal 237" xfId="17121" xr:uid="{00000000-0005-0000-0000-00006B160000}"/>
    <cellStyle name="Normal 237 2" xfId="17122" xr:uid="{00000000-0005-0000-0000-00006C160000}"/>
    <cellStyle name="Normal 238" xfId="17123" xr:uid="{00000000-0005-0000-0000-00006D160000}"/>
    <cellStyle name="Normal 238 2" xfId="17124" xr:uid="{00000000-0005-0000-0000-00006E160000}"/>
    <cellStyle name="Normal 239" xfId="17125" xr:uid="{00000000-0005-0000-0000-00006F160000}"/>
    <cellStyle name="Normal 239 2" xfId="17126" xr:uid="{00000000-0005-0000-0000-000070160000}"/>
    <cellStyle name="Normal 24" xfId="2807" xr:uid="{00000000-0005-0000-0000-000071160000}"/>
    <cellStyle name="Normal 24 10" xfId="2808" xr:uid="{00000000-0005-0000-0000-000072160000}"/>
    <cellStyle name="Normal 24 11" xfId="13852" xr:uid="{00000000-0005-0000-0000-000073160000}"/>
    <cellStyle name="Normal 24 11 2" xfId="33797" xr:uid="{82128EF5-B6A4-4985-B1CF-E2A153405C86}"/>
    <cellStyle name="Normal 24 12" xfId="24531" xr:uid="{42AAC8B0-56EC-42DD-B677-9E3118B4ACBC}"/>
    <cellStyle name="Normal 24 2" xfId="2809" xr:uid="{00000000-0005-0000-0000-000074160000}"/>
    <cellStyle name="Normal 24 2 2" xfId="17127" xr:uid="{00000000-0005-0000-0000-000075160000}"/>
    <cellStyle name="Normal 24 2 3" xfId="24532" xr:uid="{B58B2CFC-3895-478B-8DA9-E679BD58AB2F}"/>
    <cellStyle name="Normal 24 3" xfId="2810" xr:uid="{00000000-0005-0000-0000-000076160000}"/>
    <cellStyle name="Normal 24 3 2" xfId="17128" xr:uid="{00000000-0005-0000-0000-000077160000}"/>
    <cellStyle name="Normal 24 3 3" xfId="24533" xr:uid="{D1367517-F186-4B44-B81C-90926E793703}"/>
    <cellStyle name="Normal 24 4" xfId="2811" xr:uid="{00000000-0005-0000-0000-000078160000}"/>
    <cellStyle name="Normal 24 4 2" xfId="24534" xr:uid="{2D45EA8D-6BCD-4DB7-97FA-AE1D55D102FF}"/>
    <cellStyle name="Normal 24 5" xfId="2812" xr:uid="{00000000-0005-0000-0000-000079160000}"/>
    <cellStyle name="Normal 24 5 2" xfId="24535" xr:uid="{D5CFFB2F-A470-4057-B378-A0C25FE4E20A}"/>
    <cellStyle name="Normal 24 6" xfId="2813" xr:uid="{00000000-0005-0000-0000-00007A160000}"/>
    <cellStyle name="Normal 24 6 2" xfId="24536" xr:uid="{975C44F5-9DB1-42FE-B010-A715212CD5FE}"/>
    <cellStyle name="Normal 24 7" xfId="2814" xr:uid="{00000000-0005-0000-0000-00007B160000}"/>
    <cellStyle name="Normal 24 7 2" xfId="24537" xr:uid="{35BB8495-1E9D-4B3D-AC8A-14A6121366ED}"/>
    <cellStyle name="Normal 24 8" xfId="2815" xr:uid="{00000000-0005-0000-0000-00007C160000}"/>
    <cellStyle name="Normal 24 8 2" xfId="24538" xr:uid="{272B2633-F8CF-428E-BAE0-CA39DF5A282E}"/>
    <cellStyle name="Normal 24 9" xfId="2816" xr:uid="{00000000-0005-0000-0000-00007D160000}"/>
    <cellStyle name="Normal 24 9 2" xfId="24539" xr:uid="{F17A7382-2957-4F03-9B85-C4807412FDBF}"/>
    <cellStyle name="Normal 240" xfId="17129" xr:uid="{00000000-0005-0000-0000-00007E160000}"/>
    <cellStyle name="Normal 240 2" xfId="17130" xr:uid="{00000000-0005-0000-0000-00007F160000}"/>
    <cellStyle name="Normal 241" xfId="17131" xr:uid="{00000000-0005-0000-0000-000080160000}"/>
    <cellStyle name="Normal 241 2" xfId="17132" xr:uid="{00000000-0005-0000-0000-000081160000}"/>
    <cellStyle name="Normal 242" xfId="17133" xr:uid="{00000000-0005-0000-0000-000082160000}"/>
    <cellStyle name="Normal 242 2" xfId="17134" xr:uid="{00000000-0005-0000-0000-000083160000}"/>
    <cellStyle name="Normal 243" xfId="17135" xr:uid="{00000000-0005-0000-0000-000084160000}"/>
    <cellStyle name="Normal 243 2" xfId="17136" xr:uid="{00000000-0005-0000-0000-000085160000}"/>
    <cellStyle name="Normal 244" xfId="17137" xr:uid="{00000000-0005-0000-0000-000086160000}"/>
    <cellStyle name="Normal 244 2" xfId="17138" xr:uid="{00000000-0005-0000-0000-000087160000}"/>
    <cellStyle name="Normal 245" xfId="17139" xr:uid="{00000000-0005-0000-0000-000088160000}"/>
    <cellStyle name="Normal 245 2" xfId="17140" xr:uid="{00000000-0005-0000-0000-000089160000}"/>
    <cellStyle name="Normal 246" xfId="17141" xr:uid="{00000000-0005-0000-0000-00008A160000}"/>
    <cellStyle name="Normal 246 2" xfId="17142" xr:uid="{00000000-0005-0000-0000-00008B160000}"/>
    <cellStyle name="Normal 247" xfId="17143" xr:uid="{00000000-0005-0000-0000-00008C160000}"/>
    <cellStyle name="Normal 247 2" xfId="17144" xr:uid="{00000000-0005-0000-0000-00008D160000}"/>
    <cellStyle name="Normal 248" xfId="17145" xr:uid="{00000000-0005-0000-0000-00008E160000}"/>
    <cellStyle name="Normal 248 2" xfId="17146" xr:uid="{00000000-0005-0000-0000-00008F160000}"/>
    <cellStyle name="Normal 249" xfId="17147" xr:uid="{00000000-0005-0000-0000-000090160000}"/>
    <cellStyle name="Normal 249 2" xfId="17148" xr:uid="{00000000-0005-0000-0000-000091160000}"/>
    <cellStyle name="Normal 25" xfId="2817" xr:uid="{00000000-0005-0000-0000-000092160000}"/>
    <cellStyle name="Normal 25 10" xfId="17149" xr:uid="{00000000-0005-0000-0000-000093160000}"/>
    <cellStyle name="Normal 25 11" xfId="24540" xr:uid="{A83561EC-60F5-4578-9C1E-F6385162110C}"/>
    <cellStyle name="Normal 25 2" xfId="2818" xr:uid="{00000000-0005-0000-0000-000094160000}"/>
    <cellStyle name="Normal 25 2 2" xfId="17150" xr:uid="{00000000-0005-0000-0000-000095160000}"/>
    <cellStyle name="Normal 25 2 3" xfId="24541" xr:uid="{59D2B7ED-E09F-4D49-8898-2B01B8BE9990}"/>
    <cellStyle name="Normal 25 3" xfId="2819" xr:uid="{00000000-0005-0000-0000-000096160000}"/>
    <cellStyle name="Normal 25 3 2" xfId="17151" xr:uid="{00000000-0005-0000-0000-000097160000}"/>
    <cellStyle name="Normal 25 3 3" xfId="24542" xr:uid="{A9AF1EFE-3EE7-4C40-A69F-445EAA531598}"/>
    <cellStyle name="Normal 25 4" xfId="2820" xr:uid="{00000000-0005-0000-0000-000098160000}"/>
    <cellStyle name="Normal 25 4 2" xfId="24543" xr:uid="{F75021F5-97FF-4119-8F31-53B567DAAD88}"/>
    <cellStyle name="Normal 25 5" xfId="2821" xr:uid="{00000000-0005-0000-0000-000099160000}"/>
    <cellStyle name="Normal 25 5 2" xfId="24544" xr:uid="{E6157A27-B623-4F53-A721-91340DF012D6}"/>
    <cellStyle name="Normal 25 6" xfId="2822" xr:uid="{00000000-0005-0000-0000-00009A160000}"/>
    <cellStyle name="Normal 25 6 2" xfId="24545" xr:uid="{03AD1389-5273-445D-AFFF-F9C6EC0923BB}"/>
    <cellStyle name="Normal 25 7" xfId="2823" xr:uid="{00000000-0005-0000-0000-00009B160000}"/>
    <cellStyle name="Normal 25 7 2" xfId="24546" xr:uid="{86C29AAE-DEE1-44EA-B533-8335D0746171}"/>
    <cellStyle name="Normal 25 8" xfId="2824" xr:uid="{00000000-0005-0000-0000-00009C160000}"/>
    <cellStyle name="Normal 25 8 2" xfId="24547" xr:uid="{B6F50134-369C-4088-861B-6B36681809CD}"/>
    <cellStyle name="Normal 25 9" xfId="13853" xr:uid="{00000000-0005-0000-0000-00009D160000}"/>
    <cellStyle name="Normal 25 9 2" xfId="33798" xr:uid="{0FC96FE3-63A0-48D1-9333-0C88923B89B6}"/>
    <cellStyle name="Normal 250" xfId="17152" xr:uid="{00000000-0005-0000-0000-00009E160000}"/>
    <cellStyle name="Normal 250 2" xfId="17153" xr:uid="{00000000-0005-0000-0000-00009F160000}"/>
    <cellStyle name="Normal 251" xfId="17154" xr:uid="{00000000-0005-0000-0000-0000A0160000}"/>
    <cellStyle name="Normal 251 2" xfId="17155" xr:uid="{00000000-0005-0000-0000-0000A1160000}"/>
    <cellStyle name="Normal 252" xfId="17156" xr:uid="{00000000-0005-0000-0000-0000A2160000}"/>
    <cellStyle name="Normal 252 2" xfId="17157" xr:uid="{00000000-0005-0000-0000-0000A3160000}"/>
    <cellStyle name="Normal 253" xfId="17158" xr:uid="{00000000-0005-0000-0000-0000A4160000}"/>
    <cellStyle name="Normal 253 2" xfId="17159" xr:uid="{00000000-0005-0000-0000-0000A5160000}"/>
    <cellStyle name="Normal 254" xfId="17160" xr:uid="{00000000-0005-0000-0000-0000A6160000}"/>
    <cellStyle name="Normal 254 2" xfId="17161" xr:uid="{00000000-0005-0000-0000-0000A7160000}"/>
    <cellStyle name="Normal 255" xfId="17162" xr:uid="{00000000-0005-0000-0000-0000A8160000}"/>
    <cellStyle name="Normal 255 2" xfId="17163" xr:uid="{00000000-0005-0000-0000-0000A9160000}"/>
    <cellStyle name="Normal 256" xfId="17164" xr:uid="{00000000-0005-0000-0000-0000AA160000}"/>
    <cellStyle name="Normal 256 2" xfId="17165" xr:uid="{00000000-0005-0000-0000-0000AB160000}"/>
    <cellStyle name="Normal 257" xfId="17166" xr:uid="{00000000-0005-0000-0000-0000AC160000}"/>
    <cellStyle name="Normal 257 2" xfId="17167" xr:uid="{00000000-0005-0000-0000-0000AD160000}"/>
    <cellStyle name="Normal 258" xfId="17168" xr:uid="{00000000-0005-0000-0000-0000AE160000}"/>
    <cellStyle name="Normal 258 2" xfId="17169" xr:uid="{00000000-0005-0000-0000-0000AF160000}"/>
    <cellStyle name="Normal 259" xfId="17170" xr:uid="{00000000-0005-0000-0000-0000B0160000}"/>
    <cellStyle name="Normal 259 2" xfId="17171" xr:uid="{00000000-0005-0000-0000-0000B1160000}"/>
    <cellStyle name="Normal 26" xfId="2825" xr:uid="{00000000-0005-0000-0000-0000B2160000}"/>
    <cellStyle name="Normal 26 2" xfId="2826" xr:uid="{00000000-0005-0000-0000-0000B3160000}"/>
    <cellStyle name="Normal 26 2 2" xfId="17173" xr:uid="{00000000-0005-0000-0000-0000B4160000}"/>
    <cellStyle name="Normal 26 2 3" xfId="24549" xr:uid="{FB26AE3F-10F5-4099-BF4A-2187CCAEF5B5}"/>
    <cellStyle name="Normal 26 3" xfId="2827" xr:uid="{00000000-0005-0000-0000-0000B5160000}"/>
    <cellStyle name="Normal 26 3 2" xfId="17174" xr:uid="{00000000-0005-0000-0000-0000B6160000}"/>
    <cellStyle name="Normal 26 3 3" xfId="24550" xr:uid="{23DBE2C3-D173-498F-8733-CB7DB95DCD30}"/>
    <cellStyle name="Normal 26 4" xfId="2828" xr:uid="{00000000-0005-0000-0000-0000B7160000}"/>
    <cellStyle name="Normal 26 4 2" xfId="24551" xr:uid="{5AFC4C46-75F4-42B4-A32E-8C3939C808A6}"/>
    <cellStyle name="Normal 26 5" xfId="2829" xr:uid="{00000000-0005-0000-0000-0000B8160000}"/>
    <cellStyle name="Normal 26 5 2" xfId="24552" xr:uid="{5D186D77-5F56-43DC-B5D2-5C5D2226C78C}"/>
    <cellStyle name="Normal 26 6" xfId="2830" xr:uid="{00000000-0005-0000-0000-0000B9160000}"/>
    <cellStyle name="Normal 26 6 2" xfId="24553" xr:uid="{6C1EF80F-BFDD-4F82-BCD2-917131FFB2CA}"/>
    <cellStyle name="Normal 26 7" xfId="13854" xr:uid="{00000000-0005-0000-0000-0000BA160000}"/>
    <cellStyle name="Normal 26 7 2" xfId="33799" xr:uid="{C75ED42C-25DC-4E50-AAAC-61E857D4CE35}"/>
    <cellStyle name="Normal 26 8" xfId="17172" xr:uid="{00000000-0005-0000-0000-0000BB160000}"/>
    <cellStyle name="Normal 26 9" xfId="24548" xr:uid="{4D00CDD1-D069-4ED9-9674-E7AA61587AA2}"/>
    <cellStyle name="Normal 260" xfId="17175" xr:uid="{00000000-0005-0000-0000-0000BC160000}"/>
    <cellStyle name="Normal 260 2" xfId="17176" xr:uid="{00000000-0005-0000-0000-0000BD160000}"/>
    <cellStyle name="Normal 261" xfId="17177" xr:uid="{00000000-0005-0000-0000-0000BE160000}"/>
    <cellStyle name="Normal 261 2" xfId="17178" xr:uid="{00000000-0005-0000-0000-0000BF160000}"/>
    <cellStyle name="Normal 262" xfId="17179" xr:uid="{00000000-0005-0000-0000-0000C0160000}"/>
    <cellStyle name="Normal 262 2" xfId="17180" xr:uid="{00000000-0005-0000-0000-0000C1160000}"/>
    <cellStyle name="Normal 263" xfId="17181" xr:uid="{00000000-0005-0000-0000-0000C2160000}"/>
    <cellStyle name="Normal 263 2" xfId="17182" xr:uid="{00000000-0005-0000-0000-0000C3160000}"/>
    <cellStyle name="Normal 264" xfId="17183" xr:uid="{00000000-0005-0000-0000-0000C4160000}"/>
    <cellStyle name="Normal 264 2" xfId="17184" xr:uid="{00000000-0005-0000-0000-0000C5160000}"/>
    <cellStyle name="Normal 265" xfId="17185" xr:uid="{00000000-0005-0000-0000-0000C6160000}"/>
    <cellStyle name="Normal 265 2" xfId="17186" xr:uid="{00000000-0005-0000-0000-0000C7160000}"/>
    <cellStyle name="Normal 266" xfId="17187" xr:uid="{00000000-0005-0000-0000-0000C8160000}"/>
    <cellStyle name="Normal 266 2" xfId="17188" xr:uid="{00000000-0005-0000-0000-0000C9160000}"/>
    <cellStyle name="Normal 267" xfId="17189" xr:uid="{00000000-0005-0000-0000-0000CA160000}"/>
    <cellStyle name="Normal 267 2" xfId="17190" xr:uid="{00000000-0005-0000-0000-0000CB160000}"/>
    <cellStyle name="Normal 268" xfId="17191" xr:uid="{00000000-0005-0000-0000-0000CC160000}"/>
    <cellStyle name="Normal 268 2" xfId="17192" xr:uid="{00000000-0005-0000-0000-0000CD160000}"/>
    <cellStyle name="Normal 269" xfId="17193" xr:uid="{00000000-0005-0000-0000-0000CE160000}"/>
    <cellStyle name="Normal 269 2" xfId="17194" xr:uid="{00000000-0005-0000-0000-0000CF160000}"/>
    <cellStyle name="Normal 27" xfId="2831" xr:uid="{00000000-0005-0000-0000-0000D0160000}"/>
    <cellStyle name="Normal 27 2" xfId="2832" xr:uid="{00000000-0005-0000-0000-0000D1160000}"/>
    <cellStyle name="Normal 27 3" xfId="2833" xr:uid="{00000000-0005-0000-0000-0000D2160000}"/>
    <cellStyle name="Normal 27 3 2" xfId="24555" xr:uid="{18A42767-48EA-40A8-B5F1-5002E002B4A5}"/>
    <cellStyle name="Normal 27 4" xfId="13855" xr:uid="{00000000-0005-0000-0000-0000D3160000}"/>
    <cellStyle name="Normal 27 4 2" xfId="33800" xr:uid="{F18CA56A-B2E5-4831-A97B-3DF7036F388F}"/>
    <cellStyle name="Normal 27 5" xfId="24554" xr:uid="{26D44A1D-4967-477B-825B-393682F07C6F}"/>
    <cellStyle name="Normal 270" xfId="17195" xr:uid="{00000000-0005-0000-0000-0000D4160000}"/>
    <cellStyle name="Normal 270 2" xfId="17196" xr:uid="{00000000-0005-0000-0000-0000D5160000}"/>
    <cellStyle name="Normal 271" xfId="17197" xr:uid="{00000000-0005-0000-0000-0000D6160000}"/>
    <cellStyle name="Normal 271 2" xfId="17198" xr:uid="{00000000-0005-0000-0000-0000D7160000}"/>
    <cellStyle name="Normal 272" xfId="17199" xr:uid="{00000000-0005-0000-0000-0000D8160000}"/>
    <cellStyle name="Normal 272 2" xfId="17200" xr:uid="{00000000-0005-0000-0000-0000D9160000}"/>
    <cellStyle name="Normal 273" xfId="17201" xr:uid="{00000000-0005-0000-0000-0000DA160000}"/>
    <cellStyle name="Normal 273 2" xfId="17202" xr:uid="{00000000-0005-0000-0000-0000DB160000}"/>
    <cellStyle name="Normal 274" xfId="17203" xr:uid="{00000000-0005-0000-0000-0000DC160000}"/>
    <cellStyle name="Normal 274 2" xfId="17204" xr:uid="{00000000-0005-0000-0000-0000DD160000}"/>
    <cellStyle name="Normal 275" xfId="17205" xr:uid="{00000000-0005-0000-0000-0000DE160000}"/>
    <cellStyle name="Normal 275 2" xfId="17206" xr:uid="{00000000-0005-0000-0000-0000DF160000}"/>
    <cellStyle name="Normal 276" xfId="17207" xr:uid="{00000000-0005-0000-0000-0000E0160000}"/>
    <cellStyle name="Normal 276 2" xfId="17208" xr:uid="{00000000-0005-0000-0000-0000E1160000}"/>
    <cellStyle name="Normal 277" xfId="17209" xr:uid="{00000000-0005-0000-0000-0000E2160000}"/>
    <cellStyle name="Normal 277 2" xfId="17210" xr:uid="{00000000-0005-0000-0000-0000E3160000}"/>
    <cellStyle name="Normal 278" xfId="17211" xr:uid="{00000000-0005-0000-0000-0000E4160000}"/>
    <cellStyle name="Normal 278 2" xfId="17212" xr:uid="{00000000-0005-0000-0000-0000E5160000}"/>
    <cellStyle name="Normal 279" xfId="17213" xr:uid="{00000000-0005-0000-0000-0000E6160000}"/>
    <cellStyle name="Normal 279 2" xfId="17214" xr:uid="{00000000-0005-0000-0000-0000E7160000}"/>
    <cellStyle name="Normal 28" xfId="2834" xr:uid="{00000000-0005-0000-0000-0000E8160000}"/>
    <cellStyle name="Normal 28 2" xfId="2835" xr:uid="{00000000-0005-0000-0000-0000E9160000}"/>
    <cellStyle name="Normal 28 2 2" xfId="17216" xr:uid="{00000000-0005-0000-0000-0000EA160000}"/>
    <cellStyle name="Normal 28 2 3" xfId="24557" xr:uid="{B88801F0-2C08-4255-9678-F035E2DA57EB}"/>
    <cellStyle name="Normal 28 3" xfId="13856" xr:uid="{00000000-0005-0000-0000-0000EB160000}"/>
    <cellStyle name="Normal 28 3 2" xfId="17217" xr:uid="{00000000-0005-0000-0000-0000EC160000}"/>
    <cellStyle name="Normal 28 3 3" xfId="33801" xr:uid="{F260AA7A-F3A7-4F74-8B28-71D3B6BEE183}"/>
    <cellStyle name="Normal 28 4" xfId="17215" xr:uid="{00000000-0005-0000-0000-0000ED160000}"/>
    <cellStyle name="Normal 28 5" xfId="24556" xr:uid="{B48A2C15-CFE6-4FED-85E9-BBEE97814D38}"/>
    <cellStyle name="Normal 280" xfId="17218" xr:uid="{00000000-0005-0000-0000-0000EE160000}"/>
    <cellStyle name="Normal 280 2" xfId="17219" xr:uid="{00000000-0005-0000-0000-0000EF160000}"/>
    <cellStyle name="Normal 281" xfId="17220" xr:uid="{00000000-0005-0000-0000-0000F0160000}"/>
    <cellStyle name="Normal 281 2" xfId="17221" xr:uid="{00000000-0005-0000-0000-0000F1160000}"/>
    <cellStyle name="Normal 282" xfId="17222" xr:uid="{00000000-0005-0000-0000-0000F2160000}"/>
    <cellStyle name="Normal 282 2" xfId="17223" xr:uid="{00000000-0005-0000-0000-0000F3160000}"/>
    <cellStyle name="Normal 282 3" xfId="17224" xr:uid="{00000000-0005-0000-0000-0000F4160000}"/>
    <cellStyle name="Normal 282 3 2" xfId="17225" xr:uid="{00000000-0005-0000-0000-0000F5160000}"/>
    <cellStyle name="Normal 283" xfId="17226" xr:uid="{00000000-0005-0000-0000-0000F6160000}"/>
    <cellStyle name="Normal 283 2" xfId="17227" xr:uid="{00000000-0005-0000-0000-0000F7160000}"/>
    <cellStyle name="Normal 283 3" xfId="17228" xr:uid="{00000000-0005-0000-0000-0000F8160000}"/>
    <cellStyle name="Normal 283 3 2" xfId="17229" xr:uid="{00000000-0005-0000-0000-0000F9160000}"/>
    <cellStyle name="Normal 284" xfId="17230" xr:uid="{00000000-0005-0000-0000-0000FA160000}"/>
    <cellStyle name="Normal 284 2" xfId="17231" xr:uid="{00000000-0005-0000-0000-0000FB160000}"/>
    <cellStyle name="Normal 284 3" xfId="17232" xr:uid="{00000000-0005-0000-0000-0000FC160000}"/>
    <cellStyle name="Normal 284 3 2" xfId="17233" xr:uid="{00000000-0005-0000-0000-0000FD160000}"/>
    <cellStyle name="Normal 285" xfId="17234" xr:uid="{00000000-0005-0000-0000-0000FE160000}"/>
    <cellStyle name="Normal 285 2" xfId="17235" xr:uid="{00000000-0005-0000-0000-0000FF160000}"/>
    <cellStyle name="Normal 285 3" xfId="17236" xr:uid="{00000000-0005-0000-0000-000000170000}"/>
    <cellStyle name="Normal 285 3 2" xfId="17237" xr:uid="{00000000-0005-0000-0000-000001170000}"/>
    <cellStyle name="Normal 286" xfId="17238" xr:uid="{00000000-0005-0000-0000-000002170000}"/>
    <cellStyle name="Normal 286 2" xfId="17239" xr:uid="{00000000-0005-0000-0000-000003170000}"/>
    <cellStyle name="Normal 286 3" xfId="17240" xr:uid="{00000000-0005-0000-0000-000004170000}"/>
    <cellStyle name="Normal 286 3 2" xfId="17241" xr:uid="{00000000-0005-0000-0000-000005170000}"/>
    <cellStyle name="Normal 287" xfId="17242" xr:uid="{00000000-0005-0000-0000-000006170000}"/>
    <cellStyle name="Normal 287 2" xfId="17243" xr:uid="{00000000-0005-0000-0000-000007170000}"/>
    <cellStyle name="Normal 288" xfId="17244" xr:uid="{00000000-0005-0000-0000-000008170000}"/>
    <cellStyle name="Normal 288 2" xfId="17245" xr:uid="{00000000-0005-0000-0000-000009170000}"/>
    <cellStyle name="Normal 289" xfId="17246" xr:uid="{00000000-0005-0000-0000-00000A170000}"/>
    <cellStyle name="Normal 289 2" xfId="17247" xr:uid="{00000000-0005-0000-0000-00000B170000}"/>
    <cellStyle name="Normal 29" xfId="2836" xr:uid="{00000000-0005-0000-0000-00000C170000}"/>
    <cellStyle name="Normal 29 2" xfId="2837" xr:uid="{00000000-0005-0000-0000-00000D170000}"/>
    <cellStyle name="Normal 29 2 2" xfId="17249" xr:uid="{00000000-0005-0000-0000-00000E170000}"/>
    <cellStyle name="Normal 29 2 3" xfId="24559" xr:uid="{3ADEB3D2-5897-43D1-BF05-F97CE3A21DAD}"/>
    <cellStyle name="Normal 29 3" xfId="13857" xr:uid="{00000000-0005-0000-0000-00000F170000}"/>
    <cellStyle name="Normal 29 3 2" xfId="33802" xr:uid="{63D76B4A-2A26-456A-9F60-9708E2A7B5B1}"/>
    <cellStyle name="Normal 29 4" xfId="17248" xr:uid="{00000000-0005-0000-0000-000010170000}"/>
    <cellStyle name="Normal 29 5" xfId="24558" xr:uid="{5B3DDCE3-B014-49D7-82E1-0535C93A99F3}"/>
    <cellStyle name="Normal 290" xfId="17250" xr:uid="{00000000-0005-0000-0000-000011170000}"/>
    <cellStyle name="Normal 290 2" xfId="17251" xr:uid="{00000000-0005-0000-0000-000012170000}"/>
    <cellStyle name="Normal 291" xfId="17252" xr:uid="{00000000-0005-0000-0000-000013170000}"/>
    <cellStyle name="Normal 291 2" xfId="17253" xr:uid="{00000000-0005-0000-0000-000014170000}"/>
    <cellStyle name="Normal 292" xfId="17254" xr:uid="{00000000-0005-0000-0000-000015170000}"/>
    <cellStyle name="Normal 292 2" xfId="17255" xr:uid="{00000000-0005-0000-0000-000016170000}"/>
    <cellStyle name="Normal 293" xfId="17256" xr:uid="{00000000-0005-0000-0000-000017170000}"/>
    <cellStyle name="Normal 293 2" xfId="17257" xr:uid="{00000000-0005-0000-0000-000018170000}"/>
    <cellStyle name="Normal 294" xfId="17258" xr:uid="{00000000-0005-0000-0000-000019170000}"/>
    <cellStyle name="Normal 294 2" xfId="17259" xr:uid="{00000000-0005-0000-0000-00001A170000}"/>
    <cellStyle name="Normal 295" xfId="17260" xr:uid="{00000000-0005-0000-0000-00001B170000}"/>
    <cellStyle name="Normal 295 2" xfId="17261" xr:uid="{00000000-0005-0000-0000-00001C170000}"/>
    <cellStyle name="Normal 296" xfId="17262" xr:uid="{00000000-0005-0000-0000-00001D170000}"/>
    <cellStyle name="Normal 296 2" xfId="17263" xr:uid="{00000000-0005-0000-0000-00001E170000}"/>
    <cellStyle name="Normal 297" xfId="17264" xr:uid="{00000000-0005-0000-0000-00001F170000}"/>
    <cellStyle name="Normal 297 2" xfId="17265" xr:uid="{00000000-0005-0000-0000-000020170000}"/>
    <cellStyle name="Normal 298" xfId="17266" xr:uid="{00000000-0005-0000-0000-000021170000}"/>
    <cellStyle name="Normal 298 2" xfId="17267" xr:uid="{00000000-0005-0000-0000-000022170000}"/>
    <cellStyle name="Normal 299" xfId="17268" xr:uid="{00000000-0005-0000-0000-000023170000}"/>
    <cellStyle name="Normal 299 2" xfId="17269" xr:uid="{00000000-0005-0000-0000-000024170000}"/>
    <cellStyle name="Normal 3" xfId="89" xr:uid="{00000000-0005-0000-0000-000025170000}"/>
    <cellStyle name="Normal 3 10" xfId="2839" xr:uid="{00000000-0005-0000-0000-000026170000}"/>
    <cellStyle name="Normal 3 10 2" xfId="17270" xr:uid="{00000000-0005-0000-0000-000027170000}"/>
    <cellStyle name="Normal 3 10 3" xfId="24560" xr:uid="{7AEBD7EE-D9A2-4B34-B789-642909837A0F}"/>
    <cellStyle name="Normal 3 11" xfId="2840" xr:uid="{00000000-0005-0000-0000-000028170000}"/>
    <cellStyle name="Normal 3 11 2" xfId="17271" xr:uid="{00000000-0005-0000-0000-000029170000}"/>
    <cellStyle name="Normal 3 11 3" xfId="24561" xr:uid="{27C0DC0D-AC82-4C27-AE32-A214055ECB39}"/>
    <cellStyle name="Normal 3 12" xfId="2841" xr:uid="{00000000-0005-0000-0000-00002A170000}"/>
    <cellStyle name="Normal 3 12 2" xfId="17272" xr:uid="{00000000-0005-0000-0000-00002B170000}"/>
    <cellStyle name="Normal 3 12 3" xfId="24562" xr:uid="{A280052B-4E9C-4C5F-B683-D503FCB54332}"/>
    <cellStyle name="Normal 3 13" xfId="2842" xr:uid="{00000000-0005-0000-0000-00002C170000}"/>
    <cellStyle name="Normal 3 13 2" xfId="17273" xr:uid="{00000000-0005-0000-0000-00002D170000}"/>
    <cellStyle name="Normal 3 13 3" xfId="24563" xr:uid="{4E740E19-9ED9-42C0-9EEB-6C95EFA1A608}"/>
    <cellStyle name="Normal 3 14" xfId="2843" xr:uid="{00000000-0005-0000-0000-00002E170000}"/>
    <cellStyle name="Normal 3 14 2" xfId="17274" xr:uid="{00000000-0005-0000-0000-00002F170000}"/>
    <cellStyle name="Normal 3 14 3" xfId="24564" xr:uid="{ECBBA65B-374A-4511-B1EC-139738C8C840}"/>
    <cellStyle name="Normal 3 15" xfId="2844" xr:uid="{00000000-0005-0000-0000-000030170000}"/>
    <cellStyle name="Normal 3 15 2" xfId="17275" xr:uid="{00000000-0005-0000-0000-000031170000}"/>
    <cellStyle name="Normal 3 15 3" xfId="24565" xr:uid="{B3C49E26-6454-426B-86D8-B0CAF556ED20}"/>
    <cellStyle name="Normal 3 16" xfId="2845" xr:uid="{00000000-0005-0000-0000-000032170000}"/>
    <cellStyle name="Normal 3 16 2" xfId="17276" xr:uid="{00000000-0005-0000-0000-000033170000}"/>
    <cellStyle name="Normal 3 16 3" xfId="24566" xr:uid="{82129511-15AC-426E-8073-0A8FEF150B53}"/>
    <cellStyle name="Normal 3 17" xfId="2846" xr:uid="{00000000-0005-0000-0000-000034170000}"/>
    <cellStyle name="Normal 3 17 2" xfId="17277" xr:uid="{00000000-0005-0000-0000-000035170000}"/>
    <cellStyle name="Normal 3 17 3" xfId="24567" xr:uid="{4DACBF9B-0759-47CB-B350-506F80517D58}"/>
    <cellStyle name="Normal 3 18" xfId="2847" xr:uid="{00000000-0005-0000-0000-000036170000}"/>
    <cellStyle name="Normal 3 18 2" xfId="17278" xr:uid="{00000000-0005-0000-0000-000037170000}"/>
    <cellStyle name="Normal 3 18 3" xfId="24568" xr:uid="{9525EDE3-6DB5-400D-BE1F-963F54ED82BA}"/>
    <cellStyle name="Normal 3 19" xfId="2848" xr:uid="{00000000-0005-0000-0000-000038170000}"/>
    <cellStyle name="Normal 3 19 2" xfId="17279" xr:uid="{00000000-0005-0000-0000-000039170000}"/>
    <cellStyle name="Normal 3 19 3" xfId="24569" xr:uid="{6B9444F5-CCA1-4C72-9819-8CFB795E83D5}"/>
    <cellStyle name="Normal 3 2" xfId="140" xr:uid="{00000000-0005-0000-0000-00003A170000}"/>
    <cellStyle name="Normal 3 2 2" xfId="2850" xr:uid="{00000000-0005-0000-0000-00003B170000}"/>
    <cellStyle name="Normal 3 2 2 2" xfId="2851" xr:uid="{00000000-0005-0000-0000-00003C170000}"/>
    <cellStyle name="Normal 3 2 2 2 2" xfId="17280" xr:uid="{00000000-0005-0000-0000-00003D170000}"/>
    <cellStyle name="Normal 3 2 2 2 2 2" xfId="34093" xr:uid="{1D4D750C-BF0D-435C-A536-5A0BAB42AD2A}"/>
    <cellStyle name="Normal 3 2 3" xfId="2852" xr:uid="{00000000-0005-0000-0000-00003E170000}"/>
    <cellStyle name="Normal 3 2 3 2" xfId="17281" xr:uid="{00000000-0005-0000-0000-00003F170000}"/>
    <cellStyle name="Normal 3 2 3 2 2" xfId="34094" xr:uid="{1C333EFA-06C2-4CB6-BD62-D0D63F138AE2}"/>
    <cellStyle name="Normal 3 2 4" xfId="2853" xr:uid="{00000000-0005-0000-0000-000040170000}"/>
    <cellStyle name="Normal 3 2 4 2" xfId="17283" xr:uid="{00000000-0005-0000-0000-000041170000}"/>
    <cellStyle name="Normal 3 2 4 2 2" xfId="34095" xr:uid="{DB507203-AD31-4FBD-B70B-1C485011FFCB}"/>
    <cellStyle name="Normal 3 2 4 3" xfId="17282" xr:uid="{00000000-0005-0000-0000-000042170000}"/>
    <cellStyle name="Normal 3 2 5" xfId="2854" xr:uid="{00000000-0005-0000-0000-000043170000}"/>
    <cellStyle name="Normal 3 2 5 2" xfId="17284" xr:uid="{00000000-0005-0000-0000-000044170000}"/>
    <cellStyle name="Normal 3 2 5 2 2" xfId="34096" xr:uid="{70643CAB-870C-41E9-8A3D-6F540759B2B2}"/>
    <cellStyle name="Normal 3 2 6" xfId="17285" xr:uid="{00000000-0005-0000-0000-000045170000}"/>
    <cellStyle name="Normal 3 2 7" xfId="23368" xr:uid="{00000000-0005-0000-0000-000046170000}"/>
    <cellStyle name="Normal 3 2 8" xfId="2849" xr:uid="{00000000-0005-0000-0000-000047170000}"/>
    <cellStyle name="Normal 3 20" xfId="2855" xr:uid="{00000000-0005-0000-0000-000048170000}"/>
    <cellStyle name="Normal 3 20 2" xfId="17286" xr:uid="{00000000-0005-0000-0000-000049170000}"/>
    <cellStyle name="Normal 3 20 3" xfId="24570" xr:uid="{7DA59CED-E63B-4B94-9CC7-02FDB99D0EBB}"/>
    <cellStyle name="Normal 3 21" xfId="2856" xr:uid="{00000000-0005-0000-0000-00004A170000}"/>
    <cellStyle name="Normal 3 21 2" xfId="17287" xr:uid="{00000000-0005-0000-0000-00004B170000}"/>
    <cellStyle name="Normal 3 21 3" xfId="24571" xr:uid="{1478DDF3-5A38-45F5-A098-2B11604CBAC5}"/>
    <cellStyle name="Normal 3 22" xfId="2857" xr:uid="{00000000-0005-0000-0000-00004C170000}"/>
    <cellStyle name="Normal 3 22 2" xfId="17288" xr:uid="{00000000-0005-0000-0000-00004D170000}"/>
    <cellStyle name="Normal 3 22 3" xfId="24572" xr:uid="{536582F9-4338-4FC0-8CAE-F15D704B36B4}"/>
    <cellStyle name="Normal 3 23" xfId="2858" xr:uid="{00000000-0005-0000-0000-00004E170000}"/>
    <cellStyle name="Normal 3 23 2" xfId="17289" xr:uid="{00000000-0005-0000-0000-00004F170000}"/>
    <cellStyle name="Normal 3 23 3" xfId="24573" xr:uid="{47D97473-CD7B-4804-8404-43971FD5E926}"/>
    <cellStyle name="Normal 3 24" xfId="2859" xr:uid="{00000000-0005-0000-0000-000050170000}"/>
    <cellStyle name="Normal 3 24 2" xfId="17290" xr:uid="{00000000-0005-0000-0000-000051170000}"/>
    <cellStyle name="Normal 3 24 3" xfId="24574" xr:uid="{5EA12B48-635F-49B7-9BC3-09FEBB54217D}"/>
    <cellStyle name="Normal 3 25" xfId="2860" xr:uid="{00000000-0005-0000-0000-000052170000}"/>
    <cellStyle name="Normal 3 25 2" xfId="17291" xr:uid="{00000000-0005-0000-0000-000053170000}"/>
    <cellStyle name="Normal 3 25 3" xfId="24575" xr:uid="{284B4650-550F-4368-AC41-98F8C492F05B}"/>
    <cellStyle name="Normal 3 26" xfId="2861" xr:uid="{00000000-0005-0000-0000-000054170000}"/>
    <cellStyle name="Normal 3 26 2" xfId="17292" xr:uid="{00000000-0005-0000-0000-000055170000}"/>
    <cellStyle name="Normal 3 26 3" xfId="24576" xr:uid="{F60CC46C-40F8-40A5-A318-DFC9FD44DE4C}"/>
    <cellStyle name="Normal 3 27" xfId="2862" xr:uid="{00000000-0005-0000-0000-000056170000}"/>
    <cellStyle name="Normal 3 27 2" xfId="17293" xr:uid="{00000000-0005-0000-0000-000057170000}"/>
    <cellStyle name="Normal 3 27 3" xfId="24577" xr:uid="{A15BBDA5-99F6-4670-9C30-1F2FC091BA45}"/>
    <cellStyle name="Normal 3 28" xfId="2863" xr:uid="{00000000-0005-0000-0000-000058170000}"/>
    <cellStyle name="Normal 3 28 2" xfId="17294" xr:uid="{00000000-0005-0000-0000-000059170000}"/>
    <cellStyle name="Normal 3 28 3" xfId="24578" xr:uid="{7586EAF5-5A11-441B-9ABF-D140F33975F4}"/>
    <cellStyle name="Normal 3 29" xfId="2864" xr:uid="{00000000-0005-0000-0000-00005A170000}"/>
    <cellStyle name="Normal 3 29 2" xfId="17295" xr:uid="{00000000-0005-0000-0000-00005B170000}"/>
    <cellStyle name="Normal 3 29 3" xfId="24579" xr:uid="{86A66583-9502-4D5E-ADFF-C750879C97FE}"/>
    <cellStyle name="Normal 3 3" xfId="178" xr:uid="{00000000-0005-0000-0000-00005C170000}"/>
    <cellStyle name="Normal 3 3 10" xfId="660" xr:uid="{00000000-0005-0000-0000-00005D170000}"/>
    <cellStyle name="Normal 3 3 10 2" xfId="23137" xr:uid="{00000000-0005-0000-0000-00005E170000}"/>
    <cellStyle name="Normal 3 3 10 2 2" xfId="34335" xr:uid="{6DFFB1B4-BEEB-43A0-99C6-A56039C8B056}"/>
    <cellStyle name="Normal 3 3 10 3" xfId="23694" xr:uid="{448347B4-A763-4CE8-839C-E3B0F6CC438E}"/>
    <cellStyle name="Normal 3 3 11" xfId="771" xr:uid="{00000000-0005-0000-0000-00005F170000}"/>
    <cellStyle name="Normal 3 3 11 2" xfId="23046" xr:uid="{00000000-0005-0000-0000-000060170000}"/>
    <cellStyle name="Normal 3 3 11 2 2" xfId="34244" xr:uid="{DB3F1A15-F2DA-4451-9284-23645FB9E26E}"/>
    <cellStyle name="Normal 3 3 11 3" xfId="23805" xr:uid="{34673F84-54B4-4C8E-A0A4-22FB62D60334}"/>
    <cellStyle name="Normal 3 3 12" xfId="2865" xr:uid="{00000000-0005-0000-0000-000061170000}"/>
    <cellStyle name="Normal 3 3 12 2" xfId="24580" xr:uid="{421348CB-1746-4866-857A-EF8C12141D34}"/>
    <cellStyle name="Normal 3 3 13" xfId="23432" xr:uid="{53AA7CA5-1883-45FA-A8DE-2F359BFCF8B4}"/>
    <cellStyle name="Normal 3 3 2" xfId="228" xr:uid="{00000000-0005-0000-0000-000062170000}"/>
    <cellStyle name="Normal 3 3 2 2" xfId="543" xr:uid="{00000000-0005-0000-0000-000063170000}"/>
    <cellStyle name="Normal 3 3 2 2 2" xfId="17296" xr:uid="{00000000-0005-0000-0000-000064170000}"/>
    <cellStyle name="Normal 3 3 2 2 2 2" xfId="34097" xr:uid="{FBD15259-FD97-4224-AEB7-D1C8530FF745}"/>
    <cellStyle name="Normal 3 3 2 2 3" xfId="23583" xr:uid="{6AEBE499-1E86-4003-A7F5-D9CD53DA4EE9}"/>
    <cellStyle name="Normal 3 3 2 3" xfId="682" xr:uid="{00000000-0005-0000-0000-000065170000}"/>
    <cellStyle name="Normal 3 3 2 3 2" xfId="23121" xr:uid="{00000000-0005-0000-0000-000066170000}"/>
    <cellStyle name="Normal 3 3 2 3 2 2" xfId="34319" xr:uid="{12D0984B-E6EA-4998-B9FA-D2504186436C}"/>
    <cellStyle name="Normal 3 3 2 3 3" xfId="23716" xr:uid="{D9D737B8-EDBF-486F-BAEB-327F75ABAF8F}"/>
    <cellStyle name="Normal 3 3 2 4" xfId="793" xr:uid="{00000000-0005-0000-0000-000067170000}"/>
    <cellStyle name="Normal 3 3 2 4 2" xfId="23029" xr:uid="{00000000-0005-0000-0000-000068170000}"/>
    <cellStyle name="Normal 3 3 2 4 2 2" xfId="34227" xr:uid="{BCA08413-FDA0-48D2-A008-C71FDE55176F}"/>
    <cellStyle name="Normal 3 3 2 4 3" xfId="23827" xr:uid="{575FCBD4-D7A7-46CF-AAC8-39A80D5EE74F}"/>
    <cellStyle name="Normal 3 3 2 5" xfId="2866" xr:uid="{00000000-0005-0000-0000-000069170000}"/>
    <cellStyle name="Normal 3 3 2 6" xfId="23447" xr:uid="{EDF7AFBC-212C-41DA-8CDA-4D62798FE463}"/>
    <cellStyle name="Normal 3 3 3" xfId="315" xr:uid="{00000000-0005-0000-0000-00006A170000}"/>
    <cellStyle name="Normal 3 3 3 2" xfId="572" xr:uid="{00000000-0005-0000-0000-00006B170000}"/>
    <cellStyle name="Normal 3 3 3 2 2" xfId="23202" xr:uid="{00000000-0005-0000-0000-00006C170000}"/>
    <cellStyle name="Normal 3 3 3 2 2 2" xfId="34398" xr:uid="{986521C4-884A-4E5E-A118-213A500867B7}"/>
    <cellStyle name="Normal 3 3 3 2 3" xfId="17298" xr:uid="{00000000-0005-0000-0000-00006D170000}"/>
    <cellStyle name="Normal 3 3 3 2 4" xfId="23612" xr:uid="{52689598-E8F6-452E-BDB9-A21A2C454491}"/>
    <cellStyle name="Normal 3 3 3 3" xfId="711" xr:uid="{00000000-0005-0000-0000-00006E170000}"/>
    <cellStyle name="Normal 3 3 3 3 2" xfId="17297" xr:uid="{00000000-0005-0000-0000-00006F170000}"/>
    <cellStyle name="Normal 3 3 3 3 2 2" xfId="34098" xr:uid="{1083B445-72F3-488F-8BE0-5F3472E29035}"/>
    <cellStyle name="Normal 3 3 3 3 3" xfId="23745" xr:uid="{BDAB7021-A4FF-47B3-BCDE-722D8BBDC8E2}"/>
    <cellStyle name="Normal 3 3 3 4" xfId="822" xr:uid="{00000000-0005-0000-0000-000070170000}"/>
    <cellStyle name="Normal 3 3 3 4 2" xfId="23009" xr:uid="{00000000-0005-0000-0000-000071170000}"/>
    <cellStyle name="Normal 3 3 3 4 2 2" xfId="34207" xr:uid="{FC927B5A-B62D-4B6A-9C9D-7E065929FF07}"/>
    <cellStyle name="Normal 3 3 3 4 3" xfId="23856" xr:uid="{A70550B4-AAC6-4E3F-817C-7DC42DA3108F}"/>
    <cellStyle name="Normal 3 3 3 5" xfId="2867" xr:uid="{00000000-0005-0000-0000-000072170000}"/>
    <cellStyle name="Normal 3 3 3 6" xfId="23476" xr:uid="{09E43BE2-DF57-4773-B2E4-FA7BE64E2EC4}"/>
    <cellStyle name="Normal 3 3 4" xfId="338" xr:uid="{00000000-0005-0000-0000-000073170000}"/>
    <cellStyle name="Normal 3 3 4 2" xfId="594" xr:uid="{00000000-0005-0000-0000-000074170000}"/>
    <cellStyle name="Normal 3 3 4 2 2" xfId="17299" xr:uid="{00000000-0005-0000-0000-000075170000}"/>
    <cellStyle name="Normal 3 3 4 2 2 2" xfId="34099" xr:uid="{03A91978-8B79-4069-942C-03AB3C7840BA}"/>
    <cellStyle name="Normal 3 3 4 2 3" xfId="23634" xr:uid="{35B5FA99-713D-425B-9D68-CBDE72BFF9BB}"/>
    <cellStyle name="Normal 3 3 4 3" xfId="733" xr:uid="{00000000-0005-0000-0000-000076170000}"/>
    <cellStyle name="Normal 3 3 4 3 2" xfId="23081" xr:uid="{00000000-0005-0000-0000-000077170000}"/>
    <cellStyle name="Normal 3 3 4 3 2 2" xfId="34279" xr:uid="{01CF726F-5BB0-4A89-AD52-32D527F6ADA0}"/>
    <cellStyle name="Normal 3 3 4 3 3" xfId="23767" xr:uid="{FB55D9ED-055B-4E33-80B7-E98AB6205AEA}"/>
    <cellStyle name="Normal 3 3 4 4" xfId="844" xr:uid="{00000000-0005-0000-0000-000078170000}"/>
    <cellStyle name="Normal 3 3 4 4 2" xfId="22987" xr:uid="{00000000-0005-0000-0000-000079170000}"/>
    <cellStyle name="Normal 3 3 4 4 2 2" xfId="34185" xr:uid="{CF41F240-3D12-4B12-BD06-8AE8CAEE428E}"/>
    <cellStyle name="Normal 3 3 4 4 3" xfId="23878" xr:uid="{BBCE9DC6-3245-4E3E-B217-46FF39C2AF1D}"/>
    <cellStyle name="Normal 3 3 4 5" xfId="2868" xr:uid="{00000000-0005-0000-0000-00007A170000}"/>
    <cellStyle name="Normal 3 3 4 6" xfId="23498" xr:uid="{43B64BBE-3D8A-4583-A499-55686B8855F4}"/>
    <cellStyle name="Normal 3 3 5" xfId="360" xr:uid="{00000000-0005-0000-0000-00007B170000}"/>
    <cellStyle name="Normal 3 3 5 2" xfId="616" xr:uid="{00000000-0005-0000-0000-00007C170000}"/>
    <cellStyle name="Normal 3 3 5 2 2" xfId="23166" xr:uid="{00000000-0005-0000-0000-00007D170000}"/>
    <cellStyle name="Normal 3 3 5 2 2 2" xfId="34362" xr:uid="{88E2790B-6D1A-41A0-B438-8ED6DFD8ECA5}"/>
    <cellStyle name="Normal 3 3 5 2 3" xfId="23656" xr:uid="{E3447D87-9AAF-4740-998B-3A5D8BA5B128}"/>
    <cellStyle name="Normal 3 3 5 3" xfId="755" xr:uid="{00000000-0005-0000-0000-00007E170000}"/>
    <cellStyle name="Normal 3 3 5 3 2" xfId="23059" xr:uid="{00000000-0005-0000-0000-00007F170000}"/>
    <cellStyle name="Normal 3 3 5 3 2 2" xfId="34257" xr:uid="{4558F311-9A50-4B8E-95D9-57C7D23B3DFD}"/>
    <cellStyle name="Normal 3 3 5 3 3" xfId="23789" xr:uid="{514AE9A9-CDFA-443D-9981-BD6CDECDBFED}"/>
    <cellStyle name="Normal 3 3 5 4" xfId="866" xr:uid="{00000000-0005-0000-0000-000080170000}"/>
    <cellStyle name="Normal 3 3 5 4 2" xfId="22965" xr:uid="{00000000-0005-0000-0000-000081170000}"/>
    <cellStyle name="Normal 3 3 5 4 2 2" xfId="34163" xr:uid="{90598C50-0DD3-46C9-997F-3BDC46F2AB45}"/>
    <cellStyle name="Normal 3 3 5 4 3" xfId="23900" xr:uid="{85A031F5-9BE8-4950-80F4-A308EFF5F5BB}"/>
    <cellStyle name="Normal 3 3 5 5" xfId="2869" xr:uid="{00000000-0005-0000-0000-000082170000}"/>
    <cellStyle name="Normal 3 3 5 5 2" xfId="24581" xr:uid="{AEEAE1C9-CBC6-4976-A683-C706A7154F97}"/>
    <cellStyle name="Normal 3 3 5 6" xfId="23520" xr:uid="{1305CF19-D6A3-47B9-8650-4727C2A1865B}"/>
    <cellStyle name="Normal 3 3 6" xfId="461" xr:uid="{00000000-0005-0000-0000-000083170000}"/>
    <cellStyle name="Normal 3 3 6 2" xfId="23267" xr:uid="{00000000-0005-0000-0000-000084170000}"/>
    <cellStyle name="Normal 3 3 6 3" xfId="17300" xr:uid="{00000000-0005-0000-0000-000085170000}"/>
    <cellStyle name="Normal 3 3 7" xfId="505" xr:uid="{00000000-0005-0000-0000-000086170000}"/>
    <cellStyle name="Normal 3 3 7 2" xfId="23244" xr:uid="{00000000-0005-0000-0000-000087170000}"/>
    <cellStyle name="Normal 3 3 7 2 2" xfId="34440" xr:uid="{DD5E1315-AB01-4865-BE20-5E3F8A96E28F}"/>
    <cellStyle name="Normal 3 3 7 3" xfId="17301" xr:uid="{00000000-0005-0000-0000-000088170000}"/>
    <cellStyle name="Normal 3 3 7 4" xfId="23546" xr:uid="{C8CBCF7C-98FB-473D-9AFA-2AADF4F51956}"/>
    <cellStyle name="Normal 3 3 8" xfId="528" xr:uid="{00000000-0005-0000-0000-000089170000}"/>
    <cellStyle name="Normal 3 3 8 2" xfId="23230" xr:uid="{00000000-0005-0000-0000-00008A170000}"/>
    <cellStyle name="Normal 3 3 8 2 2" xfId="34426" xr:uid="{44CC168E-F0C3-469A-B5C3-E13AF4E88A91}"/>
    <cellStyle name="Normal 3 3 8 3" xfId="23568" xr:uid="{025A8FF5-CA5D-4024-9587-ADCD1D45AF2B}"/>
    <cellStyle name="Normal 3 3 9" xfId="638" xr:uid="{00000000-0005-0000-0000-00008B170000}"/>
    <cellStyle name="Normal 3 3 9 2" xfId="23151" xr:uid="{00000000-0005-0000-0000-00008C170000}"/>
    <cellStyle name="Normal 3 3 9 2 2" xfId="34349" xr:uid="{5150D91C-4240-4764-9609-E84292838DDA}"/>
    <cellStyle name="Normal 3 3 9 3" xfId="23672" xr:uid="{566EDAAC-E070-4DA9-BA19-F96369825D0D}"/>
    <cellStyle name="Normal 3 30" xfId="2870" xr:uid="{00000000-0005-0000-0000-00008D170000}"/>
    <cellStyle name="Normal 3 30 2" xfId="17302" xr:uid="{00000000-0005-0000-0000-00008E170000}"/>
    <cellStyle name="Normal 3 30 3" xfId="24582" xr:uid="{13009014-692D-4BF7-9BBB-F0585B60E1C0}"/>
    <cellStyle name="Normal 3 31" xfId="2871" xr:uid="{00000000-0005-0000-0000-00008F170000}"/>
    <cellStyle name="Normal 3 31 2" xfId="17303" xr:uid="{00000000-0005-0000-0000-000090170000}"/>
    <cellStyle name="Normal 3 31 3" xfId="24583" xr:uid="{DF18819A-CC5B-4FFE-ACD9-9BC86A659EE4}"/>
    <cellStyle name="Normal 3 32" xfId="2872" xr:uid="{00000000-0005-0000-0000-000091170000}"/>
    <cellStyle name="Normal 3 32 2" xfId="17304" xr:uid="{00000000-0005-0000-0000-000092170000}"/>
    <cellStyle name="Normal 3 32 3" xfId="24584" xr:uid="{3C67A3FC-83B1-43F8-8400-16BA1CCC07B3}"/>
    <cellStyle name="Normal 3 33" xfId="2873" xr:uid="{00000000-0005-0000-0000-000093170000}"/>
    <cellStyle name="Normal 3 33 2" xfId="17305" xr:uid="{00000000-0005-0000-0000-000094170000}"/>
    <cellStyle name="Normal 3 33 3" xfId="24585" xr:uid="{50CA86A6-0BC0-497B-B40D-714760CB5884}"/>
    <cellStyle name="Normal 3 34" xfId="2874" xr:uid="{00000000-0005-0000-0000-000095170000}"/>
    <cellStyle name="Normal 3 34 2" xfId="17306" xr:uid="{00000000-0005-0000-0000-000096170000}"/>
    <cellStyle name="Normal 3 34 3" xfId="24586" xr:uid="{330C0DD5-4225-405A-AF57-5C7DFF178BC8}"/>
    <cellStyle name="Normal 3 35" xfId="2875" xr:uid="{00000000-0005-0000-0000-000097170000}"/>
    <cellStyle name="Normal 3 35 2" xfId="17307" xr:uid="{00000000-0005-0000-0000-000098170000}"/>
    <cellStyle name="Normal 3 35 3" xfId="24587" xr:uid="{F7CC73C7-96DD-4EF1-8E2B-811326F24ED1}"/>
    <cellStyle name="Normal 3 36" xfId="2876" xr:uid="{00000000-0005-0000-0000-000099170000}"/>
    <cellStyle name="Normal 3 36 2" xfId="17308" xr:uid="{00000000-0005-0000-0000-00009A170000}"/>
    <cellStyle name="Normal 3 36 3" xfId="24588" xr:uid="{606B1253-8996-44B1-8640-0B1C4DED295F}"/>
    <cellStyle name="Normal 3 37" xfId="2877" xr:uid="{00000000-0005-0000-0000-00009B170000}"/>
    <cellStyle name="Normal 3 37 2" xfId="17309" xr:uid="{00000000-0005-0000-0000-00009C170000}"/>
    <cellStyle name="Normal 3 37 3" xfId="24589" xr:uid="{F8AE22D8-9E67-4270-A178-846CD9343146}"/>
    <cellStyle name="Normal 3 38" xfId="2878" xr:uid="{00000000-0005-0000-0000-00009D170000}"/>
    <cellStyle name="Normal 3 38 2" xfId="17310" xr:uid="{00000000-0005-0000-0000-00009E170000}"/>
    <cellStyle name="Normal 3 38 3" xfId="24590" xr:uid="{DD1DDA14-C3C9-4165-BAFE-57980AA2D765}"/>
    <cellStyle name="Normal 3 39" xfId="2879" xr:uid="{00000000-0005-0000-0000-00009F170000}"/>
    <cellStyle name="Normal 3 39 2" xfId="24591" xr:uid="{0A4E8441-9EAC-49BF-B976-C058E4F91F77}"/>
    <cellStyle name="Normal 3 4" xfId="193" xr:uid="{00000000-0005-0000-0000-0000A0170000}"/>
    <cellStyle name="Normal 3 4 10" xfId="772" xr:uid="{00000000-0005-0000-0000-0000A1170000}"/>
    <cellStyle name="Normal 3 4 10 2" xfId="23045" xr:uid="{00000000-0005-0000-0000-0000A2170000}"/>
    <cellStyle name="Normal 3 4 10 2 2" xfId="34243" xr:uid="{56FF4C4B-853A-428C-87F5-8AEDFF2B6E98}"/>
    <cellStyle name="Normal 3 4 10 3" xfId="23806" xr:uid="{803A4D48-06F8-4CF4-8B91-A20F21032226}"/>
    <cellStyle name="Normal 3 4 11" xfId="2880" xr:uid="{00000000-0005-0000-0000-0000A3170000}"/>
    <cellStyle name="Normal 3 4 11 2" xfId="24592" xr:uid="{8DAED28C-DE7B-4BF9-82BB-AA829229C377}"/>
    <cellStyle name="Normal 3 4 12" xfId="23433" xr:uid="{B4D5A3A6-6472-4515-832E-A923D9B10678}"/>
    <cellStyle name="Normal 3 4 2" xfId="229" xr:uid="{00000000-0005-0000-0000-0000A4170000}"/>
    <cellStyle name="Normal 3 4 2 2" xfId="544" xr:uid="{00000000-0005-0000-0000-0000A5170000}"/>
    <cellStyle name="Normal 3 4 2 2 2" xfId="2883" xr:uid="{00000000-0005-0000-0000-0000A6170000}"/>
    <cellStyle name="Normal 3 4 2 2 2 2" xfId="24594" xr:uid="{D0F8852C-AF1D-45D9-9049-AE3793A10717}"/>
    <cellStyle name="Normal 3 4 2 2 3" xfId="2882" xr:uid="{00000000-0005-0000-0000-0000A7170000}"/>
    <cellStyle name="Normal 3 4 2 2 3 2" xfId="24593" xr:uid="{86E4FFC7-9668-4BF5-9382-F61C38A0CE2E}"/>
    <cellStyle name="Normal 3 4 2 2 4" xfId="23584" xr:uid="{7F13EE1E-60B3-4600-B4A3-B5002A198F5C}"/>
    <cellStyle name="Normal 3 4 2 3" xfId="683" xr:uid="{00000000-0005-0000-0000-0000A8170000}"/>
    <cellStyle name="Normal 3 4 2 3 2" xfId="2884" xr:uid="{00000000-0005-0000-0000-0000A9170000}"/>
    <cellStyle name="Normal 3 4 2 3 2 2" xfId="24595" xr:uid="{5D3B5F98-0032-4BC0-A955-C8EA1902B0DC}"/>
    <cellStyle name="Normal 3 4 2 3 3" xfId="23717" xr:uid="{9B9B4EB6-A469-408A-942C-24A9A8C76A2A}"/>
    <cellStyle name="Normal 3 4 2 4" xfId="794" xr:uid="{00000000-0005-0000-0000-0000AA170000}"/>
    <cellStyle name="Normal 3 4 2 4 2" xfId="2885" xr:uid="{00000000-0005-0000-0000-0000AB170000}"/>
    <cellStyle name="Normal 3 4 2 4 2 2" xfId="24596" xr:uid="{A249FE7E-844B-4935-B065-E2E761EA0D78}"/>
    <cellStyle name="Normal 3 4 2 4 3" xfId="23828" xr:uid="{D3E59057-7E44-4C14-8BC7-E85C5F2FAB9B}"/>
    <cellStyle name="Normal 3 4 2 5" xfId="2881" xr:uid="{00000000-0005-0000-0000-0000AC170000}"/>
    <cellStyle name="Normal 3 4 2 6" xfId="23448" xr:uid="{CDE212CB-B7B8-4452-A93E-06C89C98EC01}"/>
    <cellStyle name="Normal 3 4 3" xfId="316" xr:uid="{00000000-0005-0000-0000-0000AD170000}"/>
    <cellStyle name="Normal 3 4 3 2" xfId="573" xr:uid="{00000000-0005-0000-0000-0000AE170000}"/>
    <cellStyle name="Normal 3 4 3 2 2" xfId="17312" xr:uid="{00000000-0005-0000-0000-0000AF170000}"/>
    <cellStyle name="Normal 3 4 3 2 2 2" xfId="34100" xr:uid="{70A74EED-765A-4F70-B447-398CD32A7B80}"/>
    <cellStyle name="Normal 3 4 3 2 3" xfId="23613" xr:uid="{7D851DF9-7D1F-482A-812D-5113B6A8B8B3}"/>
    <cellStyle name="Normal 3 4 3 3" xfId="712" xr:uid="{00000000-0005-0000-0000-0000B0170000}"/>
    <cellStyle name="Normal 3 4 3 3 2" xfId="23102" xr:uid="{00000000-0005-0000-0000-0000B1170000}"/>
    <cellStyle name="Normal 3 4 3 3 2 2" xfId="34300" xr:uid="{FF656015-50AA-4022-9344-B5A1712AF021}"/>
    <cellStyle name="Normal 3 4 3 3 3" xfId="23746" xr:uid="{C48004B4-1980-4364-9B02-741F77650D79}"/>
    <cellStyle name="Normal 3 4 3 4" xfId="823" xr:uid="{00000000-0005-0000-0000-0000B2170000}"/>
    <cellStyle name="Normal 3 4 3 4 2" xfId="23008" xr:uid="{00000000-0005-0000-0000-0000B3170000}"/>
    <cellStyle name="Normal 3 4 3 4 2 2" xfId="34206" xr:uid="{D2B0CC72-087E-4B5E-A53F-AE5B8E5045A4}"/>
    <cellStyle name="Normal 3 4 3 4 3" xfId="23857" xr:uid="{9F682D83-F0AF-4121-A69A-0D6FEC7FB683}"/>
    <cellStyle name="Normal 3 4 3 5" xfId="2886" xr:uid="{00000000-0005-0000-0000-0000B4170000}"/>
    <cellStyle name="Normal 3 4 3 6" xfId="23477" xr:uid="{1B29B70A-F357-456B-8331-62C1F4CFD06A}"/>
    <cellStyle name="Normal 3 4 4" xfId="339" xr:uid="{00000000-0005-0000-0000-0000B5170000}"/>
    <cellStyle name="Normal 3 4 4 2" xfId="595" xr:uid="{00000000-0005-0000-0000-0000B6170000}"/>
    <cellStyle name="Normal 3 4 4 2 2" xfId="2888" xr:uid="{00000000-0005-0000-0000-0000B7170000}"/>
    <cellStyle name="Normal 3 4 4 2 2 2" xfId="24598" xr:uid="{ECBC748A-91EA-4FF9-BC9F-9296F6DDD705}"/>
    <cellStyle name="Normal 3 4 4 2 3" xfId="23635" xr:uid="{B836A7D7-7EFB-44AB-AFED-830DF6C68D17}"/>
    <cellStyle name="Normal 3 4 4 3" xfId="734" xr:uid="{00000000-0005-0000-0000-0000B8170000}"/>
    <cellStyle name="Normal 3 4 4 3 2" xfId="23080" xr:uid="{00000000-0005-0000-0000-0000B9170000}"/>
    <cellStyle name="Normal 3 4 4 3 2 2" xfId="34278" xr:uid="{EA6DFCF9-2BFC-41D9-99C4-32E082973656}"/>
    <cellStyle name="Normal 3 4 4 3 3" xfId="23768" xr:uid="{241571C4-E487-4873-8F52-DD49C02E644C}"/>
    <cellStyle name="Normal 3 4 4 4" xfId="845" xr:uid="{00000000-0005-0000-0000-0000BA170000}"/>
    <cellStyle name="Normal 3 4 4 4 2" xfId="22986" xr:uid="{00000000-0005-0000-0000-0000BB170000}"/>
    <cellStyle name="Normal 3 4 4 4 2 2" xfId="34184" xr:uid="{FC6D43B6-E963-4AAD-9DEB-02724CF92CFC}"/>
    <cellStyle name="Normal 3 4 4 4 3" xfId="23879" xr:uid="{2DC829D3-0257-4AF1-BBF3-E80EE8A30DBE}"/>
    <cellStyle name="Normal 3 4 4 5" xfId="2887" xr:uid="{00000000-0005-0000-0000-0000BC170000}"/>
    <cellStyle name="Normal 3 4 4 5 2" xfId="24597" xr:uid="{A030EADA-E590-4401-9778-76694B0AAA83}"/>
    <cellStyle name="Normal 3 4 4 6" xfId="23499" xr:uid="{8156959C-5DB5-410E-974B-EC9CFC7439E8}"/>
    <cellStyle name="Normal 3 4 5" xfId="361" xr:uid="{00000000-0005-0000-0000-0000BD170000}"/>
    <cellStyle name="Normal 3 4 5 2" xfId="617" xr:uid="{00000000-0005-0000-0000-0000BE170000}"/>
    <cellStyle name="Normal 3 4 5 2 2" xfId="23165" xr:uid="{00000000-0005-0000-0000-0000BF170000}"/>
    <cellStyle name="Normal 3 4 5 2 2 2" xfId="34361" xr:uid="{6D306CEA-9C6A-4E5B-A9C3-965DF3F9CC97}"/>
    <cellStyle name="Normal 3 4 5 2 3" xfId="23657" xr:uid="{2097D5FC-3A9E-4D04-BA3F-E94C183CD007}"/>
    <cellStyle name="Normal 3 4 5 3" xfId="756" xr:uid="{00000000-0005-0000-0000-0000C0170000}"/>
    <cellStyle name="Normal 3 4 5 3 2" xfId="23058" xr:uid="{00000000-0005-0000-0000-0000C1170000}"/>
    <cellStyle name="Normal 3 4 5 3 2 2" xfId="34256" xr:uid="{EF5B4312-A29A-42E9-A233-5DF7F5FA919F}"/>
    <cellStyle name="Normal 3 4 5 3 3" xfId="23790" xr:uid="{E1AEDC08-C18C-4253-9223-7FE7585E58FD}"/>
    <cellStyle name="Normal 3 4 5 4" xfId="867" xr:uid="{00000000-0005-0000-0000-0000C2170000}"/>
    <cellStyle name="Normal 3 4 5 4 2" xfId="22964" xr:uid="{00000000-0005-0000-0000-0000C3170000}"/>
    <cellStyle name="Normal 3 4 5 4 2 2" xfId="34162" xr:uid="{D31519DD-E613-45FF-BEEF-86B2C8304DEA}"/>
    <cellStyle name="Normal 3 4 5 4 3" xfId="23901" xr:uid="{B8DBB22B-FC79-44B5-9051-CC392CA8139A}"/>
    <cellStyle name="Normal 3 4 5 5" xfId="2889" xr:uid="{00000000-0005-0000-0000-0000C4170000}"/>
    <cellStyle name="Normal 3 4 5 5 2" xfId="24599" xr:uid="{E507726A-E21A-41DF-8BB5-056B7CDAB0DC}"/>
    <cellStyle name="Normal 3 4 5 6" xfId="23521" xr:uid="{4AF72C60-76DA-4F3A-8730-BB6832FE2CEA}"/>
    <cellStyle name="Normal 3 4 6" xfId="506" xr:uid="{00000000-0005-0000-0000-0000C5170000}"/>
    <cellStyle name="Normal 3 4 6 2" xfId="23243" xr:uid="{00000000-0005-0000-0000-0000C6170000}"/>
    <cellStyle name="Normal 3 4 6 2 2" xfId="34439" xr:uid="{8F986F92-B8E3-4157-9360-A971095BDFA5}"/>
    <cellStyle name="Normal 3 4 6 3" xfId="17313" xr:uid="{00000000-0005-0000-0000-0000C7170000}"/>
    <cellStyle name="Normal 3 4 6 4" xfId="23547" xr:uid="{349628EE-2682-467B-8F18-5873018AE926}"/>
    <cellStyle name="Normal 3 4 7" xfId="529" xr:uid="{00000000-0005-0000-0000-0000C8170000}"/>
    <cellStyle name="Normal 3 4 7 2" xfId="23229" xr:uid="{00000000-0005-0000-0000-0000C9170000}"/>
    <cellStyle name="Normal 3 4 7 2 2" xfId="34425" xr:uid="{BD106C61-44F4-4974-B904-FD4B23A62C97}"/>
    <cellStyle name="Normal 3 4 7 3" xfId="17311" xr:uid="{00000000-0005-0000-0000-0000CA170000}"/>
    <cellStyle name="Normal 3 4 7 4" xfId="23569" xr:uid="{64FE8931-4F21-4DE4-A76D-48D868452C46}"/>
    <cellStyle name="Normal 3 4 8" xfId="639" xr:uid="{00000000-0005-0000-0000-0000CB170000}"/>
    <cellStyle name="Normal 3 4 8 2" xfId="23150" xr:uid="{00000000-0005-0000-0000-0000CC170000}"/>
    <cellStyle name="Normal 3 4 8 2 2" xfId="34348" xr:uid="{88678E5C-505A-4F1E-8470-18724ED6B8E1}"/>
    <cellStyle name="Normal 3 4 8 3" xfId="23673" xr:uid="{90A0E908-E82C-47CA-BBA7-477808FF321A}"/>
    <cellStyle name="Normal 3 4 9" xfId="661" xr:uid="{00000000-0005-0000-0000-0000CD170000}"/>
    <cellStyle name="Normal 3 4 9 2" xfId="23136" xr:uid="{00000000-0005-0000-0000-0000CE170000}"/>
    <cellStyle name="Normal 3 4 9 2 2" xfId="34334" xr:uid="{2CCCDA7D-977E-4253-A7CA-153C9E683276}"/>
    <cellStyle name="Normal 3 4 9 3" xfId="23695" xr:uid="{215A1A2F-448C-4024-ADF1-FF17C04FA823}"/>
    <cellStyle name="Normal 3 40" xfId="2890" xr:uid="{00000000-0005-0000-0000-0000CF170000}"/>
    <cellStyle name="Normal 3 40 2" xfId="24600" xr:uid="{F3D90D55-3298-4D4D-856B-380749A854D0}"/>
    <cellStyle name="Normal 3 41" xfId="2891" xr:uid="{00000000-0005-0000-0000-0000D0170000}"/>
    <cellStyle name="Normal 3 41 2" xfId="24601" xr:uid="{39274C84-599B-49ED-A299-F5E11AD13666}"/>
    <cellStyle name="Normal 3 42" xfId="2892" xr:uid="{00000000-0005-0000-0000-0000D1170000}"/>
    <cellStyle name="Normal 3 42 2" xfId="24602" xr:uid="{3B4D28A6-B1E3-4415-98A0-1CD72C9E008D}"/>
    <cellStyle name="Normal 3 43" xfId="2893" xr:uid="{00000000-0005-0000-0000-0000D2170000}"/>
    <cellStyle name="Normal 3 43 2" xfId="24603" xr:uid="{D4260879-932B-4199-BBB0-6B5A52B52C1E}"/>
    <cellStyle name="Normal 3 44" xfId="2894" xr:uid="{00000000-0005-0000-0000-0000D3170000}"/>
    <cellStyle name="Normal 3 44 2" xfId="24604" xr:uid="{F9989597-B402-4B32-843B-0B6981C882FF}"/>
    <cellStyle name="Normal 3 45" xfId="2895" xr:uid="{00000000-0005-0000-0000-0000D4170000}"/>
    <cellStyle name="Normal 3 45 2" xfId="24605" xr:uid="{6C60CD87-972F-4A7B-92B3-9BB39195AD7D}"/>
    <cellStyle name="Normal 3 46" xfId="2896" xr:uid="{00000000-0005-0000-0000-0000D5170000}"/>
    <cellStyle name="Normal 3 46 2" xfId="24606" xr:uid="{BDDBA545-F679-4F06-982B-015138C2C0A8}"/>
    <cellStyle name="Normal 3 47" xfId="2897" xr:uid="{00000000-0005-0000-0000-0000D6170000}"/>
    <cellStyle name="Normal 3 47 2" xfId="24607" xr:uid="{178ED5A1-AD35-49B6-B376-86020296EC8C}"/>
    <cellStyle name="Normal 3 48" xfId="2898" xr:uid="{00000000-0005-0000-0000-0000D7170000}"/>
    <cellStyle name="Normal 3 48 2" xfId="24608" xr:uid="{8AB20CB3-CA41-4FE2-A08A-AE53FA3DE038}"/>
    <cellStyle name="Normal 3 49" xfId="2899" xr:uid="{00000000-0005-0000-0000-0000D8170000}"/>
    <cellStyle name="Normal 3 49 2" xfId="24609" xr:uid="{457C196E-AC81-496C-B3AC-F85B06D79CF0}"/>
    <cellStyle name="Normal 3 5" xfId="2900" xr:uid="{00000000-0005-0000-0000-0000D9170000}"/>
    <cellStyle name="Normal 3 5 2" xfId="2901" xr:uid="{00000000-0005-0000-0000-0000DA170000}"/>
    <cellStyle name="Normal 3 5 2 2" xfId="17314" xr:uid="{00000000-0005-0000-0000-0000DB170000}"/>
    <cellStyle name="Normal 3 5 2 2 2" xfId="34101" xr:uid="{38C95210-CA99-4B8A-8E27-96CBC1B18B95}"/>
    <cellStyle name="Normal 3 5 3" xfId="2902" xr:uid="{00000000-0005-0000-0000-0000DC170000}"/>
    <cellStyle name="Normal 3 5 3 2" xfId="24611" xr:uid="{8A8F1813-FCFC-4865-94FD-6F644D77D776}"/>
    <cellStyle name="Normal 3 5 4" xfId="24610" xr:uid="{0BA97D06-6A0A-442D-8239-BE2162414BAA}"/>
    <cellStyle name="Normal 3 50" xfId="2903" xr:uid="{00000000-0005-0000-0000-0000DD170000}"/>
    <cellStyle name="Normal 3 50 2" xfId="24612" xr:uid="{A4AB0DE7-787C-4E09-B448-DE784EAA45B6}"/>
    <cellStyle name="Normal 3 51" xfId="2904" xr:uid="{00000000-0005-0000-0000-0000DE170000}"/>
    <cellStyle name="Normal 3 51 2" xfId="24613" xr:uid="{5B430D3B-6782-4FA9-9E4D-B3217787D671}"/>
    <cellStyle name="Normal 3 52" xfId="2905" xr:uid="{00000000-0005-0000-0000-0000DF170000}"/>
    <cellStyle name="Normal 3 52 2" xfId="24614" xr:uid="{60AE9E6D-4267-4C02-AEDF-0D7D94A6E6A9}"/>
    <cellStyle name="Normal 3 53" xfId="2906" xr:uid="{00000000-0005-0000-0000-0000E0170000}"/>
    <cellStyle name="Normal 3 54" xfId="2838" xr:uid="{00000000-0005-0000-0000-0000E1170000}"/>
    <cellStyle name="Normal 3 6" xfId="2907" xr:uid="{00000000-0005-0000-0000-0000E2170000}"/>
    <cellStyle name="Normal 3 6 2" xfId="17315" xr:uid="{00000000-0005-0000-0000-0000E3170000}"/>
    <cellStyle name="Normal 3 6 3" xfId="24615" xr:uid="{992E896C-26CF-466C-BB92-8AF16A72CCB1}"/>
    <cellStyle name="Normal 3 7" xfId="2908" xr:uid="{00000000-0005-0000-0000-0000E4170000}"/>
    <cellStyle name="Normal 3 7 2" xfId="17316" xr:uid="{00000000-0005-0000-0000-0000E5170000}"/>
    <cellStyle name="Normal 3 7 3" xfId="24616" xr:uid="{C04D1244-5CFE-41C8-9B33-69A143165801}"/>
    <cellStyle name="Normal 3 8" xfId="2909" xr:uid="{00000000-0005-0000-0000-0000E6170000}"/>
    <cellStyle name="Normal 3 8 2" xfId="17317" xr:uid="{00000000-0005-0000-0000-0000E7170000}"/>
    <cellStyle name="Normal 3 8 3" xfId="24617" xr:uid="{56C338CB-CECC-4186-81F1-353281843402}"/>
    <cellStyle name="Normal 3 9" xfId="2910" xr:uid="{00000000-0005-0000-0000-0000E8170000}"/>
    <cellStyle name="Normal 3 9 2" xfId="17318" xr:uid="{00000000-0005-0000-0000-0000E9170000}"/>
    <cellStyle name="Normal 3 9 3" xfId="24618" xr:uid="{F8FDC59A-AB36-43F6-8C78-482505C96AD6}"/>
    <cellStyle name="Normal 3_2010-11_FHCFEstimate_SOI_022810_adj063010_v2" xfId="141" xr:uid="{00000000-0005-0000-0000-0000EA170000}"/>
    <cellStyle name="Normal 30" xfId="142" xr:uid="{00000000-0005-0000-0000-0000EB170000}"/>
    <cellStyle name="Normal 30 2" xfId="2912" xr:uid="{00000000-0005-0000-0000-0000EC170000}"/>
    <cellStyle name="Normal 30 2 2" xfId="17320" xr:uid="{00000000-0005-0000-0000-0000ED170000}"/>
    <cellStyle name="Normal 30 2 3" xfId="24620" xr:uid="{34686000-5C09-4989-BC79-C84E6DCA87D1}"/>
    <cellStyle name="Normal 30 3" xfId="13858" xr:uid="{00000000-0005-0000-0000-0000EE170000}"/>
    <cellStyle name="Normal 30 3 2" xfId="33803" xr:uid="{899358EE-0FDD-4012-9AE1-5BC94F214614}"/>
    <cellStyle name="Normal 30 4" xfId="17319" xr:uid="{00000000-0005-0000-0000-0000EF170000}"/>
    <cellStyle name="Normal 30 5" xfId="23367" xr:uid="{00000000-0005-0000-0000-0000F0170000}"/>
    <cellStyle name="Normal 30 6" xfId="2911" xr:uid="{00000000-0005-0000-0000-0000F1170000}"/>
    <cellStyle name="Normal 30 6 2" xfId="24619" xr:uid="{AA58CB33-E629-44B5-82FB-38FA75DCA876}"/>
    <cellStyle name="Normal 300" xfId="17321" xr:uid="{00000000-0005-0000-0000-0000F2170000}"/>
    <cellStyle name="Normal 300 2" xfId="17322" xr:uid="{00000000-0005-0000-0000-0000F3170000}"/>
    <cellStyle name="Normal 301" xfId="17323" xr:uid="{00000000-0005-0000-0000-0000F4170000}"/>
    <cellStyle name="Normal 301 2" xfId="17324" xr:uid="{00000000-0005-0000-0000-0000F5170000}"/>
    <cellStyle name="Normal 302" xfId="17325" xr:uid="{00000000-0005-0000-0000-0000F6170000}"/>
    <cellStyle name="Normal 302 2" xfId="17326" xr:uid="{00000000-0005-0000-0000-0000F7170000}"/>
    <cellStyle name="Normal 303" xfId="17327" xr:uid="{00000000-0005-0000-0000-0000F8170000}"/>
    <cellStyle name="Normal 304" xfId="23377" xr:uid="{00000000-0005-0000-0000-0000F9170000}"/>
    <cellStyle name="Normal 304 2" xfId="34454" xr:uid="{874901C9-718E-4C0A-AF57-6E56BE3FF6AC}"/>
    <cellStyle name="Normal 305" xfId="880" xr:uid="{00000000-0005-0000-0000-0000FA170000}"/>
    <cellStyle name="Normal 305 2" xfId="23914" xr:uid="{9822B727-EF8F-45FC-936D-23D443CE0EC6}"/>
    <cellStyle name="Normal 306" xfId="13494" xr:uid="{00000000-0005-0000-0000-0000FB170000}"/>
    <cellStyle name="Normal 306 2" xfId="33724" xr:uid="{6F9C1C6E-5EFC-4FFB-A7A6-AA5523941EA0}"/>
    <cellStyle name="Normal 307" xfId="23396" xr:uid="{00000000-0005-0000-0000-0000FC170000}"/>
    <cellStyle name="Normal 307 2" xfId="34468" xr:uid="{537EBBA0-CCE6-425A-8722-17114378D64B}"/>
    <cellStyle name="Normal 308" xfId="23385" xr:uid="{00000000-0005-0000-0000-0000FD170000}"/>
    <cellStyle name="Normal 308 2" xfId="34461" xr:uid="{FAFFE722-22FA-4FE5-A621-3DF063E027E6}"/>
    <cellStyle name="Normal 309" xfId="23415" xr:uid="{00000000-0005-0000-0000-0000FE170000}"/>
    <cellStyle name="Normal 309 2" xfId="34482" xr:uid="{84D0B518-0377-4CD4-B38C-DB75218939B0}"/>
    <cellStyle name="Normal 31" xfId="2913" xr:uid="{00000000-0005-0000-0000-0000FF170000}"/>
    <cellStyle name="Normal 31 2" xfId="2914" xr:uid="{00000000-0005-0000-0000-000000180000}"/>
    <cellStyle name="Normal 31 2 2" xfId="17329" xr:uid="{00000000-0005-0000-0000-000001180000}"/>
    <cellStyle name="Normal 31 2 3" xfId="24622" xr:uid="{7A1F0D1F-516F-44DD-8CD9-DC043AED2456}"/>
    <cellStyle name="Normal 31 3" xfId="13859" xr:uid="{00000000-0005-0000-0000-000002180000}"/>
    <cellStyle name="Normal 31 3 2" xfId="33804" xr:uid="{A7DE80D5-5B87-4D03-A5F5-A6F5CD21A110}"/>
    <cellStyle name="Normal 31 4" xfId="17328" xr:uid="{00000000-0005-0000-0000-000003180000}"/>
    <cellStyle name="Normal 31 5" xfId="24621" xr:uid="{BC264DCE-29C9-41EE-832A-5D5CD5B61D3E}"/>
    <cellStyle name="Normal 310" xfId="23406" xr:uid="{00000000-0005-0000-0000-000004180000}"/>
    <cellStyle name="Normal 310 2" xfId="34473" xr:uid="{40B6C054-43F9-4C1F-90FE-6F9934D007AC}"/>
    <cellStyle name="Normal 311" xfId="23395" xr:uid="{00000000-0005-0000-0000-000005180000}"/>
    <cellStyle name="Normal 311 2" xfId="34467" xr:uid="{23916516-3C9A-439F-8CE2-B65148580461}"/>
    <cellStyle name="Normal 312" xfId="23398" xr:uid="{00000000-0005-0000-0000-000006180000}"/>
    <cellStyle name="Normal 312 2" xfId="34470" xr:uid="{0B72ABA1-D0F2-456A-91E7-208C8CAC3B9F}"/>
    <cellStyle name="Normal 313" xfId="23383" xr:uid="{00000000-0005-0000-0000-000007180000}"/>
    <cellStyle name="Normal 313 2" xfId="34459" xr:uid="{1453CABD-F401-4F9D-AB42-629A4E022C05}"/>
    <cellStyle name="Normal 314" xfId="23391" xr:uid="{00000000-0005-0000-0000-000008180000}"/>
    <cellStyle name="Normal 314 2" xfId="34464" xr:uid="{7FD0023A-8C29-4F76-AD7D-36ED822652A1}"/>
    <cellStyle name="Normal 315" xfId="23378" xr:uid="{00000000-0005-0000-0000-000009180000}"/>
    <cellStyle name="Normal 315 2" xfId="34455" xr:uid="{D633FCBD-F77A-4493-AB5D-99DE10192053}"/>
    <cellStyle name="Normal 316" xfId="23411" xr:uid="{00000000-0005-0000-0000-00000A180000}"/>
    <cellStyle name="Normal 316 2" xfId="34478" xr:uid="{E34E6C63-5884-496C-A51B-6D21DF07EFAF}"/>
    <cellStyle name="Normal 317" xfId="23408" xr:uid="{00000000-0005-0000-0000-00000B180000}"/>
    <cellStyle name="Normal 317 2" xfId="34475" xr:uid="{B155982C-C4E8-49D9-911F-3EB6FB27254C}"/>
    <cellStyle name="Normal 318" xfId="23394" xr:uid="{00000000-0005-0000-0000-00000C180000}"/>
    <cellStyle name="Normal 318 2" xfId="34466" xr:uid="{4A429362-5EF9-4DCE-9CD3-21AF228D3448}"/>
    <cellStyle name="Normal 319" xfId="23409" xr:uid="{00000000-0005-0000-0000-00000D180000}"/>
    <cellStyle name="Normal 319 2" xfId="34476" xr:uid="{7D548130-BB67-4C8D-9F3B-A0AEEA4DE24C}"/>
    <cellStyle name="Normal 32" xfId="2915" xr:uid="{00000000-0005-0000-0000-00000E180000}"/>
    <cellStyle name="Normal 32 2" xfId="2916" xr:uid="{00000000-0005-0000-0000-00000F180000}"/>
    <cellStyle name="Normal 32 2 2" xfId="17331" xr:uid="{00000000-0005-0000-0000-000010180000}"/>
    <cellStyle name="Normal 32 2 3" xfId="24623" xr:uid="{213FF281-D628-4776-B410-C9CC6E3E8610}"/>
    <cellStyle name="Normal 32 3" xfId="17330" xr:uid="{00000000-0005-0000-0000-000011180000}"/>
    <cellStyle name="Normal 320" xfId="23413" xr:uid="{00000000-0005-0000-0000-000012180000}"/>
    <cellStyle name="Normal 320 2" xfId="34480" xr:uid="{FC07B0CC-BB48-4429-8FA7-C69E1A5FD73A}"/>
    <cellStyle name="Normal 321" xfId="23380" xr:uid="{00000000-0005-0000-0000-000013180000}"/>
    <cellStyle name="Normal 321 2" xfId="34457" xr:uid="{BC141887-5A66-4967-BB79-C8B5B97E07EC}"/>
    <cellStyle name="Normal 322" xfId="23417" xr:uid="{00000000-0005-0000-0000-000014180000}"/>
    <cellStyle name="Normal 322 2" xfId="34484" xr:uid="{BFF7FB36-FED0-4CA1-97AD-254C349124BD}"/>
    <cellStyle name="Normal 323" xfId="23400" xr:uid="{00000000-0005-0000-0000-000015180000}"/>
    <cellStyle name="Normal 323 2" xfId="34472" xr:uid="{16D69155-A2CD-4CE1-B179-062212832D7C}"/>
    <cellStyle name="Normal 324" xfId="23414" xr:uid="{00000000-0005-0000-0000-000016180000}"/>
    <cellStyle name="Normal 324 2" xfId="34481" xr:uid="{FF3D0539-128D-476D-910F-43FF561EBE46}"/>
    <cellStyle name="Normal 325" xfId="23379" xr:uid="{00000000-0005-0000-0000-000017180000}"/>
    <cellStyle name="Normal 325 2" xfId="34456" xr:uid="{BE3376EB-E2D9-4CD6-A236-31B71E4609B3}"/>
    <cellStyle name="Normal 326" xfId="23418" xr:uid="{00000000-0005-0000-0000-000018180000}"/>
    <cellStyle name="Normal 326 2" xfId="34485" xr:uid="{B0A2F880-D74A-4EB6-A43E-0E2752B5C962}"/>
    <cellStyle name="Normal 327" xfId="23399" xr:uid="{00000000-0005-0000-0000-000019180000}"/>
    <cellStyle name="Normal 327 2" xfId="34471" xr:uid="{7508B88E-A09D-4A1D-AECB-B58798F1DDF8}"/>
    <cellStyle name="Normal 328" xfId="23382" xr:uid="{00000000-0005-0000-0000-00001A180000}"/>
    <cellStyle name="Normal 328 2" xfId="34458" xr:uid="{75152506-2714-4E7E-97F8-79B68F09EBBB}"/>
    <cellStyle name="Normal 329" xfId="23392" xr:uid="{00000000-0005-0000-0000-00001B180000}"/>
    <cellStyle name="Normal 329 2" xfId="34465" xr:uid="{B24BEAB2-6C13-4F66-ACE8-F3AE65555BCE}"/>
    <cellStyle name="Normal 33" xfId="2917" xr:uid="{00000000-0005-0000-0000-00001C180000}"/>
    <cellStyle name="Normal 33 2" xfId="2918" xr:uid="{00000000-0005-0000-0000-00001D180000}"/>
    <cellStyle name="Normal 33 3" xfId="2919" xr:uid="{00000000-0005-0000-0000-00001E180000}"/>
    <cellStyle name="Normal 33 3 2" xfId="24624" xr:uid="{75C3DD56-130E-4177-B515-D9241B95A759}"/>
    <cellStyle name="Normal 330" xfId="23390" xr:uid="{00000000-0005-0000-0000-00001F180000}"/>
    <cellStyle name="Normal 330 2" xfId="34463" xr:uid="{2F523288-FF7C-472B-B712-23A5031F706E}"/>
    <cellStyle name="Normal 330 3" xfId="34488" xr:uid="{F15EC2A9-9F12-4AFD-BD69-85D1E676E13F}"/>
    <cellStyle name="Normal 331" xfId="23412" xr:uid="{00000000-0005-0000-0000-000020180000}"/>
    <cellStyle name="Normal 331 2" xfId="34479" xr:uid="{74B08BBE-978A-486D-9E9E-21F2B4DDA60F}"/>
    <cellStyle name="Normal 331 3" xfId="34487" xr:uid="{845FC731-5C78-4ED7-AF17-8ADCA7CCF3BE}"/>
    <cellStyle name="Normal 332" xfId="23407" xr:uid="{00000000-0005-0000-0000-000021180000}"/>
    <cellStyle name="Normal 332 2" xfId="34474" xr:uid="{E58A42C1-C20D-4064-9A4D-65B325319F2A}"/>
    <cellStyle name="Normal 333" xfId="23410" xr:uid="{00000000-0005-0000-0000-000022180000}"/>
    <cellStyle name="Normal 333 2" xfId="34477" xr:uid="{DA5A921A-A829-44EA-B677-873D4E225482}"/>
    <cellStyle name="Normal 334" xfId="23386" xr:uid="{00000000-0005-0000-0000-000023180000}"/>
    <cellStyle name="Normal 334 2" xfId="34462" xr:uid="{EC3CD94F-A31B-4D86-B41D-45299025B08D}"/>
    <cellStyle name="Normal 335" xfId="23397" xr:uid="{00000000-0005-0000-0000-000024180000}"/>
    <cellStyle name="Normal 335 2" xfId="34469" xr:uid="{4D8D759D-9F4D-4EB2-BA25-F765DA9B0381}"/>
    <cellStyle name="Normal 336" xfId="23384" xr:uid="{00000000-0005-0000-0000-000025180000}"/>
    <cellStyle name="Normal 336 2" xfId="34460" xr:uid="{4272AA48-97B2-4E2E-99B7-0EFABC31C9D2}"/>
    <cellStyle name="Normal 337" xfId="23416" xr:uid="{00000000-0005-0000-0000-000026180000}"/>
    <cellStyle name="Normal 337 2" xfId="34483" xr:uid="{BC97B90A-DAD5-434B-8B5E-E49ADF395D58}"/>
    <cellStyle name="Normal 34" xfId="2920" xr:uid="{00000000-0005-0000-0000-000027180000}"/>
    <cellStyle name="Normal 34 2" xfId="2921" xr:uid="{00000000-0005-0000-0000-000028180000}"/>
    <cellStyle name="Normal 34 2 2" xfId="17333" xr:uid="{00000000-0005-0000-0000-000029180000}"/>
    <cellStyle name="Normal 34 2 3" xfId="24626" xr:uid="{E9EAA107-589E-4A9D-B74D-06A5649B5F3D}"/>
    <cellStyle name="Normal 34 3" xfId="13860" xr:uid="{00000000-0005-0000-0000-00002A180000}"/>
    <cellStyle name="Normal 34 3 2" xfId="33805" xr:uid="{BD859257-68C1-4CFD-8056-34C1D49FB4A8}"/>
    <cellStyle name="Normal 34 4" xfId="17332" xr:uid="{00000000-0005-0000-0000-00002B180000}"/>
    <cellStyle name="Normal 34 5" xfId="24625" xr:uid="{C3FE74FD-1B72-4535-B405-8CA2FCFBA4EA}"/>
    <cellStyle name="Normal 35" xfId="2922" xr:uid="{00000000-0005-0000-0000-00002C180000}"/>
    <cellStyle name="Normal 35 2" xfId="2923" xr:uid="{00000000-0005-0000-0000-00002D180000}"/>
    <cellStyle name="Normal 35 2 2" xfId="17335" xr:uid="{00000000-0005-0000-0000-00002E180000}"/>
    <cellStyle name="Normal 35 2 3" xfId="24627" xr:uid="{2089E8C3-C833-4E10-9716-2BD812E974D0}"/>
    <cellStyle name="Normal 35 3" xfId="17334" xr:uid="{00000000-0005-0000-0000-00002F180000}"/>
    <cellStyle name="Normal 36" xfId="2924" xr:uid="{00000000-0005-0000-0000-000030180000}"/>
    <cellStyle name="Normal 36 2" xfId="2925" xr:uid="{00000000-0005-0000-0000-000031180000}"/>
    <cellStyle name="Normal 36 2 2" xfId="17337" xr:uid="{00000000-0005-0000-0000-000032180000}"/>
    <cellStyle name="Normal 36 2 3" xfId="24628" xr:uid="{3396FC88-E7FF-4829-933B-157E101F373D}"/>
    <cellStyle name="Normal 36 3" xfId="17336" xr:uid="{00000000-0005-0000-0000-000033180000}"/>
    <cellStyle name="Normal 37" xfId="2926" xr:uid="{00000000-0005-0000-0000-000034180000}"/>
    <cellStyle name="Normal 37 2" xfId="2927" xr:uid="{00000000-0005-0000-0000-000035180000}"/>
    <cellStyle name="Normal 37 2 2" xfId="17339" xr:uid="{00000000-0005-0000-0000-000036180000}"/>
    <cellStyle name="Normal 37 2 3" xfId="24629" xr:uid="{E9900B18-3BBB-4349-B05C-FA000E4103F8}"/>
    <cellStyle name="Normal 37 3" xfId="17338" xr:uid="{00000000-0005-0000-0000-000037180000}"/>
    <cellStyle name="Normal 38" xfId="2928" xr:uid="{00000000-0005-0000-0000-000038180000}"/>
    <cellStyle name="Normal 38 2" xfId="2929" xr:uid="{00000000-0005-0000-0000-000039180000}"/>
    <cellStyle name="Normal 38 2 2" xfId="17341" xr:uid="{00000000-0005-0000-0000-00003A180000}"/>
    <cellStyle name="Normal 38 2 3" xfId="24630" xr:uid="{45F8A192-5E37-4950-8A9B-D70C61906F92}"/>
    <cellStyle name="Normal 38 3" xfId="17340" xr:uid="{00000000-0005-0000-0000-00003B180000}"/>
    <cellStyle name="Normal 39" xfId="2930" xr:uid="{00000000-0005-0000-0000-00003C180000}"/>
    <cellStyle name="Normal 39 2" xfId="2931" xr:uid="{00000000-0005-0000-0000-00003D180000}"/>
    <cellStyle name="Normal 39 2 2" xfId="17343" xr:uid="{00000000-0005-0000-0000-00003E180000}"/>
    <cellStyle name="Normal 39 2 3" xfId="24631" xr:uid="{B080F5B0-4C5C-4C55-A87C-B172FE2E856A}"/>
    <cellStyle name="Normal 39 3" xfId="17342" xr:uid="{00000000-0005-0000-0000-00003F180000}"/>
    <cellStyle name="Normal 4" xfId="90" xr:uid="{00000000-0005-0000-0000-000040180000}"/>
    <cellStyle name="Normal 4 10" xfId="496" xr:uid="{00000000-0005-0000-0000-000041180000}"/>
    <cellStyle name="Normal 4 10 2" xfId="17344" xr:uid="{00000000-0005-0000-0000-000042180000}"/>
    <cellStyle name="Normal 4 10 3" xfId="2933" xr:uid="{00000000-0005-0000-0000-000043180000}"/>
    <cellStyle name="Normal 4 10 3 2" xfId="24632" xr:uid="{88CAA996-3727-41C2-9957-9CE1813B6677}"/>
    <cellStyle name="Normal 4 10 4" xfId="23537" xr:uid="{D3B9962B-177C-47A4-9FBF-4C26AEE450FE}"/>
    <cellStyle name="Normal 4 11" xfId="519" xr:uid="{00000000-0005-0000-0000-000044180000}"/>
    <cellStyle name="Normal 4 11 2" xfId="17345" xr:uid="{00000000-0005-0000-0000-000045180000}"/>
    <cellStyle name="Normal 4 11 3" xfId="2934" xr:uid="{00000000-0005-0000-0000-000046180000}"/>
    <cellStyle name="Normal 4 11 3 2" xfId="24633" xr:uid="{C11EF72A-2F9A-4251-BEED-6D6769EAA8DA}"/>
    <cellStyle name="Normal 4 11 4" xfId="23559" xr:uid="{6B40FF4C-586F-4B5E-B44E-60DFB296D79F}"/>
    <cellStyle name="Normal 4 12" xfId="640" xr:uid="{00000000-0005-0000-0000-000047180000}"/>
    <cellStyle name="Normal 4 12 2" xfId="17346" xr:uid="{00000000-0005-0000-0000-000048180000}"/>
    <cellStyle name="Normal 4 12 3" xfId="2935" xr:uid="{00000000-0005-0000-0000-000049180000}"/>
    <cellStyle name="Normal 4 12 3 2" xfId="24634" xr:uid="{E7995EDE-DCFB-44D9-BFF8-93D2D6A1EBDC}"/>
    <cellStyle name="Normal 4 12 4" xfId="23674" xr:uid="{C87DCB86-CF09-4261-B4C2-7F48E26110DB}"/>
    <cellStyle name="Normal 4 13" xfId="662" xr:uid="{00000000-0005-0000-0000-00004A180000}"/>
    <cellStyle name="Normal 4 13 2" xfId="17347" xr:uid="{00000000-0005-0000-0000-00004B180000}"/>
    <cellStyle name="Normal 4 13 3" xfId="2936" xr:uid="{00000000-0005-0000-0000-00004C180000}"/>
    <cellStyle name="Normal 4 13 3 2" xfId="24635" xr:uid="{B69A18BA-4624-4022-9BFA-FE889F77771C}"/>
    <cellStyle name="Normal 4 13 4" xfId="23696" xr:uid="{37173D01-A67D-4D9C-A5BA-E9E3D51FBB53}"/>
    <cellStyle name="Normal 4 14" xfId="773" xr:uid="{00000000-0005-0000-0000-00004D180000}"/>
    <cellStyle name="Normal 4 14 2" xfId="17348" xr:uid="{00000000-0005-0000-0000-00004E180000}"/>
    <cellStyle name="Normal 4 14 3" xfId="2937" xr:uid="{00000000-0005-0000-0000-00004F180000}"/>
    <cellStyle name="Normal 4 14 3 2" xfId="24636" xr:uid="{11E9B4EE-E7AE-467A-B7D9-865A2CAD513C}"/>
    <cellStyle name="Normal 4 14 4" xfId="23807" xr:uid="{18CEECFC-CB3A-41AE-979A-1152E0B02A6E}"/>
    <cellStyle name="Normal 4 15" xfId="2938" xr:uid="{00000000-0005-0000-0000-000050180000}"/>
    <cellStyle name="Normal 4 15 2" xfId="17349" xr:uid="{00000000-0005-0000-0000-000051180000}"/>
    <cellStyle name="Normal 4 15 3" xfId="24637" xr:uid="{5F2BA304-A953-4454-96BA-DB8D2F0D4E08}"/>
    <cellStyle name="Normal 4 16" xfId="2939" xr:uid="{00000000-0005-0000-0000-000052180000}"/>
    <cellStyle name="Normal 4 16 2" xfId="17350" xr:uid="{00000000-0005-0000-0000-000053180000}"/>
    <cellStyle name="Normal 4 16 3" xfId="24638" xr:uid="{9686CEC0-2D73-4040-9DDC-3C01848F0E1D}"/>
    <cellStyle name="Normal 4 17" xfId="2940" xr:uid="{00000000-0005-0000-0000-000054180000}"/>
    <cellStyle name="Normal 4 17 2" xfId="17351" xr:uid="{00000000-0005-0000-0000-000055180000}"/>
    <cellStyle name="Normal 4 17 3" xfId="24639" xr:uid="{06B4F106-4EE5-4961-8C18-45B84BDEFA97}"/>
    <cellStyle name="Normal 4 18" xfId="2941" xr:uid="{00000000-0005-0000-0000-000056180000}"/>
    <cellStyle name="Normal 4 18 2" xfId="17352" xr:uid="{00000000-0005-0000-0000-000057180000}"/>
    <cellStyle name="Normal 4 18 3" xfId="24640" xr:uid="{8F686CAA-08AA-4E13-ADDE-C0ED63019D0D}"/>
    <cellStyle name="Normal 4 19" xfId="2942" xr:uid="{00000000-0005-0000-0000-000058180000}"/>
    <cellStyle name="Normal 4 19 2" xfId="17353" xr:uid="{00000000-0005-0000-0000-000059180000}"/>
    <cellStyle name="Normal 4 19 3" xfId="24641" xr:uid="{CAB420B4-1D5C-44AC-859D-6B6496D4E9C7}"/>
    <cellStyle name="Normal 4 2" xfId="172" xr:uid="{00000000-0005-0000-0000-00005A180000}"/>
    <cellStyle name="Normal 4 2 10" xfId="663" xr:uid="{00000000-0005-0000-0000-00005B180000}"/>
    <cellStyle name="Normal 4 2 10 2" xfId="23135" xr:uid="{00000000-0005-0000-0000-00005C180000}"/>
    <cellStyle name="Normal 4 2 10 2 2" xfId="34333" xr:uid="{E5AD9941-B673-4473-A746-AD4BD4634659}"/>
    <cellStyle name="Normal 4 2 10 3" xfId="23697" xr:uid="{F4C81EDE-8363-4CF2-87A4-D6219376B6EB}"/>
    <cellStyle name="Normal 4 2 11" xfId="774" xr:uid="{00000000-0005-0000-0000-00005D180000}"/>
    <cellStyle name="Normal 4 2 11 2" xfId="23044" xr:uid="{00000000-0005-0000-0000-00005E180000}"/>
    <cellStyle name="Normal 4 2 11 2 2" xfId="34242" xr:uid="{8F1D770B-4FFF-4A4D-8CDD-C0745EBE38A1}"/>
    <cellStyle name="Normal 4 2 11 3" xfId="23808" xr:uid="{E05F8705-ADE2-443E-987A-145A8B3D81FD}"/>
    <cellStyle name="Normal 4 2 12" xfId="2943" xr:uid="{00000000-0005-0000-0000-00005F180000}"/>
    <cellStyle name="Normal 4 2 12 2" xfId="24642" xr:uid="{E361ECAF-D91F-49AF-AA29-3F0720886523}"/>
    <cellStyle name="Normal 4 2 13" xfId="23428" xr:uid="{A5D67107-13EB-465C-8E46-781F6C664ECE}"/>
    <cellStyle name="Normal 4 2 2" xfId="233" xr:uid="{00000000-0005-0000-0000-000060180000}"/>
    <cellStyle name="Normal 4 2 2 2" xfId="546" xr:uid="{00000000-0005-0000-0000-000061180000}"/>
    <cellStyle name="Normal 4 2 2 2 2" xfId="2946" xr:uid="{00000000-0005-0000-0000-000062180000}"/>
    <cellStyle name="Normal 4 2 2 2 2 2" xfId="2947" xr:uid="{00000000-0005-0000-0000-000063180000}"/>
    <cellStyle name="Normal 4 2 2 2 2 2 2" xfId="24645" xr:uid="{5C451DC8-DAC0-4ECC-B03C-ED53CAC3D84F}"/>
    <cellStyle name="Normal 4 2 2 2 2 3" xfId="24644" xr:uid="{22CEDDE4-CC23-4C5A-A3C6-4B0932477AE4}"/>
    <cellStyle name="Normal 4 2 2 2 3" xfId="2948" xr:uid="{00000000-0005-0000-0000-000064180000}"/>
    <cellStyle name="Normal 4 2 2 2 3 2" xfId="24646" xr:uid="{AC26A9EF-FD7F-4E1B-9E81-E355FFFDBEA9}"/>
    <cellStyle name="Normal 4 2 2 2 4" xfId="2945" xr:uid="{00000000-0005-0000-0000-000065180000}"/>
    <cellStyle name="Normal 4 2 2 2 4 2" xfId="24643" xr:uid="{13BDDBD2-69A9-4AD0-A680-F02FCEAC06D1}"/>
    <cellStyle name="Normal 4 2 2 2 5" xfId="23586" xr:uid="{7B014AE1-D300-427C-AFCE-B553E357CACE}"/>
    <cellStyle name="Normal 4 2 2 3" xfId="685" xr:uid="{00000000-0005-0000-0000-000066180000}"/>
    <cellStyle name="Normal 4 2 2 3 2" xfId="2950" xr:uid="{00000000-0005-0000-0000-000067180000}"/>
    <cellStyle name="Normal 4 2 2 3 2 2" xfId="24648" xr:uid="{22C8FE49-BC06-42DE-89AA-86632C50BAE6}"/>
    <cellStyle name="Normal 4 2 2 3 3" xfId="2949" xr:uid="{00000000-0005-0000-0000-000068180000}"/>
    <cellStyle name="Normal 4 2 2 3 3 2" xfId="24647" xr:uid="{BB5DF14D-16AD-4035-A900-9AB5A1A13437}"/>
    <cellStyle name="Normal 4 2 2 3 4" xfId="23719" xr:uid="{F6F17F26-05BC-4A83-866A-4E705B7726CE}"/>
    <cellStyle name="Normal 4 2 2 4" xfId="796" xr:uid="{00000000-0005-0000-0000-000069180000}"/>
    <cellStyle name="Normal 4 2 2 4 2" xfId="2951" xr:uid="{00000000-0005-0000-0000-00006A180000}"/>
    <cellStyle name="Normal 4 2 2 4 2 2" xfId="24649" xr:uid="{54AF8071-A12A-417D-BD21-58EAD0A95B78}"/>
    <cellStyle name="Normal 4 2 2 4 3" xfId="23830" xr:uid="{038D38F5-EEA9-4B11-8495-FD250A82C5EA}"/>
    <cellStyle name="Normal 4 2 2 5" xfId="2952" xr:uid="{00000000-0005-0000-0000-00006B180000}"/>
    <cellStyle name="Normal 4 2 2 5 2" xfId="24650" xr:uid="{F74B7540-C5F3-464B-83AE-507F6A32F35A}"/>
    <cellStyle name="Normal 4 2 2 6" xfId="2944" xr:uid="{00000000-0005-0000-0000-00006C180000}"/>
    <cellStyle name="Normal 4 2 2 7" xfId="23450" xr:uid="{0BFCD3EA-6BD4-4F63-872E-3A37DAD19BE0}"/>
    <cellStyle name="Normal 4 2 3" xfId="311" xr:uid="{00000000-0005-0000-0000-00006D180000}"/>
    <cellStyle name="Normal 4 2 3 2" xfId="568" xr:uid="{00000000-0005-0000-0000-00006E180000}"/>
    <cellStyle name="Normal 4 2 3 2 2" xfId="23206" xr:uid="{00000000-0005-0000-0000-00006F180000}"/>
    <cellStyle name="Normal 4 2 3 2 2 2" xfId="34402" xr:uid="{8550B6D0-5F70-4E1F-A483-5D9D1B1AABF6}"/>
    <cellStyle name="Normal 4 2 3 2 3" xfId="23608" xr:uid="{CA3CE0DB-271B-4C50-8973-F0E2E69326E6}"/>
    <cellStyle name="Normal 4 2 3 3" xfId="707" xr:uid="{00000000-0005-0000-0000-000070180000}"/>
    <cellStyle name="Normal 4 2 3 3 2" xfId="23106" xr:uid="{00000000-0005-0000-0000-000071180000}"/>
    <cellStyle name="Normal 4 2 3 3 2 2" xfId="34304" xr:uid="{ECE3FA73-8D61-4EED-A836-2940DD482F35}"/>
    <cellStyle name="Normal 4 2 3 3 3" xfId="23741" xr:uid="{4F4557A1-AB0E-4B60-A3F8-6B9C1EFC65CC}"/>
    <cellStyle name="Normal 4 2 3 4" xfId="818" xr:uid="{00000000-0005-0000-0000-000072180000}"/>
    <cellStyle name="Normal 4 2 3 4 2" xfId="23013" xr:uid="{00000000-0005-0000-0000-000073180000}"/>
    <cellStyle name="Normal 4 2 3 4 2 2" xfId="34211" xr:uid="{4820CFA6-9513-426A-A46A-0C22EFA7F0EB}"/>
    <cellStyle name="Normal 4 2 3 4 3" xfId="23852" xr:uid="{E2956155-C6F6-4DEF-A2CB-2E096C0B2E1C}"/>
    <cellStyle name="Normal 4 2 3 5" xfId="17354" xr:uid="{00000000-0005-0000-0000-000074180000}"/>
    <cellStyle name="Normal 4 2 3 5 2" xfId="34102" xr:uid="{34168C8A-02BA-4E76-B44D-90ECF3D1D048}"/>
    <cellStyle name="Normal 4 2 3 6" xfId="23472" xr:uid="{BACA0126-1246-4F0A-9B72-6DE9B667165A}"/>
    <cellStyle name="Normal 4 2 4" xfId="334" xr:uid="{00000000-0005-0000-0000-000075180000}"/>
    <cellStyle name="Normal 4 2 4 2" xfId="590" xr:uid="{00000000-0005-0000-0000-000076180000}"/>
    <cellStyle name="Normal 4 2 4 2 2" xfId="23188" xr:uid="{00000000-0005-0000-0000-000077180000}"/>
    <cellStyle name="Normal 4 2 4 2 2 2" xfId="34384" xr:uid="{7C8AF93A-65E9-4274-B49F-2A431D1CFF3F}"/>
    <cellStyle name="Normal 4 2 4 2 3" xfId="23630" xr:uid="{2D0E7299-BDFF-4921-963F-BD71A53B6B6F}"/>
    <cellStyle name="Normal 4 2 4 3" xfId="729" xr:uid="{00000000-0005-0000-0000-000078180000}"/>
    <cellStyle name="Normal 4 2 4 3 2" xfId="23085" xr:uid="{00000000-0005-0000-0000-000079180000}"/>
    <cellStyle name="Normal 4 2 4 3 2 2" xfId="34283" xr:uid="{2F62F7B0-FC6B-4DCD-9342-B25DC960778F}"/>
    <cellStyle name="Normal 4 2 4 3 3" xfId="23763" xr:uid="{2FCDB7B3-3990-4E10-ABF7-5AA7718C1B89}"/>
    <cellStyle name="Normal 4 2 4 4" xfId="840" xr:uid="{00000000-0005-0000-0000-00007A180000}"/>
    <cellStyle name="Normal 4 2 4 4 2" xfId="22991" xr:uid="{00000000-0005-0000-0000-00007B180000}"/>
    <cellStyle name="Normal 4 2 4 4 2 2" xfId="34189" xr:uid="{52D26942-BAA4-46A7-9648-10738419BD3B}"/>
    <cellStyle name="Normal 4 2 4 4 3" xfId="23874" xr:uid="{08C57F4D-AF8B-4976-8BED-2495C2F13D79}"/>
    <cellStyle name="Normal 4 2 4 5" xfId="17355" xr:uid="{00000000-0005-0000-0000-00007C180000}"/>
    <cellStyle name="Normal 4 2 4 5 2" xfId="34103" xr:uid="{FB75E914-5143-4625-A729-535FAEBEC858}"/>
    <cellStyle name="Normal 4 2 4 6" xfId="23494" xr:uid="{D92C9D1D-E4A1-480C-883B-B2A3F72A61E6}"/>
    <cellStyle name="Normal 4 2 5" xfId="356" xr:uid="{00000000-0005-0000-0000-00007D180000}"/>
    <cellStyle name="Normal 4 2 5 2" xfId="612" xr:uid="{00000000-0005-0000-0000-00007E180000}"/>
    <cellStyle name="Normal 4 2 5 2 2" xfId="23170" xr:uid="{00000000-0005-0000-0000-00007F180000}"/>
    <cellStyle name="Normal 4 2 5 2 2 2" xfId="34366" xr:uid="{8A27418E-C46A-44EA-AF83-3BC04F4525B2}"/>
    <cellStyle name="Normal 4 2 5 2 3" xfId="23652" xr:uid="{8CFE8D29-14D6-4631-938C-7B8E70E41024}"/>
    <cellStyle name="Normal 4 2 5 3" xfId="751" xr:uid="{00000000-0005-0000-0000-000080180000}"/>
    <cellStyle name="Normal 4 2 5 3 2" xfId="23063" xr:uid="{00000000-0005-0000-0000-000081180000}"/>
    <cellStyle name="Normal 4 2 5 3 2 2" xfId="34261" xr:uid="{BC6222F3-A181-4D81-9706-9EB26E23D92B}"/>
    <cellStyle name="Normal 4 2 5 3 3" xfId="23785" xr:uid="{27AFF94C-EBBD-42AB-A8D9-A9B3D7AF8357}"/>
    <cellStyle name="Normal 4 2 5 4" xfId="862" xr:uid="{00000000-0005-0000-0000-000082180000}"/>
    <cellStyle name="Normal 4 2 5 4 2" xfId="22969" xr:uid="{00000000-0005-0000-0000-000083180000}"/>
    <cellStyle name="Normal 4 2 5 4 2 2" xfId="34167" xr:uid="{2E60AD33-4FBA-4294-9AA2-BF448A8FDC8D}"/>
    <cellStyle name="Normal 4 2 5 4 3" xfId="23896" xr:uid="{3CB27581-945E-4755-8DC8-9EA6851203CE}"/>
    <cellStyle name="Normal 4 2 5 5" xfId="17356" xr:uid="{00000000-0005-0000-0000-000084180000}"/>
    <cellStyle name="Normal 4 2 5 5 2" xfId="34104" xr:uid="{D5B6F741-2217-4308-B9DC-1C0722F07367}"/>
    <cellStyle name="Normal 4 2 5 6" xfId="23516" xr:uid="{6C7BD87D-2B8A-45EF-9E3C-46F0A0B22847}"/>
    <cellStyle name="Normal 4 2 6" xfId="462" xr:uid="{00000000-0005-0000-0000-000085180000}"/>
    <cellStyle name="Normal 4 2 7" xfId="501" xr:uid="{00000000-0005-0000-0000-000086180000}"/>
    <cellStyle name="Normal 4 2 7 2" xfId="23248" xr:uid="{00000000-0005-0000-0000-000087180000}"/>
    <cellStyle name="Normal 4 2 7 2 2" xfId="34444" xr:uid="{47A4B4A6-A1E1-4F92-BD97-0203214F1587}"/>
    <cellStyle name="Normal 4 2 7 3" xfId="23542" xr:uid="{D77DF37C-519A-47C4-8394-FCCF0EC1189A}"/>
    <cellStyle name="Normal 4 2 8" xfId="524" xr:uid="{00000000-0005-0000-0000-000088180000}"/>
    <cellStyle name="Normal 4 2 8 2" xfId="23234" xr:uid="{00000000-0005-0000-0000-000089180000}"/>
    <cellStyle name="Normal 4 2 8 2 2" xfId="34430" xr:uid="{421D37B9-E375-40D9-86FC-FADC8B01A943}"/>
    <cellStyle name="Normal 4 2 8 3" xfId="23564" xr:uid="{51901A5B-EEC2-43C7-B553-569BC13A8517}"/>
    <cellStyle name="Normal 4 2 9" xfId="641" xr:uid="{00000000-0005-0000-0000-00008A180000}"/>
    <cellStyle name="Normal 4 2 9 2" xfId="23149" xr:uid="{00000000-0005-0000-0000-00008B180000}"/>
    <cellStyle name="Normal 4 2 9 2 2" xfId="34347" xr:uid="{E13088D2-8BF4-4B2F-BABF-11DE3AF83553}"/>
    <cellStyle name="Normal 4 2 9 3" xfId="23675" xr:uid="{AFA4184E-CD81-46E7-83BB-398377A0DEC6}"/>
    <cellStyle name="Normal 4 20" xfId="2953" xr:uid="{00000000-0005-0000-0000-00008C180000}"/>
    <cellStyle name="Normal 4 20 2" xfId="17357" xr:uid="{00000000-0005-0000-0000-00008D180000}"/>
    <cellStyle name="Normal 4 20 3" xfId="24651" xr:uid="{2D5946E2-6B49-4A25-8B6E-66E3D3782219}"/>
    <cellStyle name="Normal 4 21" xfId="2954" xr:uid="{00000000-0005-0000-0000-00008E180000}"/>
    <cellStyle name="Normal 4 21 2" xfId="17358" xr:uid="{00000000-0005-0000-0000-00008F180000}"/>
    <cellStyle name="Normal 4 21 3" xfId="24652" xr:uid="{8E81E735-0123-4180-9E43-0532805E90E9}"/>
    <cellStyle name="Normal 4 22" xfId="2955" xr:uid="{00000000-0005-0000-0000-000090180000}"/>
    <cellStyle name="Normal 4 22 2" xfId="17359" xr:uid="{00000000-0005-0000-0000-000091180000}"/>
    <cellStyle name="Normal 4 22 3" xfId="24653" xr:uid="{819C90F0-D965-40FB-BB3B-9B34DE691CA8}"/>
    <cellStyle name="Normal 4 23" xfId="2956" xr:uid="{00000000-0005-0000-0000-000092180000}"/>
    <cellStyle name="Normal 4 23 2" xfId="17360" xr:uid="{00000000-0005-0000-0000-000093180000}"/>
    <cellStyle name="Normal 4 23 3" xfId="24654" xr:uid="{5A4079D3-B2B8-46B2-AAAA-D5FF420EFB75}"/>
    <cellStyle name="Normal 4 24" xfId="2957" xr:uid="{00000000-0005-0000-0000-000094180000}"/>
    <cellStyle name="Normal 4 24 2" xfId="17361" xr:uid="{00000000-0005-0000-0000-000095180000}"/>
    <cellStyle name="Normal 4 24 3" xfId="24655" xr:uid="{5F9D2061-6EA4-40B8-95D1-4D023646AD54}"/>
    <cellStyle name="Normal 4 25" xfId="2958" xr:uid="{00000000-0005-0000-0000-000096180000}"/>
    <cellStyle name="Normal 4 25 2" xfId="17362" xr:uid="{00000000-0005-0000-0000-000097180000}"/>
    <cellStyle name="Normal 4 25 3" xfId="24656" xr:uid="{471F8A7D-A7B9-4824-9DFC-C17CA600D77F}"/>
    <cellStyle name="Normal 4 26" xfId="2959" xr:uid="{00000000-0005-0000-0000-000098180000}"/>
    <cellStyle name="Normal 4 26 2" xfId="17363" xr:uid="{00000000-0005-0000-0000-000099180000}"/>
    <cellStyle name="Normal 4 26 3" xfId="24657" xr:uid="{5066D873-F5E9-46C4-BD6F-653F5FEEF642}"/>
    <cellStyle name="Normal 4 27" xfId="2960" xr:uid="{00000000-0005-0000-0000-00009A180000}"/>
    <cellStyle name="Normal 4 27 2" xfId="17364" xr:uid="{00000000-0005-0000-0000-00009B180000}"/>
    <cellStyle name="Normal 4 27 3" xfId="24658" xr:uid="{1585F27C-C594-4419-ADC8-75F603CB517B}"/>
    <cellStyle name="Normal 4 28" xfId="2961" xr:uid="{00000000-0005-0000-0000-00009C180000}"/>
    <cellStyle name="Normal 4 28 2" xfId="17365" xr:uid="{00000000-0005-0000-0000-00009D180000}"/>
    <cellStyle name="Normal 4 28 3" xfId="24659" xr:uid="{B7EB069F-B134-4184-ADF9-F91AF7AD26BF}"/>
    <cellStyle name="Normal 4 29" xfId="2962" xr:uid="{00000000-0005-0000-0000-00009E180000}"/>
    <cellStyle name="Normal 4 29 2" xfId="17366" xr:uid="{00000000-0005-0000-0000-00009F180000}"/>
    <cellStyle name="Normal 4 29 3" xfId="24660" xr:uid="{A87C60FB-FB47-4629-9F4D-7B84B16F20D6}"/>
    <cellStyle name="Normal 4 3" xfId="187" xr:uid="{00000000-0005-0000-0000-0000A0180000}"/>
    <cellStyle name="Normal 4 3 10" xfId="2963" xr:uid="{00000000-0005-0000-0000-0000A1180000}"/>
    <cellStyle name="Normal 4 3 10 2" xfId="24661" xr:uid="{94D3A760-5AF9-4F47-BA71-BF587ADA4558}"/>
    <cellStyle name="Normal 4 3 2" xfId="463" xr:uid="{00000000-0005-0000-0000-0000A2180000}"/>
    <cellStyle name="Normal 4 3 2 2" xfId="2965" xr:uid="{00000000-0005-0000-0000-0000A3180000}"/>
    <cellStyle name="Normal 4 3 2 2 2" xfId="2966" xr:uid="{00000000-0005-0000-0000-0000A4180000}"/>
    <cellStyle name="Normal 4 3 2 2 2 2" xfId="2967" xr:uid="{00000000-0005-0000-0000-0000A5180000}"/>
    <cellStyle name="Normal 4 3 2 2 2 2 2" xfId="24665" xr:uid="{67827C1B-EA3F-4FDE-893D-10196D62F8AD}"/>
    <cellStyle name="Normal 4 3 2 2 2 3" xfId="2968" xr:uid="{00000000-0005-0000-0000-0000A6180000}"/>
    <cellStyle name="Normal 4 3 2 2 2 3 2" xfId="24666" xr:uid="{132D013A-1F10-458F-8310-535A017D3D60}"/>
    <cellStyle name="Normal 4 3 2 2 2 4" xfId="24664" xr:uid="{AFB6D434-E611-46C7-AD6F-D40C7EDA60E2}"/>
    <cellStyle name="Normal 4 3 2 2 3" xfId="2969" xr:uid="{00000000-0005-0000-0000-0000A7180000}"/>
    <cellStyle name="Normal 4 3 2 2 3 2" xfId="24667" xr:uid="{C5462C09-8E6A-4742-ABBB-809EDE505004}"/>
    <cellStyle name="Normal 4 3 2 2 4" xfId="2970" xr:uid="{00000000-0005-0000-0000-0000A8180000}"/>
    <cellStyle name="Normal 4 3 2 2 4 2" xfId="24668" xr:uid="{2FD505DC-5993-4303-8A6F-9EF30713633E}"/>
    <cellStyle name="Normal 4 3 2 2 5" xfId="24663" xr:uid="{917DCC07-0E35-4B8A-A5C2-E0A91A2C2C30}"/>
    <cellStyle name="Normal 4 3 2 3" xfId="2971" xr:uid="{00000000-0005-0000-0000-0000A9180000}"/>
    <cellStyle name="Normal 4 3 2 3 2" xfId="2972" xr:uid="{00000000-0005-0000-0000-0000AA180000}"/>
    <cellStyle name="Normal 4 3 2 3 2 2" xfId="24670" xr:uid="{C41A0644-A087-4C6F-BC45-59A4BA029C5D}"/>
    <cellStyle name="Normal 4 3 2 3 3" xfId="2973" xr:uid="{00000000-0005-0000-0000-0000AB180000}"/>
    <cellStyle name="Normal 4 3 2 3 3 2" xfId="24671" xr:uid="{32FC451E-51D6-4DA1-9579-D51E7B5E9080}"/>
    <cellStyle name="Normal 4 3 2 3 4" xfId="24669" xr:uid="{69540C62-BB93-4430-9F0F-F2E108213911}"/>
    <cellStyle name="Normal 4 3 2 4" xfId="2974" xr:uid="{00000000-0005-0000-0000-0000AC180000}"/>
    <cellStyle name="Normal 4 3 2 4 2" xfId="24672" xr:uid="{F43E679A-FABF-4667-AAD1-812B66D83FD6}"/>
    <cellStyle name="Normal 4 3 2 5" xfId="2975" xr:uid="{00000000-0005-0000-0000-0000AD180000}"/>
    <cellStyle name="Normal 4 3 2 5 2" xfId="24673" xr:uid="{78FB7BB7-8C06-4C22-939A-7BF37991550A}"/>
    <cellStyle name="Normal 4 3 2 6" xfId="23266" xr:uid="{00000000-0005-0000-0000-0000AE180000}"/>
    <cellStyle name="Normal 4 3 2 6 2" xfId="34445" xr:uid="{A233BEA9-DB40-41F5-8E96-E636898D3E31}"/>
    <cellStyle name="Normal 4 3 2 7" xfId="2964" xr:uid="{00000000-0005-0000-0000-0000AF180000}"/>
    <cellStyle name="Normal 4 3 2 7 2" xfId="24662" xr:uid="{C3556404-4C9A-49BB-B58D-648D5A64FCCF}"/>
    <cellStyle name="Normal 4 3 2 8" xfId="23532" xr:uid="{AF084308-6C73-4ED7-8717-066C7C05811F}"/>
    <cellStyle name="Normal 4 3 3" xfId="2976" xr:uid="{00000000-0005-0000-0000-0000B0180000}"/>
    <cellStyle name="Normal 4 3 3 2" xfId="2977" xr:uid="{00000000-0005-0000-0000-0000B1180000}"/>
    <cellStyle name="Normal 4 3 3 2 2" xfId="2978" xr:uid="{00000000-0005-0000-0000-0000B2180000}"/>
    <cellStyle name="Normal 4 3 3 2 2 2" xfId="2979" xr:uid="{00000000-0005-0000-0000-0000B3180000}"/>
    <cellStyle name="Normal 4 3 3 2 2 2 2" xfId="24677" xr:uid="{04B87E5E-0A3A-4B73-9173-97DAB91FB698}"/>
    <cellStyle name="Normal 4 3 3 2 2 3" xfId="2980" xr:uid="{00000000-0005-0000-0000-0000B4180000}"/>
    <cellStyle name="Normal 4 3 3 2 2 3 2" xfId="24678" xr:uid="{4ABF0F4F-9A90-4E63-9AA1-2A23843D2DE1}"/>
    <cellStyle name="Normal 4 3 3 2 2 4" xfId="24676" xr:uid="{3978F347-A2FF-483B-93BD-E7FCA5D00096}"/>
    <cellStyle name="Normal 4 3 3 2 3" xfId="2981" xr:uid="{00000000-0005-0000-0000-0000B5180000}"/>
    <cellStyle name="Normal 4 3 3 2 3 2" xfId="24679" xr:uid="{6D37FD81-B583-4EA8-AECD-D0172ACDB2B4}"/>
    <cellStyle name="Normal 4 3 3 2 4" xfId="2982" xr:uid="{00000000-0005-0000-0000-0000B6180000}"/>
    <cellStyle name="Normal 4 3 3 2 4 2" xfId="24680" xr:uid="{9C197D32-57CE-4916-BD8C-08C4D0C0E9F0}"/>
    <cellStyle name="Normal 4 3 3 2 5" xfId="24675" xr:uid="{F761A492-0E95-4D4C-BB1F-C2AF89DA8A70}"/>
    <cellStyle name="Normal 4 3 3 3" xfId="2983" xr:uid="{00000000-0005-0000-0000-0000B7180000}"/>
    <cellStyle name="Normal 4 3 3 3 2" xfId="2984" xr:uid="{00000000-0005-0000-0000-0000B8180000}"/>
    <cellStyle name="Normal 4 3 3 3 2 2" xfId="24682" xr:uid="{84898854-94EB-4E9D-9C9E-59887320EA30}"/>
    <cellStyle name="Normal 4 3 3 3 3" xfId="2985" xr:uid="{00000000-0005-0000-0000-0000B9180000}"/>
    <cellStyle name="Normal 4 3 3 3 3 2" xfId="24683" xr:uid="{0133517A-FE09-438C-9426-74A194EFCE06}"/>
    <cellStyle name="Normal 4 3 3 3 4" xfId="24681" xr:uid="{0D493220-1F1A-4BC4-B47D-F520D2B7F4BE}"/>
    <cellStyle name="Normal 4 3 3 4" xfId="2986" xr:uid="{00000000-0005-0000-0000-0000BA180000}"/>
    <cellStyle name="Normal 4 3 3 4 2" xfId="24684" xr:uid="{2EF15AF1-716E-4778-85AC-340972DCCE5B}"/>
    <cellStyle name="Normal 4 3 3 5" xfId="2987" xr:uid="{00000000-0005-0000-0000-0000BB180000}"/>
    <cellStyle name="Normal 4 3 3 5 2" xfId="24685" xr:uid="{547F7B0A-FD8C-4B62-A398-BF9F38C334C9}"/>
    <cellStyle name="Normal 4 3 3 6" xfId="24674" xr:uid="{246F157A-FE0D-445F-BAA5-7B9197414515}"/>
    <cellStyle name="Normal 4 3 4" xfId="2988" xr:uid="{00000000-0005-0000-0000-0000BC180000}"/>
    <cellStyle name="Normal 4 3 4 2" xfId="2989" xr:uid="{00000000-0005-0000-0000-0000BD180000}"/>
    <cellStyle name="Normal 4 3 4 2 2" xfId="2990" xr:uid="{00000000-0005-0000-0000-0000BE180000}"/>
    <cellStyle name="Normal 4 3 4 2 2 2" xfId="24688" xr:uid="{84ECF8F4-E3AD-43DE-9625-E23843188C28}"/>
    <cellStyle name="Normal 4 3 4 2 3" xfId="2991" xr:uid="{00000000-0005-0000-0000-0000BF180000}"/>
    <cellStyle name="Normal 4 3 4 2 3 2" xfId="24689" xr:uid="{F2E40292-DB38-4BC9-A8A3-6A27CDB88D2F}"/>
    <cellStyle name="Normal 4 3 4 2 4" xfId="24687" xr:uid="{2219CBF3-DEA6-4DD2-8DCB-7FFD6E6BC00D}"/>
    <cellStyle name="Normal 4 3 4 3" xfId="2992" xr:uid="{00000000-0005-0000-0000-0000C0180000}"/>
    <cellStyle name="Normal 4 3 4 3 2" xfId="24690" xr:uid="{0B5E9A81-0612-41A6-8DB9-A3707919EED7}"/>
    <cellStyle name="Normal 4 3 4 4" xfId="2993" xr:uid="{00000000-0005-0000-0000-0000C1180000}"/>
    <cellStyle name="Normal 4 3 4 4 2" xfId="24691" xr:uid="{4AED99C6-02F0-4BA9-AFA8-C233FC6CFF80}"/>
    <cellStyle name="Normal 4 3 4 5" xfId="24686" xr:uid="{768000BA-0053-4BC2-9CE3-87130E422AA7}"/>
    <cellStyle name="Normal 4 3 5" xfId="2994" xr:uid="{00000000-0005-0000-0000-0000C2180000}"/>
    <cellStyle name="Normal 4 3 5 2" xfId="2995" xr:uid="{00000000-0005-0000-0000-0000C3180000}"/>
    <cellStyle name="Normal 4 3 5 2 2" xfId="2996" xr:uid="{00000000-0005-0000-0000-0000C4180000}"/>
    <cellStyle name="Normal 4 3 5 2 2 2" xfId="24694" xr:uid="{2F507E53-A784-4154-81A2-997EDA0C2A41}"/>
    <cellStyle name="Normal 4 3 5 2 3" xfId="2997" xr:uid="{00000000-0005-0000-0000-0000C5180000}"/>
    <cellStyle name="Normal 4 3 5 2 3 2" xfId="24695" xr:uid="{1E2F279D-EDF4-4CF9-804B-53B3FAC1E43E}"/>
    <cellStyle name="Normal 4 3 5 2 4" xfId="24693" xr:uid="{46AD4DC9-7635-4F92-9109-9DB9B6CCD6B3}"/>
    <cellStyle name="Normal 4 3 5 3" xfId="2998" xr:uid="{00000000-0005-0000-0000-0000C6180000}"/>
    <cellStyle name="Normal 4 3 5 3 2" xfId="24696" xr:uid="{B5096CF9-32A9-4C83-909D-8A090F6ACA74}"/>
    <cellStyle name="Normal 4 3 5 4" xfId="2999" xr:uid="{00000000-0005-0000-0000-0000C7180000}"/>
    <cellStyle name="Normal 4 3 5 4 2" xfId="24697" xr:uid="{5D014D60-C3DD-4AFE-B476-66C104FFDF66}"/>
    <cellStyle name="Normal 4 3 5 5" xfId="24692" xr:uid="{D90DAB11-0451-4C21-92FC-EA030795D238}"/>
    <cellStyle name="Normal 4 3 6" xfId="3000" xr:uid="{00000000-0005-0000-0000-0000C8180000}"/>
    <cellStyle name="Normal 4 3 6 2" xfId="3001" xr:uid="{00000000-0005-0000-0000-0000C9180000}"/>
    <cellStyle name="Normal 4 3 6 2 2" xfId="24699" xr:uid="{F03B2BE1-B3E0-4828-A6C9-9D1F49FB2A40}"/>
    <cellStyle name="Normal 4 3 6 3" xfId="3002" xr:uid="{00000000-0005-0000-0000-0000CA180000}"/>
    <cellStyle name="Normal 4 3 6 3 2" xfId="24700" xr:uid="{0B575CA6-A5A4-4E4B-A264-48B19D8C003F}"/>
    <cellStyle name="Normal 4 3 6 4" xfId="24698" xr:uid="{79C48F12-9EE7-4509-AD75-FE54701517C8}"/>
    <cellStyle name="Normal 4 3 7" xfId="3003" xr:uid="{00000000-0005-0000-0000-0000CB180000}"/>
    <cellStyle name="Normal 4 3 7 2" xfId="3004" xr:uid="{00000000-0005-0000-0000-0000CC180000}"/>
    <cellStyle name="Normal 4 3 7 2 2" xfId="24702" xr:uid="{6A08A66A-C591-47BD-8E6C-3C7E7064316C}"/>
    <cellStyle name="Normal 4 3 7 3" xfId="3005" xr:uid="{00000000-0005-0000-0000-0000CD180000}"/>
    <cellStyle name="Normal 4 3 7 3 2" xfId="24703" xr:uid="{8717229C-2A7C-4753-BCEB-91A431D94CDA}"/>
    <cellStyle name="Normal 4 3 7 4" xfId="24701" xr:uid="{9CBF45D8-6883-48A7-B28A-CD71BD4245AF}"/>
    <cellStyle name="Normal 4 3 8" xfId="3006" xr:uid="{00000000-0005-0000-0000-0000CE180000}"/>
    <cellStyle name="Normal 4 3 8 2" xfId="3007" xr:uid="{00000000-0005-0000-0000-0000CF180000}"/>
    <cellStyle name="Normal 4 3 8 2 2" xfId="24705" xr:uid="{86808F77-A12B-4DEE-8CF0-167DC380FE35}"/>
    <cellStyle name="Normal 4 3 8 3" xfId="24704" xr:uid="{38826F18-7EF1-4CC7-B9D6-810B8DC637FD}"/>
    <cellStyle name="Normal 4 3 9" xfId="3008" xr:uid="{00000000-0005-0000-0000-0000D0180000}"/>
    <cellStyle name="Normal 4 3 9 2" xfId="24706" xr:uid="{FA357137-836D-4351-87BA-1544B9CAA906}"/>
    <cellStyle name="Normal 4 30" xfId="3009" xr:uid="{00000000-0005-0000-0000-0000D1180000}"/>
    <cellStyle name="Normal 4 30 2" xfId="17367" xr:uid="{00000000-0005-0000-0000-0000D2180000}"/>
    <cellStyle name="Normal 4 30 3" xfId="24707" xr:uid="{56DEDD7A-BE8F-45F0-9B6E-2E22E6589B91}"/>
    <cellStyle name="Normal 4 31" xfId="3010" xr:uid="{00000000-0005-0000-0000-0000D3180000}"/>
    <cellStyle name="Normal 4 31 2" xfId="17368" xr:uid="{00000000-0005-0000-0000-0000D4180000}"/>
    <cellStyle name="Normal 4 31 3" xfId="24708" xr:uid="{3DFC61E3-9079-4E40-8FC9-20346CFE119F}"/>
    <cellStyle name="Normal 4 32" xfId="3011" xr:uid="{00000000-0005-0000-0000-0000D5180000}"/>
    <cellStyle name="Normal 4 32 2" xfId="17369" xr:uid="{00000000-0005-0000-0000-0000D6180000}"/>
    <cellStyle name="Normal 4 32 3" xfId="24709" xr:uid="{CE4090FA-7F4A-4AEC-BD68-CEA0B5FD662F}"/>
    <cellStyle name="Normal 4 33" xfId="3012" xr:uid="{00000000-0005-0000-0000-0000D7180000}"/>
    <cellStyle name="Normal 4 33 2" xfId="17370" xr:uid="{00000000-0005-0000-0000-0000D8180000}"/>
    <cellStyle name="Normal 4 33 3" xfId="24710" xr:uid="{B6867757-6616-472E-B7AF-49F12953565B}"/>
    <cellStyle name="Normal 4 34" xfId="3013" xr:uid="{00000000-0005-0000-0000-0000D9180000}"/>
    <cellStyle name="Normal 4 34 2" xfId="17371" xr:uid="{00000000-0005-0000-0000-0000DA180000}"/>
    <cellStyle name="Normal 4 34 3" xfId="24711" xr:uid="{ADDD121B-D9FB-4B67-81D5-555650F9DA59}"/>
    <cellStyle name="Normal 4 35" xfId="3014" xr:uid="{00000000-0005-0000-0000-0000DB180000}"/>
    <cellStyle name="Normal 4 35 2" xfId="17372" xr:uid="{00000000-0005-0000-0000-0000DC180000}"/>
    <cellStyle name="Normal 4 35 3" xfId="24712" xr:uid="{F96804E9-0AA7-4203-A303-35066A0ABF24}"/>
    <cellStyle name="Normal 4 36" xfId="3015" xr:uid="{00000000-0005-0000-0000-0000DD180000}"/>
    <cellStyle name="Normal 4 36 2" xfId="17373" xr:uid="{00000000-0005-0000-0000-0000DE180000}"/>
    <cellStyle name="Normal 4 36 3" xfId="24713" xr:uid="{7E2E74A2-FA93-4DA5-B961-8D8A5526041D}"/>
    <cellStyle name="Normal 4 37" xfId="3016" xr:uid="{00000000-0005-0000-0000-0000DF180000}"/>
    <cellStyle name="Normal 4 37 2" xfId="17374" xr:uid="{00000000-0005-0000-0000-0000E0180000}"/>
    <cellStyle name="Normal 4 37 3" xfId="24714" xr:uid="{2B04F875-ABF5-4A7E-88A6-12BD7011DA23}"/>
    <cellStyle name="Normal 4 38" xfId="3017" xr:uid="{00000000-0005-0000-0000-0000E1180000}"/>
    <cellStyle name="Normal 4 38 2" xfId="17375" xr:uid="{00000000-0005-0000-0000-0000E2180000}"/>
    <cellStyle name="Normal 4 38 3" xfId="24715" xr:uid="{4A42A935-5631-4E45-B109-357C58309DD6}"/>
    <cellStyle name="Normal 4 39" xfId="3018" xr:uid="{00000000-0005-0000-0000-0000E3180000}"/>
    <cellStyle name="Normal 4 39 2" xfId="17376" xr:uid="{00000000-0005-0000-0000-0000E4180000}"/>
    <cellStyle name="Normal 4 39 3" xfId="24716" xr:uid="{72CDF475-5D3B-4889-9145-0ABF1712170A}"/>
    <cellStyle name="Normal 4 4" xfId="195" xr:uid="{00000000-0005-0000-0000-0000E5180000}"/>
    <cellStyle name="Normal 4 4 10" xfId="775" xr:uid="{00000000-0005-0000-0000-0000E6180000}"/>
    <cellStyle name="Normal 4 4 10 2" xfId="23043" xr:uid="{00000000-0005-0000-0000-0000E7180000}"/>
    <cellStyle name="Normal 4 4 10 2 2" xfId="34241" xr:uid="{C3F38375-B8BC-46F9-84BF-B667E61F6AA6}"/>
    <cellStyle name="Normal 4 4 10 3" xfId="23809" xr:uid="{3725FE7F-D5A8-4B7A-9212-429587A47358}"/>
    <cellStyle name="Normal 4 4 11" xfId="3019" xr:uid="{00000000-0005-0000-0000-0000E8180000}"/>
    <cellStyle name="Normal 4 4 11 2" xfId="24717" xr:uid="{62054086-0284-4A4F-891C-357901059685}"/>
    <cellStyle name="Normal 4 4 12" xfId="23435" xr:uid="{C3C4CBFF-1E72-4858-9B7B-0988088F5A1F}"/>
    <cellStyle name="Normal 4 4 2" xfId="235" xr:uid="{00000000-0005-0000-0000-0000E9180000}"/>
    <cellStyle name="Normal 4 4 2 2" xfId="547" xr:uid="{00000000-0005-0000-0000-0000EA180000}"/>
    <cellStyle name="Normal 4 4 2 2 2" xfId="17377" xr:uid="{00000000-0005-0000-0000-0000EB180000}"/>
    <cellStyle name="Normal 4 4 2 2 2 2" xfId="34105" xr:uid="{DDD85DCC-078E-4364-A6AC-A981C499728D}"/>
    <cellStyle name="Normal 4 4 2 2 3" xfId="23587" xr:uid="{65F63E81-7554-4B7F-ABA3-4857F38382B4}"/>
    <cellStyle name="Normal 4 4 2 3" xfId="686" xr:uid="{00000000-0005-0000-0000-0000EC180000}"/>
    <cellStyle name="Normal 4 4 2 3 2" xfId="23119" xr:uid="{00000000-0005-0000-0000-0000ED180000}"/>
    <cellStyle name="Normal 4 4 2 3 2 2" xfId="34317" xr:uid="{4D84D2AB-27EA-48AE-9AE4-CDBA5DC7EFF3}"/>
    <cellStyle name="Normal 4 4 2 3 3" xfId="23720" xr:uid="{7CCE2311-B25D-4305-981B-0E2F8E4159BD}"/>
    <cellStyle name="Normal 4 4 2 4" xfId="797" xr:uid="{00000000-0005-0000-0000-0000EE180000}"/>
    <cellStyle name="Normal 4 4 2 4 2" xfId="23027" xr:uid="{00000000-0005-0000-0000-0000EF180000}"/>
    <cellStyle name="Normal 4 4 2 4 2 2" xfId="34225" xr:uid="{2CBE8374-27F8-403E-AB19-3B23F5CBDA15}"/>
    <cellStyle name="Normal 4 4 2 4 3" xfId="23831" xr:uid="{30ED91CD-6F44-4300-B36D-5D608DBD795B}"/>
    <cellStyle name="Normal 4 4 2 5" xfId="3020" xr:uid="{00000000-0005-0000-0000-0000F0180000}"/>
    <cellStyle name="Normal 4 4 2 6" xfId="23451" xr:uid="{F58CBAED-BEB2-4562-9629-DD875704C49A}"/>
    <cellStyle name="Normal 4 4 3" xfId="318" xr:uid="{00000000-0005-0000-0000-0000F1180000}"/>
    <cellStyle name="Normal 4 4 3 2" xfId="575" xr:uid="{00000000-0005-0000-0000-0000F2180000}"/>
    <cellStyle name="Normal 4 4 3 2 2" xfId="23200" xr:uid="{00000000-0005-0000-0000-0000F3180000}"/>
    <cellStyle name="Normal 4 4 3 2 2 2" xfId="34396" xr:uid="{DE2E29D0-4632-4C7F-873B-AEA9CE2C1DF4}"/>
    <cellStyle name="Normal 4 4 3 2 3" xfId="23615" xr:uid="{4CDC7854-7135-4383-AC34-309E61FF9697}"/>
    <cellStyle name="Normal 4 4 3 3" xfId="714" xr:uid="{00000000-0005-0000-0000-0000F4180000}"/>
    <cellStyle name="Normal 4 4 3 3 2" xfId="23100" xr:uid="{00000000-0005-0000-0000-0000F5180000}"/>
    <cellStyle name="Normal 4 4 3 3 2 2" xfId="34298" xr:uid="{D1C4522A-CBE7-43B6-8B91-58C88F1129EC}"/>
    <cellStyle name="Normal 4 4 3 3 3" xfId="23748" xr:uid="{C52EECFF-8AD5-4DF1-89D9-0D16CE4A6DD1}"/>
    <cellStyle name="Normal 4 4 3 4" xfId="825" xr:uid="{00000000-0005-0000-0000-0000F6180000}"/>
    <cellStyle name="Normal 4 4 3 4 2" xfId="23006" xr:uid="{00000000-0005-0000-0000-0000F7180000}"/>
    <cellStyle name="Normal 4 4 3 4 2 2" xfId="34204" xr:uid="{2B4136BB-D40D-4C48-AC73-3B56B4101477}"/>
    <cellStyle name="Normal 4 4 3 4 3" xfId="23859" xr:uid="{7E0525AE-A2A7-459A-9A13-D8B58F6FE208}"/>
    <cellStyle name="Normal 4 4 3 5" xfId="17378" xr:uid="{00000000-0005-0000-0000-0000F8180000}"/>
    <cellStyle name="Normal 4 4 3 5 2" xfId="34106" xr:uid="{8E28C4A1-4A5A-452C-BFC6-47DB03970406}"/>
    <cellStyle name="Normal 4 4 3 6" xfId="23479" xr:uid="{9C7CCA90-3382-4A70-A9E2-F35D683D8590}"/>
    <cellStyle name="Normal 4 4 4" xfId="341" xr:uid="{00000000-0005-0000-0000-0000F9180000}"/>
    <cellStyle name="Normal 4 4 4 2" xfId="597" xr:uid="{00000000-0005-0000-0000-0000FA180000}"/>
    <cellStyle name="Normal 4 4 4 2 2" xfId="23183" xr:uid="{00000000-0005-0000-0000-0000FB180000}"/>
    <cellStyle name="Normal 4 4 4 2 2 2" xfId="34379" xr:uid="{5520E24A-323E-4F5E-BAE3-575D9F97C4CC}"/>
    <cellStyle name="Normal 4 4 4 2 3" xfId="23637" xr:uid="{5CADFAC2-4485-461A-A009-C286DFA171DC}"/>
    <cellStyle name="Normal 4 4 4 3" xfId="736" xr:uid="{00000000-0005-0000-0000-0000FC180000}"/>
    <cellStyle name="Normal 4 4 4 3 2" xfId="23078" xr:uid="{00000000-0005-0000-0000-0000FD180000}"/>
    <cellStyle name="Normal 4 4 4 3 2 2" xfId="34276" xr:uid="{9A0BBCA9-2BDE-4847-9051-E656AFAA7908}"/>
    <cellStyle name="Normal 4 4 4 3 3" xfId="23770" xr:uid="{2844F8E7-C517-40DD-BCB8-5F801959F0BD}"/>
    <cellStyle name="Normal 4 4 4 4" xfId="847" xr:uid="{00000000-0005-0000-0000-0000FE180000}"/>
    <cellStyle name="Normal 4 4 4 4 2" xfId="22984" xr:uid="{00000000-0005-0000-0000-0000FF180000}"/>
    <cellStyle name="Normal 4 4 4 4 2 2" xfId="34182" xr:uid="{7FD596F5-8E82-4AEA-8025-B0405EE7B051}"/>
    <cellStyle name="Normal 4 4 4 4 3" xfId="23881" xr:uid="{A7894FEE-5423-4951-855E-62FEA1C22449}"/>
    <cellStyle name="Normal 4 4 4 5" xfId="17379" xr:uid="{00000000-0005-0000-0000-000000190000}"/>
    <cellStyle name="Normal 4 4 4 5 2" xfId="34107" xr:uid="{65EAF50E-C6DF-4A23-A0DE-6F6BD9CBEB62}"/>
    <cellStyle name="Normal 4 4 4 6" xfId="23501" xr:uid="{8456A10C-B68F-4F16-8E0A-976B6DF9D80C}"/>
    <cellStyle name="Normal 4 4 5" xfId="363" xr:uid="{00000000-0005-0000-0000-000001190000}"/>
    <cellStyle name="Normal 4 4 5 2" xfId="619" xr:uid="{00000000-0005-0000-0000-000002190000}"/>
    <cellStyle name="Normal 4 4 5 2 2" xfId="23163" xr:uid="{00000000-0005-0000-0000-000003190000}"/>
    <cellStyle name="Normal 4 4 5 2 2 2" xfId="34359" xr:uid="{78427C7D-3B77-4FFA-980F-2BACACCD94C8}"/>
    <cellStyle name="Normal 4 4 5 2 3" xfId="23659" xr:uid="{7F8A3D2A-878D-49DB-B364-86EFD586639C}"/>
    <cellStyle name="Normal 4 4 5 3" xfId="758" xr:uid="{00000000-0005-0000-0000-000004190000}"/>
    <cellStyle name="Normal 4 4 5 3 2" xfId="23056" xr:uid="{00000000-0005-0000-0000-000005190000}"/>
    <cellStyle name="Normal 4 4 5 3 2 2" xfId="34254" xr:uid="{9C2B3825-D36F-4556-92D8-397847B93A13}"/>
    <cellStyle name="Normal 4 4 5 3 3" xfId="23792" xr:uid="{26DF053E-46E8-4DE5-9B36-8626D84E8608}"/>
    <cellStyle name="Normal 4 4 5 4" xfId="869" xr:uid="{00000000-0005-0000-0000-000006190000}"/>
    <cellStyle name="Normal 4 4 5 4 2" xfId="22962" xr:uid="{00000000-0005-0000-0000-000007190000}"/>
    <cellStyle name="Normal 4 4 5 4 2 2" xfId="34160" xr:uid="{2CFC58B8-65AD-4268-8E62-B2B9B4E2F545}"/>
    <cellStyle name="Normal 4 4 5 4 3" xfId="23903" xr:uid="{4DE79EEC-D654-4DA4-81D8-2F5CF85E61BD}"/>
    <cellStyle name="Normal 4 4 5 5" xfId="17380" xr:uid="{00000000-0005-0000-0000-000008190000}"/>
    <cellStyle name="Normal 4 4 5 5 2" xfId="34108" xr:uid="{B5B142B4-A3AB-446D-A983-F00B3E1A1337}"/>
    <cellStyle name="Normal 4 4 5 6" xfId="23523" xr:uid="{5A38E0EA-78DD-4EB1-B5E2-BD026127A5D3}"/>
    <cellStyle name="Normal 4 4 6" xfId="508" xr:uid="{00000000-0005-0000-0000-000009190000}"/>
    <cellStyle name="Normal 4 4 6 2" xfId="23242" xr:uid="{00000000-0005-0000-0000-00000A190000}"/>
    <cellStyle name="Normal 4 4 6 2 2" xfId="34438" xr:uid="{3312A26F-2751-46BB-8D8B-A96A239AC260}"/>
    <cellStyle name="Normal 4 4 6 3" xfId="23549" xr:uid="{C55AD971-BB43-44C3-9A01-712D87356711}"/>
    <cellStyle name="Normal 4 4 7" xfId="531" xr:uid="{00000000-0005-0000-0000-00000B190000}"/>
    <cellStyle name="Normal 4 4 7 2" xfId="23228" xr:uid="{00000000-0005-0000-0000-00000C190000}"/>
    <cellStyle name="Normal 4 4 7 2 2" xfId="34424" xr:uid="{FB548E84-1362-4E3D-8E6C-B5AB55641333}"/>
    <cellStyle name="Normal 4 4 7 3" xfId="23571" xr:uid="{B59192B8-B322-4B59-8C39-D3DDD1E821BE}"/>
    <cellStyle name="Normal 4 4 8" xfId="642" xr:uid="{00000000-0005-0000-0000-00000D190000}"/>
    <cellStyle name="Normal 4 4 8 2" xfId="23148" xr:uid="{00000000-0005-0000-0000-00000E190000}"/>
    <cellStyle name="Normal 4 4 8 2 2" xfId="34346" xr:uid="{2BF203F9-D94E-438F-9F4B-44E48C9F3D87}"/>
    <cellStyle name="Normal 4 4 8 3" xfId="23676" xr:uid="{9DCFC29A-7A36-4C81-A9B1-625ED1F04917}"/>
    <cellStyle name="Normal 4 4 9" xfId="664" xr:uid="{00000000-0005-0000-0000-00000F190000}"/>
    <cellStyle name="Normal 4 4 9 2" xfId="23134" xr:uid="{00000000-0005-0000-0000-000010190000}"/>
    <cellStyle name="Normal 4 4 9 2 2" xfId="34332" xr:uid="{AE695C6C-9B44-4E36-A8CD-281003CF5A0D}"/>
    <cellStyle name="Normal 4 4 9 3" xfId="23698" xr:uid="{68685354-DFD5-434F-97BF-3A57C3476411}"/>
    <cellStyle name="Normal 4 40" xfId="3021" xr:uid="{00000000-0005-0000-0000-000011190000}"/>
    <cellStyle name="Normal 4 40 2" xfId="17381" xr:uid="{00000000-0005-0000-0000-000012190000}"/>
    <cellStyle name="Normal 4 40 3" xfId="24718" xr:uid="{178AE630-2140-4189-B28C-5E461EE4514A}"/>
    <cellStyle name="Normal 4 41" xfId="3022" xr:uid="{00000000-0005-0000-0000-000013190000}"/>
    <cellStyle name="Normal 4 41 2" xfId="17382" xr:uid="{00000000-0005-0000-0000-000014190000}"/>
    <cellStyle name="Normal 4 41 3" xfId="24719" xr:uid="{1D74CF24-99D7-4DDB-AACA-059F46820302}"/>
    <cellStyle name="Normal 4 42" xfId="3023" xr:uid="{00000000-0005-0000-0000-000015190000}"/>
    <cellStyle name="Normal 4 42 2" xfId="17383" xr:uid="{00000000-0005-0000-0000-000016190000}"/>
    <cellStyle name="Normal 4 42 3" xfId="24720" xr:uid="{8D50B7F8-0652-41C2-BE37-1DF394F19E67}"/>
    <cellStyle name="Normal 4 43" xfId="3024" xr:uid="{00000000-0005-0000-0000-000017190000}"/>
    <cellStyle name="Normal 4 43 2" xfId="17384" xr:uid="{00000000-0005-0000-0000-000018190000}"/>
    <cellStyle name="Normal 4 43 3" xfId="24721" xr:uid="{DA7F4152-374A-4DDC-8063-4F291253D81B}"/>
    <cellStyle name="Normal 4 44" xfId="3025" xr:uid="{00000000-0005-0000-0000-000019190000}"/>
    <cellStyle name="Normal 4 44 2" xfId="17385" xr:uid="{00000000-0005-0000-0000-00001A190000}"/>
    <cellStyle name="Normal 4 44 3" xfId="24722" xr:uid="{569F23E3-D54F-4216-A42F-2D17765F7162}"/>
    <cellStyle name="Normal 4 45" xfId="3026" xr:uid="{00000000-0005-0000-0000-00001B190000}"/>
    <cellStyle name="Normal 4 45 2" xfId="17386" xr:uid="{00000000-0005-0000-0000-00001C190000}"/>
    <cellStyle name="Normal 4 45 3" xfId="24723" xr:uid="{D7D75C84-9471-493A-AEBE-F583B2602F31}"/>
    <cellStyle name="Normal 4 46" xfId="3027" xr:uid="{00000000-0005-0000-0000-00001D190000}"/>
    <cellStyle name="Normal 4 46 2" xfId="17387" xr:uid="{00000000-0005-0000-0000-00001E190000}"/>
    <cellStyle name="Normal 4 46 3" xfId="24724" xr:uid="{A284F849-8FCE-4B1B-A52E-D856C3C53DC1}"/>
    <cellStyle name="Normal 4 47" xfId="3028" xr:uid="{00000000-0005-0000-0000-00001F190000}"/>
    <cellStyle name="Normal 4 47 2" xfId="17388" xr:uid="{00000000-0005-0000-0000-000020190000}"/>
    <cellStyle name="Normal 4 47 3" xfId="24725" xr:uid="{ACF22A81-C1DB-4585-B041-3D2D3CB2A3F6}"/>
    <cellStyle name="Normal 4 48" xfId="3029" xr:uid="{00000000-0005-0000-0000-000021190000}"/>
    <cellStyle name="Normal 4 48 2" xfId="17389" xr:uid="{00000000-0005-0000-0000-000022190000}"/>
    <cellStyle name="Normal 4 48 3" xfId="24726" xr:uid="{15462999-289C-4493-B6DB-57BD0A062C86}"/>
    <cellStyle name="Normal 4 49" xfId="3030" xr:uid="{00000000-0005-0000-0000-000023190000}"/>
    <cellStyle name="Normal 4 49 2" xfId="17390" xr:uid="{00000000-0005-0000-0000-000024190000}"/>
    <cellStyle name="Normal 4 49 3" xfId="24727" xr:uid="{EBBD441F-4E09-4AC3-AB23-096F111AD1B1}"/>
    <cellStyle name="Normal 4 5" xfId="200" xr:uid="{00000000-0005-0000-0000-000025190000}"/>
    <cellStyle name="Normal 4 5 10" xfId="776" xr:uid="{00000000-0005-0000-0000-000026190000}"/>
    <cellStyle name="Normal 4 5 10 2" xfId="23042" xr:uid="{00000000-0005-0000-0000-000027190000}"/>
    <cellStyle name="Normal 4 5 10 2 2" xfId="34240" xr:uid="{0209F606-3C0F-49F7-8479-F2A5C1762CF0}"/>
    <cellStyle name="Normal 4 5 10 3" xfId="23810" xr:uid="{38259F70-271F-48C5-895C-1761C87E1064}"/>
    <cellStyle name="Normal 4 5 11" xfId="3031" xr:uid="{00000000-0005-0000-0000-000028190000}"/>
    <cellStyle name="Normal 4 5 11 2" xfId="24728" xr:uid="{16EE111B-2627-48D5-8B40-FB4A86910136}"/>
    <cellStyle name="Normal 4 5 12" xfId="23440" xr:uid="{6FA4B485-E337-48CF-B6EE-7B9AD5DFFF1B}"/>
    <cellStyle name="Normal 4 5 2" xfId="236" xr:uid="{00000000-0005-0000-0000-000029190000}"/>
    <cellStyle name="Normal 4 5 2 2" xfId="548" xr:uid="{00000000-0005-0000-0000-00002A190000}"/>
    <cellStyle name="Normal 4 5 2 2 2" xfId="17391" xr:uid="{00000000-0005-0000-0000-00002B190000}"/>
    <cellStyle name="Normal 4 5 2 2 2 2" xfId="34109" xr:uid="{9D451188-BBC6-45DC-AE7F-99EAE741EE3E}"/>
    <cellStyle name="Normal 4 5 2 2 3" xfId="23588" xr:uid="{D90517D6-D50C-4D36-8E80-DC04CDB5730E}"/>
    <cellStyle name="Normal 4 5 2 3" xfId="687" xr:uid="{00000000-0005-0000-0000-00002C190000}"/>
    <cellStyle name="Normal 4 5 2 3 2" xfId="23118" xr:uid="{00000000-0005-0000-0000-00002D190000}"/>
    <cellStyle name="Normal 4 5 2 3 2 2" xfId="34316" xr:uid="{C8426E38-682D-4D61-A74D-4256671BC853}"/>
    <cellStyle name="Normal 4 5 2 3 3" xfId="23721" xr:uid="{D0317C87-F7E3-4DA2-BA6D-3E0AE110A570}"/>
    <cellStyle name="Normal 4 5 2 4" xfId="798" xr:uid="{00000000-0005-0000-0000-00002E190000}"/>
    <cellStyle name="Normal 4 5 2 4 2" xfId="23026" xr:uid="{00000000-0005-0000-0000-00002F190000}"/>
    <cellStyle name="Normal 4 5 2 4 2 2" xfId="34224" xr:uid="{15FF0BCD-C545-42BF-8A30-C01083760A33}"/>
    <cellStyle name="Normal 4 5 2 4 3" xfId="23832" xr:uid="{8CAC7210-9072-4EB0-8720-903B01B401B5}"/>
    <cellStyle name="Normal 4 5 2 5" xfId="3032" xr:uid="{00000000-0005-0000-0000-000030190000}"/>
    <cellStyle name="Normal 4 5 2 6" xfId="23452" xr:uid="{FE004CF7-B395-443A-A67E-108FE17C3624}"/>
    <cellStyle name="Normal 4 5 3" xfId="323" xr:uid="{00000000-0005-0000-0000-000031190000}"/>
    <cellStyle name="Normal 4 5 3 2" xfId="580" xr:uid="{00000000-0005-0000-0000-000032190000}"/>
    <cellStyle name="Normal 4 5 3 2 2" xfId="23197" xr:uid="{00000000-0005-0000-0000-000033190000}"/>
    <cellStyle name="Normal 4 5 3 2 2 2" xfId="34393" xr:uid="{0A19F1D5-3127-4843-8C08-AF845B1EC0ED}"/>
    <cellStyle name="Normal 4 5 3 2 3" xfId="23620" xr:uid="{259C4669-8774-4C9F-B164-133B7882BEA9}"/>
    <cellStyle name="Normal 4 5 3 3" xfId="719" xr:uid="{00000000-0005-0000-0000-000034190000}"/>
    <cellStyle name="Normal 4 5 3 3 2" xfId="23095" xr:uid="{00000000-0005-0000-0000-000035190000}"/>
    <cellStyle name="Normal 4 5 3 3 2 2" xfId="34293" xr:uid="{AEE13E27-21FC-4437-962F-7210260E717D}"/>
    <cellStyle name="Normal 4 5 3 3 3" xfId="23753" xr:uid="{7CDE14B6-4A42-4399-B98A-9FDDA0EE7D3A}"/>
    <cellStyle name="Normal 4 5 3 4" xfId="830" xr:uid="{00000000-0005-0000-0000-000036190000}"/>
    <cellStyle name="Normal 4 5 3 4 2" xfId="23001" xr:uid="{00000000-0005-0000-0000-000037190000}"/>
    <cellStyle name="Normal 4 5 3 4 2 2" xfId="34199" xr:uid="{7E429950-6A09-4503-802D-0A3457A12C1F}"/>
    <cellStyle name="Normal 4 5 3 4 3" xfId="23864" xr:uid="{B97504B0-AFD8-4B30-ABD9-42342668A1D0}"/>
    <cellStyle name="Normal 4 5 3 5" xfId="17392" xr:uid="{00000000-0005-0000-0000-000038190000}"/>
    <cellStyle name="Normal 4 5 3 5 2" xfId="34110" xr:uid="{E735DFAF-7E21-4066-BEEB-93DDC8FB22F3}"/>
    <cellStyle name="Normal 4 5 3 6" xfId="23484" xr:uid="{20719375-66BD-45ED-BE58-F14963546BC9}"/>
    <cellStyle name="Normal 4 5 4" xfId="346" xr:uid="{00000000-0005-0000-0000-000039190000}"/>
    <cellStyle name="Normal 4 5 4 2" xfId="602" xr:uid="{00000000-0005-0000-0000-00003A190000}"/>
    <cellStyle name="Normal 4 5 4 2 2" xfId="23180" xr:uid="{00000000-0005-0000-0000-00003B190000}"/>
    <cellStyle name="Normal 4 5 4 2 2 2" xfId="34376" xr:uid="{308A8000-DF1E-4826-8FF9-998B3BABC0F1}"/>
    <cellStyle name="Normal 4 5 4 2 3" xfId="23642" xr:uid="{E8A8AEAF-A609-4881-B721-F0CFFB4DAA51}"/>
    <cellStyle name="Normal 4 5 4 3" xfId="741" xr:uid="{00000000-0005-0000-0000-00003C190000}"/>
    <cellStyle name="Normal 4 5 4 3 2" xfId="23073" xr:uid="{00000000-0005-0000-0000-00003D190000}"/>
    <cellStyle name="Normal 4 5 4 3 2 2" xfId="34271" xr:uid="{CED4D036-5DE8-45CE-96AD-B1926C42DFA6}"/>
    <cellStyle name="Normal 4 5 4 3 3" xfId="23775" xr:uid="{DFC24DCD-D332-4D2E-9EAD-666E1C126638}"/>
    <cellStyle name="Normal 4 5 4 4" xfId="852" xr:uid="{00000000-0005-0000-0000-00003E190000}"/>
    <cellStyle name="Normal 4 5 4 4 2" xfId="22979" xr:uid="{00000000-0005-0000-0000-00003F190000}"/>
    <cellStyle name="Normal 4 5 4 4 2 2" xfId="34177" xr:uid="{519B7CE9-E0D3-4053-B91B-7A7B27690E15}"/>
    <cellStyle name="Normal 4 5 4 4 3" xfId="23886" xr:uid="{AC2B204C-2AEB-43BD-A189-FAD9B74A0DCC}"/>
    <cellStyle name="Normal 4 5 4 5" xfId="23334" xr:uid="{00000000-0005-0000-0000-000040190000}"/>
    <cellStyle name="Normal 4 5 4 5 2" xfId="34451" xr:uid="{0C2AC202-F607-46B3-8BA8-79E18A75DD63}"/>
    <cellStyle name="Normal 4 5 4 6" xfId="23506" xr:uid="{DDF31BBF-0743-485F-8F9F-E7ED2D05AC4E}"/>
    <cellStyle name="Normal 4 5 5" xfId="368" xr:uid="{00000000-0005-0000-0000-000041190000}"/>
    <cellStyle name="Normal 4 5 5 2" xfId="624" xr:uid="{00000000-0005-0000-0000-000042190000}"/>
    <cellStyle name="Normal 4 5 5 2 2" xfId="23158" xr:uid="{00000000-0005-0000-0000-000043190000}"/>
    <cellStyle name="Normal 4 5 5 2 2 2" xfId="34354" xr:uid="{40B2D3B7-6B7A-4560-BECD-C904F4CFDF00}"/>
    <cellStyle name="Normal 4 5 5 2 3" xfId="23664" xr:uid="{90E782DD-2750-4567-8DD7-3933ECDBBE3E}"/>
    <cellStyle name="Normal 4 5 5 3" xfId="763" xr:uid="{00000000-0005-0000-0000-000044190000}"/>
    <cellStyle name="Normal 4 5 5 3 2" xfId="23051" xr:uid="{00000000-0005-0000-0000-000045190000}"/>
    <cellStyle name="Normal 4 5 5 3 2 2" xfId="34249" xr:uid="{6841CF3B-AA2F-4AA7-827A-56DEDCEB22AE}"/>
    <cellStyle name="Normal 4 5 5 3 3" xfId="23797" xr:uid="{AB8AD4B6-9839-4FC0-9DCE-111A776BE7FB}"/>
    <cellStyle name="Normal 4 5 5 4" xfId="874" xr:uid="{00000000-0005-0000-0000-000046190000}"/>
    <cellStyle name="Normal 4 5 5 4 2" xfId="22957" xr:uid="{00000000-0005-0000-0000-000047190000}"/>
    <cellStyle name="Normal 4 5 5 4 2 2" xfId="34155" xr:uid="{BFD60F18-7869-4B69-B091-9F54B9F1F754}"/>
    <cellStyle name="Normal 4 5 5 4 3" xfId="23908" xr:uid="{9BA10827-B3C0-4158-9CA6-94DA67F10BAE}"/>
    <cellStyle name="Normal 4 5 5 5" xfId="23331" xr:uid="{00000000-0005-0000-0000-000048190000}"/>
    <cellStyle name="Normal 4 5 5 5 2" xfId="34448" xr:uid="{A3A09C6B-902F-4693-9612-90D56E70986F}"/>
    <cellStyle name="Normal 4 5 5 6" xfId="23528" xr:uid="{0408825B-12FB-40D7-8915-279EA7FA35AB}"/>
    <cellStyle name="Normal 4 5 6" xfId="513" xr:uid="{00000000-0005-0000-0000-000049190000}"/>
    <cellStyle name="Normal 4 5 6 2" xfId="23238" xr:uid="{00000000-0005-0000-0000-00004A190000}"/>
    <cellStyle name="Normal 4 5 6 2 2" xfId="34434" xr:uid="{C3B19994-5013-44D9-9423-FE826C25DE47}"/>
    <cellStyle name="Normal 4 5 6 3" xfId="23554" xr:uid="{99B07C3C-2A11-4B57-AEE0-9F6FF349BE8C}"/>
    <cellStyle name="Normal 4 5 7" xfId="536" xr:uid="{00000000-0005-0000-0000-00004B190000}"/>
    <cellStyle name="Normal 4 5 7 2" xfId="23224" xr:uid="{00000000-0005-0000-0000-00004C190000}"/>
    <cellStyle name="Normal 4 5 7 2 2" xfId="34420" xr:uid="{D2E74C56-3411-4A43-BD00-6F9C10BDA212}"/>
    <cellStyle name="Normal 4 5 7 3" xfId="23576" xr:uid="{ED19E0E4-6CD2-4110-8875-2760719A745D}"/>
    <cellStyle name="Normal 4 5 8" xfId="643" xr:uid="{00000000-0005-0000-0000-00004D190000}"/>
    <cellStyle name="Normal 4 5 8 2" xfId="23147" xr:uid="{00000000-0005-0000-0000-00004E190000}"/>
    <cellStyle name="Normal 4 5 8 2 2" xfId="34345" xr:uid="{E3284D21-0182-4032-B329-F73DF05B97CD}"/>
    <cellStyle name="Normal 4 5 8 3" xfId="23677" xr:uid="{414725DE-14DB-4FF1-BC40-42AFF465E9DE}"/>
    <cellStyle name="Normal 4 5 9" xfId="665" xr:uid="{00000000-0005-0000-0000-00004F190000}"/>
    <cellStyle name="Normal 4 5 9 2" xfId="23133" xr:uid="{00000000-0005-0000-0000-000050190000}"/>
    <cellStyle name="Normal 4 5 9 2 2" xfId="34331" xr:uid="{6358B97F-ABB0-4DE0-9755-9044B1EE9B08}"/>
    <cellStyle name="Normal 4 5 9 3" xfId="23699" xr:uid="{D79FEDC3-49AA-450A-8507-3F030EA9380E}"/>
    <cellStyle name="Normal 4 50" xfId="3033" xr:uid="{00000000-0005-0000-0000-000051190000}"/>
    <cellStyle name="Normal 4 50 2" xfId="17393" xr:uid="{00000000-0005-0000-0000-000052190000}"/>
    <cellStyle name="Normal 4 50 3" xfId="24729" xr:uid="{F9577601-E5B8-484F-9159-2BB4DF511E2F}"/>
    <cellStyle name="Normal 4 51" xfId="3034" xr:uid="{00000000-0005-0000-0000-000053190000}"/>
    <cellStyle name="Normal 4 51 2" xfId="17394" xr:uid="{00000000-0005-0000-0000-000054190000}"/>
    <cellStyle name="Normal 4 51 3" xfId="24730" xr:uid="{37185C5F-F215-4BAC-BC00-E3E552935B20}"/>
    <cellStyle name="Normal 4 52" xfId="3035" xr:uid="{00000000-0005-0000-0000-000055190000}"/>
    <cellStyle name="Normal 4 52 2" xfId="17395" xr:uid="{00000000-0005-0000-0000-000056190000}"/>
    <cellStyle name="Normal 4 52 3" xfId="24731" xr:uid="{3C16F39B-3D9C-47E0-A76B-14944DF31A91}"/>
    <cellStyle name="Normal 4 53" xfId="3036" xr:uid="{00000000-0005-0000-0000-000057190000}"/>
    <cellStyle name="Normal 4 53 2" xfId="17396" xr:uid="{00000000-0005-0000-0000-000058190000}"/>
    <cellStyle name="Normal 4 53 3" xfId="24732" xr:uid="{26B4E5D9-EC03-4DBC-8B2B-BF92946D139E}"/>
    <cellStyle name="Normal 4 54" xfId="17397" xr:uid="{00000000-0005-0000-0000-000059190000}"/>
    <cellStyle name="Normal 4 55" xfId="17398" xr:uid="{00000000-0005-0000-0000-00005A190000}"/>
    <cellStyle name="Normal 4 56" xfId="17399" xr:uid="{00000000-0005-0000-0000-00005B190000}"/>
    <cellStyle name="Normal 4 57" xfId="17400" xr:uid="{00000000-0005-0000-0000-00005C190000}"/>
    <cellStyle name="Normal 4 58" xfId="17401" xr:uid="{00000000-0005-0000-0000-00005D190000}"/>
    <cellStyle name="Normal 4 59" xfId="17402" xr:uid="{00000000-0005-0000-0000-00005E190000}"/>
    <cellStyle name="Normal 4 6" xfId="232" xr:uid="{00000000-0005-0000-0000-00005F190000}"/>
    <cellStyle name="Normal 4 6 2" xfId="545" xr:uid="{00000000-0005-0000-0000-000060190000}"/>
    <cellStyle name="Normal 4 6 2 2" xfId="23217" xr:uid="{00000000-0005-0000-0000-000061190000}"/>
    <cellStyle name="Normal 4 6 2 2 2" xfId="34413" xr:uid="{8C3B27C9-5842-44DA-833E-B56B50B683FA}"/>
    <cellStyle name="Normal 4 6 2 3" xfId="3038" xr:uid="{00000000-0005-0000-0000-000062190000}"/>
    <cellStyle name="Normal 4 6 2 4" xfId="23585" xr:uid="{3D39A9AB-6A1F-437B-B7FC-15898A3C18E6}"/>
    <cellStyle name="Normal 4 6 3" xfId="684" xr:uid="{00000000-0005-0000-0000-000063190000}"/>
    <cellStyle name="Normal 4 6 3 2" xfId="23120" xr:uid="{00000000-0005-0000-0000-000064190000}"/>
    <cellStyle name="Normal 4 6 3 2 2" xfId="34318" xr:uid="{2A9C6275-E956-4419-A057-2F0480EE1F16}"/>
    <cellStyle name="Normal 4 6 3 3" xfId="23718" xr:uid="{82AFC837-716C-4A2E-A632-3F1BF6F82772}"/>
    <cellStyle name="Normal 4 6 4" xfId="795" xr:uid="{00000000-0005-0000-0000-000065190000}"/>
    <cellStyle name="Normal 4 6 4 2" xfId="23028" xr:uid="{00000000-0005-0000-0000-000066190000}"/>
    <cellStyle name="Normal 4 6 4 2 2" xfId="34226" xr:uid="{A7BE306C-B2ED-40B0-88F4-B2E6BB859F34}"/>
    <cellStyle name="Normal 4 6 4 3" xfId="23829" xr:uid="{794DDC44-CFD2-4D4F-AFD1-29B4A8A3DC27}"/>
    <cellStyle name="Normal 4 6 5" xfId="3037" xr:uid="{00000000-0005-0000-0000-000067190000}"/>
    <cellStyle name="Normal 4 6 5 2" xfId="24733" xr:uid="{5D0B5BBC-BA17-4192-9902-A1AF5EFF1B87}"/>
    <cellStyle name="Normal 4 6 6" xfId="23449" xr:uid="{C929C6D6-7250-4331-8277-7CB0DA9E1A91}"/>
    <cellStyle name="Normal 4 60" xfId="17403" xr:uid="{00000000-0005-0000-0000-000068190000}"/>
    <cellStyle name="Normal 4 61" xfId="17404" xr:uid="{00000000-0005-0000-0000-000069190000}"/>
    <cellStyle name="Normal 4 62" xfId="17405" xr:uid="{00000000-0005-0000-0000-00006A190000}"/>
    <cellStyle name="Normal 4 63" xfId="17406" xr:uid="{00000000-0005-0000-0000-00006B190000}"/>
    <cellStyle name="Normal 4 64" xfId="17407" xr:uid="{00000000-0005-0000-0000-00006C190000}"/>
    <cellStyle name="Normal 4 65" xfId="17408" xr:uid="{00000000-0005-0000-0000-00006D190000}"/>
    <cellStyle name="Normal 4 66" xfId="17409" xr:uid="{00000000-0005-0000-0000-00006E190000}"/>
    <cellStyle name="Normal 4 67" xfId="17410" xr:uid="{00000000-0005-0000-0000-00006F190000}"/>
    <cellStyle name="Normal 4 68" xfId="17411" xr:uid="{00000000-0005-0000-0000-000070190000}"/>
    <cellStyle name="Normal 4 69" xfId="17412" xr:uid="{00000000-0005-0000-0000-000071190000}"/>
    <cellStyle name="Normal 4 7" xfId="306" xr:uid="{00000000-0005-0000-0000-000072190000}"/>
    <cellStyle name="Normal 4 7 2" xfId="563" xr:uid="{00000000-0005-0000-0000-000073190000}"/>
    <cellStyle name="Normal 4 7 2 2" xfId="23211" xr:uid="{00000000-0005-0000-0000-000074190000}"/>
    <cellStyle name="Normal 4 7 2 2 2" xfId="34407" xr:uid="{C9E737DD-E302-4D51-856D-DC01F5587287}"/>
    <cellStyle name="Normal 4 7 2 3" xfId="3040" xr:uid="{00000000-0005-0000-0000-000075190000}"/>
    <cellStyle name="Normal 4 7 2 4" xfId="23603" xr:uid="{92C29368-146F-4228-ADAC-F731E2FEF546}"/>
    <cellStyle name="Normal 4 7 3" xfId="702" xr:uid="{00000000-0005-0000-0000-000076190000}"/>
    <cellStyle name="Normal 4 7 3 2" xfId="23111" xr:uid="{00000000-0005-0000-0000-000077190000}"/>
    <cellStyle name="Normal 4 7 3 2 2" xfId="34309" xr:uid="{979339E9-934F-4380-987F-D356E3AB367E}"/>
    <cellStyle name="Normal 4 7 3 3" xfId="23736" xr:uid="{67FC33DF-02A2-45BB-BC18-FA61189C2145}"/>
    <cellStyle name="Normal 4 7 4" xfId="813" xr:uid="{00000000-0005-0000-0000-000078190000}"/>
    <cellStyle name="Normal 4 7 4 2" xfId="23018" xr:uid="{00000000-0005-0000-0000-000079190000}"/>
    <cellStyle name="Normal 4 7 4 2 2" xfId="34216" xr:uid="{D2C179F3-AD82-4286-920A-602E2538F891}"/>
    <cellStyle name="Normal 4 7 4 3" xfId="23847" xr:uid="{E117F24C-9DEA-48F9-A8EC-321026665054}"/>
    <cellStyle name="Normal 4 7 5" xfId="3039" xr:uid="{00000000-0005-0000-0000-00007A190000}"/>
    <cellStyle name="Normal 4 7 5 2" xfId="24734" xr:uid="{2210C3A2-A3E2-479C-A8CB-35609F4A3674}"/>
    <cellStyle name="Normal 4 7 6" xfId="23467" xr:uid="{3137CDDA-5C27-4E95-8F62-30794DCB6E4C}"/>
    <cellStyle name="Normal 4 70" xfId="17413" xr:uid="{00000000-0005-0000-0000-00007B190000}"/>
    <cellStyle name="Normal 4 71" xfId="17414" xr:uid="{00000000-0005-0000-0000-00007C190000}"/>
    <cellStyle name="Normal 4 72" xfId="17415" xr:uid="{00000000-0005-0000-0000-00007D190000}"/>
    <cellStyle name="Normal 4 73" xfId="17416" xr:uid="{00000000-0005-0000-0000-00007E190000}"/>
    <cellStyle name="Normal 4 74" xfId="17417" xr:uid="{00000000-0005-0000-0000-00007F190000}"/>
    <cellStyle name="Normal 4 75" xfId="17418" xr:uid="{00000000-0005-0000-0000-000080190000}"/>
    <cellStyle name="Normal 4 76" xfId="17419" xr:uid="{00000000-0005-0000-0000-000081190000}"/>
    <cellStyle name="Normal 4 77" xfId="17420" xr:uid="{00000000-0005-0000-0000-000082190000}"/>
    <cellStyle name="Normal 4 78" xfId="17421" xr:uid="{00000000-0005-0000-0000-000083190000}"/>
    <cellStyle name="Normal 4 79" xfId="17422" xr:uid="{00000000-0005-0000-0000-000084190000}"/>
    <cellStyle name="Normal 4 8" xfId="329" xr:uid="{00000000-0005-0000-0000-000085190000}"/>
    <cellStyle name="Normal 4 8 2" xfId="585" xr:uid="{00000000-0005-0000-0000-000086190000}"/>
    <cellStyle name="Normal 4 8 2 2" xfId="3042" xr:uid="{00000000-0005-0000-0000-000087190000}"/>
    <cellStyle name="Normal 4 8 2 2 2" xfId="24736" xr:uid="{CCF1F260-7A7A-4A57-B5AB-4B43D24E4C03}"/>
    <cellStyle name="Normal 4 8 2 3" xfId="23625" xr:uid="{E6E2395D-8B71-489B-A20C-A8C29B0C3F15}"/>
    <cellStyle name="Normal 4 8 3" xfId="724" xr:uid="{00000000-0005-0000-0000-000088190000}"/>
    <cellStyle name="Normal 4 8 3 2" xfId="23090" xr:uid="{00000000-0005-0000-0000-000089190000}"/>
    <cellStyle name="Normal 4 8 3 2 2" xfId="34288" xr:uid="{A6213067-990E-4323-B188-543D5E61722A}"/>
    <cellStyle name="Normal 4 8 3 3" xfId="23758" xr:uid="{70F7F7DE-A7E8-4C52-819C-A7D98DC44D3F}"/>
    <cellStyle name="Normal 4 8 4" xfId="835" xr:uid="{00000000-0005-0000-0000-00008A190000}"/>
    <cellStyle name="Normal 4 8 4 2" xfId="22996" xr:uid="{00000000-0005-0000-0000-00008B190000}"/>
    <cellStyle name="Normal 4 8 4 2 2" xfId="34194" xr:uid="{588B4A91-7FC2-43B7-8557-B1E6068E7E3B}"/>
    <cellStyle name="Normal 4 8 4 3" xfId="23869" xr:uid="{DBAF1108-F756-4D95-B488-695E411D3410}"/>
    <cellStyle name="Normal 4 8 5" xfId="3041" xr:uid="{00000000-0005-0000-0000-00008C190000}"/>
    <cellStyle name="Normal 4 8 5 2" xfId="24735" xr:uid="{27F58040-6040-4605-84E8-3013CC22E504}"/>
    <cellStyle name="Normal 4 8 6" xfId="23489" xr:uid="{009A84D3-C80A-4789-8B57-83F9A40D19F5}"/>
    <cellStyle name="Normal 4 80" xfId="17423" xr:uid="{00000000-0005-0000-0000-00008D190000}"/>
    <cellStyle name="Normal 4 81" xfId="17424" xr:uid="{00000000-0005-0000-0000-00008E190000}"/>
    <cellStyle name="Normal 4 82" xfId="17425" xr:uid="{00000000-0005-0000-0000-00008F190000}"/>
    <cellStyle name="Normal 4 83" xfId="17426" xr:uid="{00000000-0005-0000-0000-000090190000}"/>
    <cellStyle name="Normal 4 84" xfId="17427" xr:uid="{00000000-0005-0000-0000-000091190000}"/>
    <cellStyle name="Normal 4 85" xfId="17428" xr:uid="{00000000-0005-0000-0000-000092190000}"/>
    <cellStyle name="Normal 4 86" xfId="2932" xr:uid="{00000000-0005-0000-0000-000093190000}"/>
    <cellStyle name="Normal 4 87" xfId="23423" xr:uid="{C51AF3FC-9F05-4576-BDA8-AFA0D05C6747}"/>
    <cellStyle name="Normal 4 9" xfId="351" xr:uid="{00000000-0005-0000-0000-000094190000}"/>
    <cellStyle name="Normal 4 9 2" xfId="607" xr:uid="{00000000-0005-0000-0000-000095190000}"/>
    <cellStyle name="Normal 4 9 2 2" xfId="23175" xr:uid="{00000000-0005-0000-0000-000096190000}"/>
    <cellStyle name="Normal 4 9 2 2 2" xfId="34371" xr:uid="{1805BF16-A3F4-4039-9443-792B553543B6}"/>
    <cellStyle name="Normal 4 9 2 3" xfId="23647" xr:uid="{494EA37E-1860-4B80-80C9-A7DF03D0E60B}"/>
    <cellStyle name="Normal 4 9 3" xfId="746" xr:uid="{00000000-0005-0000-0000-000097190000}"/>
    <cellStyle name="Normal 4 9 3 2" xfId="23068" xr:uid="{00000000-0005-0000-0000-000098190000}"/>
    <cellStyle name="Normal 4 9 3 2 2" xfId="34266" xr:uid="{6167EB49-B3E3-4B39-B82A-BE8FA5FB20EF}"/>
    <cellStyle name="Normal 4 9 3 3" xfId="23780" xr:uid="{4D1931E9-8631-4376-85DE-478EE9EA40D8}"/>
    <cellStyle name="Normal 4 9 4" xfId="857" xr:uid="{00000000-0005-0000-0000-000099190000}"/>
    <cellStyle name="Normal 4 9 4 2" xfId="22974" xr:uid="{00000000-0005-0000-0000-00009A190000}"/>
    <cellStyle name="Normal 4 9 4 2 2" xfId="34172" xr:uid="{2AF9A430-BCBA-4E23-A4E6-0B120300BD29}"/>
    <cellStyle name="Normal 4 9 4 3" xfId="23891" xr:uid="{CF4A65E6-C71C-426D-8528-4F8EE705F055}"/>
    <cellStyle name="Normal 4 9 5" xfId="3043" xr:uid="{00000000-0005-0000-0000-00009B190000}"/>
    <cellStyle name="Normal 4 9 5 2" xfId="24737" xr:uid="{0C99B857-C7C5-4937-8BAC-B6417F5E265F}"/>
    <cellStyle name="Normal 4 9 6" xfId="23511" xr:uid="{3D340B0C-A827-4639-BBE1-0C7D757B3F93}"/>
    <cellStyle name="Normal 4_ACIC_TY10_Control_totals" xfId="17429" xr:uid="{00000000-0005-0000-0000-00009C190000}"/>
    <cellStyle name="Normal 40" xfId="3044" xr:uid="{00000000-0005-0000-0000-00009D190000}"/>
    <cellStyle name="Normal 40 10" xfId="17431" xr:uid="{00000000-0005-0000-0000-00009E190000}"/>
    <cellStyle name="Normal 40 11" xfId="17432" xr:uid="{00000000-0005-0000-0000-00009F190000}"/>
    <cellStyle name="Normal 40 12" xfId="17433" xr:uid="{00000000-0005-0000-0000-0000A0190000}"/>
    <cellStyle name="Normal 40 13" xfId="17434" xr:uid="{00000000-0005-0000-0000-0000A1190000}"/>
    <cellStyle name="Normal 40 14" xfId="17435" xr:uid="{00000000-0005-0000-0000-0000A2190000}"/>
    <cellStyle name="Normal 40 15" xfId="17436" xr:uid="{00000000-0005-0000-0000-0000A3190000}"/>
    <cellStyle name="Normal 40 16" xfId="17437" xr:uid="{00000000-0005-0000-0000-0000A4190000}"/>
    <cellStyle name="Normal 40 17" xfId="17430" xr:uid="{00000000-0005-0000-0000-0000A5190000}"/>
    <cellStyle name="Normal 40 2" xfId="3045" xr:uid="{00000000-0005-0000-0000-0000A6190000}"/>
    <cellStyle name="Normal 40 2 2" xfId="17438" xr:uid="{00000000-0005-0000-0000-0000A7190000}"/>
    <cellStyle name="Normal 40 2 3" xfId="24738" xr:uid="{D418E275-7BB2-41AB-B6AE-413A1C725016}"/>
    <cellStyle name="Normal 40 3" xfId="17439" xr:uid="{00000000-0005-0000-0000-0000A8190000}"/>
    <cellStyle name="Normal 40 4" xfId="17440" xr:uid="{00000000-0005-0000-0000-0000A9190000}"/>
    <cellStyle name="Normal 40 5" xfId="17441" xr:uid="{00000000-0005-0000-0000-0000AA190000}"/>
    <cellStyle name="Normal 40 6" xfId="17442" xr:uid="{00000000-0005-0000-0000-0000AB190000}"/>
    <cellStyle name="Normal 40 7" xfId="17443" xr:uid="{00000000-0005-0000-0000-0000AC190000}"/>
    <cellStyle name="Normal 40 8" xfId="17444" xr:uid="{00000000-0005-0000-0000-0000AD190000}"/>
    <cellStyle name="Normal 40 9" xfId="17445" xr:uid="{00000000-0005-0000-0000-0000AE190000}"/>
    <cellStyle name="Normal 41" xfId="3046" xr:uid="{00000000-0005-0000-0000-0000AF190000}"/>
    <cellStyle name="Normal 41 10" xfId="17447" xr:uid="{00000000-0005-0000-0000-0000B0190000}"/>
    <cellStyle name="Normal 41 11" xfId="17448" xr:uid="{00000000-0005-0000-0000-0000B1190000}"/>
    <cellStyle name="Normal 41 12" xfId="17449" xr:uid="{00000000-0005-0000-0000-0000B2190000}"/>
    <cellStyle name="Normal 41 13" xfId="17450" xr:uid="{00000000-0005-0000-0000-0000B3190000}"/>
    <cellStyle name="Normal 41 14" xfId="17451" xr:uid="{00000000-0005-0000-0000-0000B4190000}"/>
    <cellStyle name="Normal 41 15" xfId="17452" xr:uid="{00000000-0005-0000-0000-0000B5190000}"/>
    <cellStyle name="Normal 41 16" xfId="17453" xr:uid="{00000000-0005-0000-0000-0000B6190000}"/>
    <cellStyle name="Normal 41 17" xfId="17446" xr:uid="{00000000-0005-0000-0000-0000B7190000}"/>
    <cellStyle name="Normal 41 2" xfId="3047" xr:uid="{00000000-0005-0000-0000-0000B8190000}"/>
    <cellStyle name="Normal 41 2 2" xfId="17454" xr:uid="{00000000-0005-0000-0000-0000B9190000}"/>
    <cellStyle name="Normal 41 2 3" xfId="24739" xr:uid="{358E1303-B0C2-47ED-A73E-3A73D22C6E60}"/>
    <cellStyle name="Normal 41 3" xfId="17455" xr:uid="{00000000-0005-0000-0000-0000BA190000}"/>
    <cellStyle name="Normal 41 4" xfId="17456" xr:uid="{00000000-0005-0000-0000-0000BB190000}"/>
    <cellStyle name="Normal 41 5" xfId="17457" xr:uid="{00000000-0005-0000-0000-0000BC190000}"/>
    <cellStyle name="Normal 41 6" xfId="17458" xr:uid="{00000000-0005-0000-0000-0000BD190000}"/>
    <cellStyle name="Normal 41 7" xfId="17459" xr:uid="{00000000-0005-0000-0000-0000BE190000}"/>
    <cellStyle name="Normal 41 8" xfId="17460" xr:uid="{00000000-0005-0000-0000-0000BF190000}"/>
    <cellStyle name="Normal 41 9" xfId="17461" xr:uid="{00000000-0005-0000-0000-0000C0190000}"/>
    <cellStyle name="Normal 42" xfId="3048" xr:uid="{00000000-0005-0000-0000-0000C1190000}"/>
    <cellStyle name="Normal 42 10" xfId="17462" xr:uid="{00000000-0005-0000-0000-0000C2190000}"/>
    <cellStyle name="Normal 42 11" xfId="17463" xr:uid="{00000000-0005-0000-0000-0000C3190000}"/>
    <cellStyle name="Normal 42 12" xfId="17464" xr:uid="{00000000-0005-0000-0000-0000C4190000}"/>
    <cellStyle name="Normal 42 13" xfId="17465" xr:uid="{00000000-0005-0000-0000-0000C5190000}"/>
    <cellStyle name="Normal 42 14" xfId="17466" xr:uid="{00000000-0005-0000-0000-0000C6190000}"/>
    <cellStyle name="Normal 42 15" xfId="17467" xr:uid="{00000000-0005-0000-0000-0000C7190000}"/>
    <cellStyle name="Normal 42 16" xfId="17468" xr:uid="{00000000-0005-0000-0000-0000C8190000}"/>
    <cellStyle name="Normal 42 2" xfId="3049" xr:uid="{00000000-0005-0000-0000-0000C9190000}"/>
    <cellStyle name="Normal 42 3" xfId="17469" xr:uid="{00000000-0005-0000-0000-0000CA190000}"/>
    <cellStyle name="Normal 42 4" xfId="17470" xr:uid="{00000000-0005-0000-0000-0000CB190000}"/>
    <cellStyle name="Normal 42 5" xfId="17471" xr:uid="{00000000-0005-0000-0000-0000CC190000}"/>
    <cellStyle name="Normal 42 6" xfId="17472" xr:uid="{00000000-0005-0000-0000-0000CD190000}"/>
    <cellStyle name="Normal 42 7" xfId="17473" xr:uid="{00000000-0005-0000-0000-0000CE190000}"/>
    <cellStyle name="Normal 42 8" xfId="17474" xr:uid="{00000000-0005-0000-0000-0000CF190000}"/>
    <cellStyle name="Normal 42 9" xfId="17475" xr:uid="{00000000-0005-0000-0000-0000D0190000}"/>
    <cellStyle name="Normal 43" xfId="3050" xr:uid="{00000000-0005-0000-0000-0000D1190000}"/>
    <cellStyle name="Normal 43 10" xfId="17476" xr:uid="{00000000-0005-0000-0000-0000D2190000}"/>
    <cellStyle name="Normal 43 11" xfId="17477" xr:uid="{00000000-0005-0000-0000-0000D3190000}"/>
    <cellStyle name="Normal 43 12" xfId="17478" xr:uid="{00000000-0005-0000-0000-0000D4190000}"/>
    <cellStyle name="Normal 43 13" xfId="17479" xr:uid="{00000000-0005-0000-0000-0000D5190000}"/>
    <cellStyle name="Normal 43 14" xfId="17480" xr:uid="{00000000-0005-0000-0000-0000D6190000}"/>
    <cellStyle name="Normal 43 15" xfId="17481" xr:uid="{00000000-0005-0000-0000-0000D7190000}"/>
    <cellStyle name="Normal 43 16" xfId="17482" xr:uid="{00000000-0005-0000-0000-0000D8190000}"/>
    <cellStyle name="Normal 43 2" xfId="3051" xr:uid="{00000000-0005-0000-0000-0000D9190000}"/>
    <cellStyle name="Normal 43 3" xfId="17483" xr:uid="{00000000-0005-0000-0000-0000DA190000}"/>
    <cellStyle name="Normal 43 4" xfId="17484" xr:uid="{00000000-0005-0000-0000-0000DB190000}"/>
    <cellStyle name="Normal 43 5" xfId="17485" xr:uid="{00000000-0005-0000-0000-0000DC190000}"/>
    <cellStyle name="Normal 43 6" xfId="17486" xr:uid="{00000000-0005-0000-0000-0000DD190000}"/>
    <cellStyle name="Normal 43 7" xfId="17487" xr:uid="{00000000-0005-0000-0000-0000DE190000}"/>
    <cellStyle name="Normal 43 8" xfId="17488" xr:uid="{00000000-0005-0000-0000-0000DF190000}"/>
    <cellStyle name="Normal 43 9" xfId="17489" xr:uid="{00000000-0005-0000-0000-0000E0190000}"/>
    <cellStyle name="Normal 44" xfId="3052" xr:uid="{00000000-0005-0000-0000-0000E1190000}"/>
    <cellStyle name="Normal 44 10" xfId="17490" xr:uid="{00000000-0005-0000-0000-0000E2190000}"/>
    <cellStyle name="Normal 44 11" xfId="17491" xr:uid="{00000000-0005-0000-0000-0000E3190000}"/>
    <cellStyle name="Normal 44 12" xfId="17492" xr:uid="{00000000-0005-0000-0000-0000E4190000}"/>
    <cellStyle name="Normal 44 13" xfId="17493" xr:uid="{00000000-0005-0000-0000-0000E5190000}"/>
    <cellStyle name="Normal 44 14" xfId="17494" xr:uid="{00000000-0005-0000-0000-0000E6190000}"/>
    <cellStyle name="Normal 44 15" xfId="17495" xr:uid="{00000000-0005-0000-0000-0000E7190000}"/>
    <cellStyle name="Normal 44 16" xfId="17496" xr:uid="{00000000-0005-0000-0000-0000E8190000}"/>
    <cellStyle name="Normal 44 2" xfId="3053" xr:uid="{00000000-0005-0000-0000-0000E9190000}"/>
    <cellStyle name="Normal 44 3" xfId="17497" xr:uid="{00000000-0005-0000-0000-0000EA190000}"/>
    <cellStyle name="Normal 44 4" xfId="17498" xr:uid="{00000000-0005-0000-0000-0000EB190000}"/>
    <cellStyle name="Normal 44 5" xfId="17499" xr:uid="{00000000-0005-0000-0000-0000EC190000}"/>
    <cellStyle name="Normal 44 6" xfId="17500" xr:uid="{00000000-0005-0000-0000-0000ED190000}"/>
    <cellStyle name="Normal 44 7" xfId="17501" xr:uid="{00000000-0005-0000-0000-0000EE190000}"/>
    <cellStyle name="Normal 44 8" xfId="17502" xr:uid="{00000000-0005-0000-0000-0000EF190000}"/>
    <cellStyle name="Normal 44 9" xfId="17503" xr:uid="{00000000-0005-0000-0000-0000F0190000}"/>
    <cellStyle name="Normal 45" xfId="3054" xr:uid="{00000000-0005-0000-0000-0000F1190000}"/>
    <cellStyle name="Normal 45 10" xfId="17504" xr:uid="{00000000-0005-0000-0000-0000F2190000}"/>
    <cellStyle name="Normal 45 11" xfId="17505" xr:uid="{00000000-0005-0000-0000-0000F3190000}"/>
    <cellStyle name="Normal 45 12" xfId="17506" xr:uid="{00000000-0005-0000-0000-0000F4190000}"/>
    <cellStyle name="Normal 45 13" xfId="17507" xr:uid="{00000000-0005-0000-0000-0000F5190000}"/>
    <cellStyle name="Normal 45 14" xfId="17508" xr:uid="{00000000-0005-0000-0000-0000F6190000}"/>
    <cellStyle name="Normal 45 15" xfId="17509" xr:uid="{00000000-0005-0000-0000-0000F7190000}"/>
    <cellStyle name="Normal 45 16" xfId="17510" xr:uid="{00000000-0005-0000-0000-0000F8190000}"/>
    <cellStyle name="Normal 45 2" xfId="3055" xr:uid="{00000000-0005-0000-0000-0000F9190000}"/>
    <cellStyle name="Normal 45 3" xfId="17511" xr:uid="{00000000-0005-0000-0000-0000FA190000}"/>
    <cellStyle name="Normal 45 4" xfId="17512" xr:uid="{00000000-0005-0000-0000-0000FB190000}"/>
    <cellStyle name="Normal 45 5" xfId="17513" xr:uid="{00000000-0005-0000-0000-0000FC190000}"/>
    <cellStyle name="Normal 45 6" xfId="17514" xr:uid="{00000000-0005-0000-0000-0000FD190000}"/>
    <cellStyle name="Normal 45 7" xfId="17515" xr:uid="{00000000-0005-0000-0000-0000FE190000}"/>
    <cellStyle name="Normal 45 8" xfId="17516" xr:uid="{00000000-0005-0000-0000-0000FF190000}"/>
    <cellStyle name="Normal 45 9" xfId="17517" xr:uid="{00000000-0005-0000-0000-0000001A0000}"/>
    <cellStyle name="Normal 46" xfId="3056" xr:uid="{00000000-0005-0000-0000-0000011A0000}"/>
    <cellStyle name="Normal 46 10" xfId="17518" xr:uid="{00000000-0005-0000-0000-0000021A0000}"/>
    <cellStyle name="Normal 46 11" xfId="17519" xr:uid="{00000000-0005-0000-0000-0000031A0000}"/>
    <cellStyle name="Normal 46 12" xfId="17520" xr:uid="{00000000-0005-0000-0000-0000041A0000}"/>
    <cellStyle name="Normal 46 13" xfId="17521" xr:uid="{00000000-0005-0000-0000-0000051A0000}"/>
    <cellStyle name="Normal 46 14" xfId="17522" xr:uid="{00000000-0005-0000-0000-0000061A0000}"/>
    <cellStyle name="Normal 46 15" xfId="17523" xr:uid="{00000000-0005-0000-0000-0000071A0000}"/>
    <cellStyle name="Normal 46 16" xfId="17524" xr:uid="{00000000-0005-0000-0000-0000081A0000}"/>
    <cellStyle name="Normal 46 2" xfId="3057" xr:uid="{00000000-0005-0000-0000-0000091A0000}"/>
    <cellStyle name="Normal 46 3" xfId="17525" xr:uid="{00000000-0005-0000-0000-00000A1A0000}"/>
    <cellStyle name="Normal 46 4" xfId="17526" xr:uid="{00000000-0005-0000-0000-00000B1A0000}"/>
    <cellStyle name="Normal 46 5" xfId="17527" xr:uid="{00000000-0005-0000-0000-00000C1A0000}"/>
    <cellStyle name="Normal 46 6" xfId="17528" xr:uid="{00000000-0005-0000-0000-00000D1A0000}"/>
    <cellStyle name="Normal 46 7" xfId="17529" xr:uid="{00000000-0005-0000-0000-00000E1A0000}"/>
    <cellStyle name="Normal 46 8" xfId="17530" xr:uid="{00000000-0005-0000-0000-00000F1A0000}"/>
    <cellStyle name="Normal 46 9" xfId="17531" xr:uid="{00000000-0005-0000-0000-0000101A0000}"/>
    <cellStyle name="Normal 47" xfId="3058" xr:uid="{00000000-0005-0000-0000-0000111A0000}"/>
    <cellStyle name="Normal 47 10" xfId="17532" xr:uid="{00000000-0005-0000-0000-0000121A0000}"/>
    <cellStyle name="Normal 47 11" xfId="17533" xr:uid="{00000000-0005-0000-0000-0000131A0000}"/>
    <cellStyle name="Normal 47 12" xfId="17534" xr:uid="{00000000-0005-0000-0000-0000141A0000}"/>
    <cellStyle name="Normal 47 13" xfId="17535" xr:uid="{00000000-0005-0000-0000-0000151A0000}"/>
    <cellStyle name="Normal 47 14" xfId="17536" xr:uid="{00000000-0005-0000-0000-0000161A0000}"/>
    <cellStyle name="Normal 47 15" xfId="17537" xr:uid="{00000000-0005-0000-0000-0000171A0000}"/>
    <cellStyle name="Normal 47 16" xfId="17538" xr:uid="{00000000-0005-0000-0000-0000181A0000}"/>
    <cellStyle name="Normal 47 2" xfId="3059" xr:uid="{00000000-0005-0000-0000-0000191A0000}"/>
    <cellStyle name="Normal 47 3" xfId="17539" xr:uid="{00000000-0005-0000-0000-00001A1A0000}"/>
    <cellStyle name="Normal 47 4" xfId="17540" xr:uid="{00000000-0005-0000-0000-00001B1A0000}"/>
    <cellStyle name="Normal 47 5" xfId="17541" xr:uid="{00000000-0005-0000-0000-00001C1A0000}"/>
    <cellStyle name="Normal 47 6" xfId="17542" xr:uid="{00000000-0005-0000-0000-00001D1A0000}"/>
    <cellStyle name="Normal 47 7" xfId="17543" xr:uid="{00000000-0005-0000-0000-00001E1A0000}"/>
    <cellStyle name="Normal 47 8" xfId="17544" xr:uid="{00000000-0005-0000-0000-00001F1A0000}"/>
    <cellStyle name="Normal 47 9" xfId="17545" xr:uid="{00000000-0005-0000-0000-0000201A0000}"/>
    <cellStyle name="Normal 48" xfId="3060" xr:uid="{00000000-0005-0000-0000-0000211A0000}"/>
    <cellStyle name="Normal 48 10" xfId="17546" xr:uid="{00000000-0005-0000-0000-0000221A0000}"/>
    <cellStyle name="Normal 48 11" xfId="17547" xr:uid="{00000000-0005-0000-0000-0000231A0000}"/>
    <cellStyle name="Normal 48 12" xfId="17548" xr:uid="{00000000-0005-0000-0000-0000241A0000}"/>
    <cellStyle name="Normal 48 13" xfId="17549" xr:uid="{00000000-0005-0000-0000-0000251A0000}"/>
    <cellStyle name="Normal 48 14" xfId="17550" xr:uid="{00000000-0005-0000-0000-0000261A0000}"/>
    <cellStyle name="Normal 48 15" xfId="17551" xr:uid="{00000000-0005-0000-0000-0000271A0000}"/>
    <cellStyle name="Normal 48 16" xfId="17552" xr:uid="{00000000-0005-0000-0000-0000281A0000}"/>
    <cellStyle name="Normal 48 2" xfId="3061" xr:uid="{00000000-0005-0000-0000-0000291A0000}"/>
    <cellStyle name="Normal 48 3" xfId="17553" xr:uid="{00000000-0005-0000-0000-00002A1A0000}"/>
    <cellStyle name="Normal 48 4" xfId="17554" xr:uid="{00000000-0005-0000-0000-00002B1A0000}"/>
    <cellStyle name="Normal 48 5" xfId="17555" xr:uid="{00000000-0005-0000-0000-00002C1A0000}"/>
    <cellStyle name="Normal 48 6" xfId="17556" xr:uid="{00000000-0005-0000-0000-00002D1A0000}"/>
    <cellStyle name="Normal 48 7" xfId="17557" xr:uid="{00000000-0005-0000-0000-00002E1A0000}"/>
    <cellStyle name="Normal 48 8" xfId="17558" xr:uid="{00000000-0005-0000-0000-00002F1A0000}"/>
    <cellStyle name="Normal 48 9" xfId="17559" xr:uid="{00000000-0005-0000-0000-0000301A0000}"/>
    <cellStyle name="Normal 49" xfId="3062" xr:uid="{00000000-0005-0000-0000-0000311A0000}"/>
    <cellStyle name="Normal 49 10" xfId="17560" xr:uid="{00000000-0005-0000-0000-0000321A0000}"/>
    <cellStyle name="Normal 49 11" xfId="17561" xr:uid="{00000000-0005-0000-0000-0000331A0000}"/>
    <cellStyle name="Normal 49 12" xfId="17562" xr:uid="{00000000-0005-0000-0000-0000341A0000}"/>
    <cellStyle name="Normal 49 13" xfId="17563" xr:uid="{00000000-0005-0000-0000-0000351A0000}"/>
    <cellStyle name="Normal 49 14" xfId="17564" xr:uid="{00000000-0005-0000-0000-0000361A0000}"/>
    <cellStyle name="Normal 49 15" xfId="17565" xr:uid="{00000000-0005-0000-0000-0000371A0000}"/>
    <cellStyle name="Normal 49 16" xfId="17566" xr:uid="{00000000-0005-0000-0000-0000381A0000}"/>
    <cellStyle name="Normal 49 2" xfId="3063" xr:uid="{00000000-0005-0000-0000-0000391A0000}"/>
    <cellStyle name="Normal 49 3" xfId="17567" xr:uid="{00000000-0005-0000-0000-00003A1A0000}"/>
    <cellStyle name="Normal 49 4" xfId="17568" xr:uid="{00000000-0005-0000-0000-00003B1A0000}"/>
    <cellStyle name="Normal 49 5" xfId="17569" xr:uid="{00000000-0005-0000-0000-00003C1A0000}"/>
    <cellStyle name="Normal 49 6" xfId="17570" xr:uid="{00000000-0005-0000-0000-00003D1A0000}"/>
    <cellStyle name="Normal 49 7" xfId="17571" xr:uid="{00000000-0005-0000-0000-00003E1A0000}"/>
    <cellStyle name="Normal 49 8" xfId="17572" xr:uid="{00000000-0005-0000-0000-00003F1A0000}"/>
    <cellStyle name="Normal 49 9" xfId="17573" xr:uid="{00000000-0005-0000-0000-0000401A0000}"/>
    <cellStyle name="Normal 5" xfId="91" xr:uid="{00000000-0005-0000-0000-0000411A0000}"/>
    <cellStyle name="Normal 5 10" xfId="497" xr:uid="{00000000-0005-0000-0000-0000421A0000}"/>
    <cellStyle name="Normal 5 10 2" xfId="17574" xr:uid="{00000000-0005-0000-0000-0000431A0000}"/>
    <cellStyle name="Normal 5 10 3" xfId="3065" xr:uid="{00000000-0005-0000-0000-0000441A0000}"/>
    <cellStyle name="Normal 5 10 3 2" xfId="24740" xr:uid="{D8EDE958-96C5-4F4A-9F54-189AAF2DCB75}"/>
    <cellStyle name="Normal 5 10 4" xfId="23538" xr:uid="{642B1F12-2C83-4CCA-B0F4-64C06AAD3B29}"/>
    <cellStyle name="Normal 5 11" xfId="520" xr:uid="{00000000-0005-0000-0000-0000451A0000}"/>
    <cellStyle name="Normal 5 11 2" xfId="17575" xr:uid="{00000000-0005-0000-0000-0000461A0000}"/>
    <cellStyle name="Normal 5 11 3" xfId="3066" xr:uid="{00000000-0005-0000-0000-0000471A0000}"/>
    <cellStyle name="Normal 5 11 3 2" xfId="24741" xr:uid="{D88FC5AB-8628-4A89-BD70-C3B4224E5830}"/>
    <cellStyle name="Normal 5 11 4" xfId="23560" xr:uid="{C1C351E0-66F6-483F-B09D-94305B49842D}"/>
    <cellStyle name="Normal 5 12" xfId="644" xr:uid="{00000000-0005-0000-0000-0000481A0000}"/>
    <cellStyle name="Normal 5 12 2" xfId="17576" xr:uid="{00000000-0005-0000-0000-0000491A0000}"/>
    <cellStyle name="Normal 5 12 3" xfId="3067" xr:uid="{00000000-0005-0000-0000-00004A1A0000}"/>
    <cellStyle name="Normal 5 12 3 2" xfId="24742" xr:uid="{A92FD2D0-0E9E-4337-ABE2-4112576A7560}"/>
    <cellStyle name="Normal 5 12 4" xfId="23678" xr:uid="{9947FCFE-179E-4927-9D1C-6F8561F8DFF8}"/>
    <cellStyle name="Normal 5 13" xfId="666" xr:uid="{00000000-0005-0000-0000-00004B1A0000}"/>
    <cellStyle name="Normal 5 13 2" xfId="17577" xr:uid="{00000000-0005-0000-0000-00004C1A0000}"/>
    <cellStyle name="Normal 5 13 3" xfId="3068" xr:uid="{00000000-0005-0000-0000-00004D1A0000}"/>
    <cellStyle name="Normal 5 13 3 2" xfId="24743" xr:uid="{31A383B2-2D00-44FA-89A5-F85E2560B9FF}"/>
    <cellStyle name="Normal 5 13 4" xfId="23700" xr:uid="{A9522AF8-1AF5-4E5E-9847-9074BE53CFFA}"/>
    <cellStyle name="Normal 5 14" xfId="777" xr:uid="{00000000-0005-0000-0000-00004E1A0000}"/>
    <cellStyle name="Normal 5 14 2" xfId="17578" xr:uid="{00000000-0005-0000-0000-00004F1A0000}"/>
    <cellStyle name="Normal 5 14 3" xfId="3069" xr:uid="{00000000-0005-0000-0000-0000501A0000}"/>
    <cellStyle name="Normal 5 14 3 2" xfId="24744" xr:uid="{D09C5747-F39F-4087-9C73-098A71280D71}"/>
    <cellStyle name="Normal 5 14 4" xfId="23811" xr:uid="{B34F60E4-ED42-439A-A585-5DB0FB92A208}"/>
    <cellStyle name="Normal 5 15" xfId="3070" xr:uid="{00000000-0005-0000-0000-0000511A0000}"/>
    <cellStyle name="Normal 5 15 2" xfId="17579" xr:uid="{00000000-0005-0000-0000-0000521A0000}"/>
    <cellStyle name="Normal 5 15 3" xfId="24745" xr:uid="{39C910FA-5F61-4E3D-82EE-B83A32319415}"/>
    <cellStyle name="Normal 5 16" xfId="3071" xr:uid="{00000000-0005-0000-0000-0000531A0000}"/>
    <cellStyle name="Normal 5 16 2" xfId="17580" xr:uid="{00000000-0005-0000-0000-0000541A0000}"/>
    <cellStyle name="Normal 5 16 3" xfId="24746" xr:uid="{FCCBD6F4-0374-4EE4-B7DE-D831AE6DA904}"/>
    <cellStyle name="Normal 5 17" xfId="3072" xr:uid="{00000000-0005-0000-0000-0000551A0000}"/>
    <cellStyle name="Normal 5 17 2" xfId="17581" xr:uid="{00000000-0005-0000-0000-0000561A0000}"/>
    <cellStyle name="Normal 5 17 3" xfId="24747" xr:uid="{968E8565-0310-4E76-9656-5A12A7168354}"/>
    <cellStyle name="Normal 5 18" xfId="3073" xr:uid="{00000000-0005-0000-0000-0000571A0000}"/>
    <cellStyle name="Normal 5 18 2" xfId="17582" xr:uid="{00000000-0005-0000-0000-0000581A0000}"/>
    <cellStyle name="Normal 5 18 3" xfId="24748" xr:uid="{16FF3DCB-F7F3-4776-B12D-6E89D182D3F7}"/>
    <cellStyle name="Normal 5 19" xfId="3074" xr:uid="{00000000-0005-0000-0000-0000591A0000}"/>
    <cellStyle name="Normal 5 19 2" xfId="17583" xr:uid="{00000000-0005-0000-0000-00005A1A0000}"/>
    <cellStyle name="Normal 5 19 3" xfId="24749" xr:uid="{DE189C81-0465-4FE0-9AAF-8C167A6B246A}"/>
    <cellStyle name="Normal 5 2" xfId="173" xr:uid="{00000000-0005-0000-0000-00005B1A0000}"/>
    <cellStyle name="Normal 5 2 10" xfId="667" xr:uid="{00000000-0005-0000-0000-00005C1A0000}"/>
    <cellStyle name="Normal 5 2 10 2" xfId="23132" xr:uid="{00000000-0005-0000-0000-00005D1A0000}"/>
    <cellStyle name="Normal 5 2 10 2 2" xfId="34330" xr:uid="{F4E035D8-A4DA-4913-B07D-7B516E546E4C}"/>
    <cellStyle name="Normal 5 2 10 3" xfId="23701" xr:uid="{99BD83DE-4855-42AD-8BBD-8BFEC202D9B2}"/>
    <cellStyle name="Normal 5 2 11" xfId="778" xr:uid="{00000000-0005-0000-0000-00005E1A0000}"/>
    <cellStyle name="Normal 5 2 11 2" xfId="23041" xr:uid="{00000000-0005-0000-0000-00005F1A0000}"/>
    <cellStyle name="Normal 5 2 11 2 2" xfId="34239" xr:uid="{E02BF13B-BAA2-430F-AB5A-959F0AB13753}"/>
    <cellStyle name="Normal 5 2 11 3" xfId="23812" xr:uid="{8FD35FAF-41BD-4870-B5E2-4DED5B4BBB31}"/>
    <cellStyle name="Normal 5 2 12" xfId="3075" xr:uid="{00000000-0005-0000-0000-0000601A0000}"/>
    <cellStyle name="Normal 5 2 12 2" xfId="24750" xr:uid="{1B3070BB-885B-4D18-BB1B-58167BF60D7C}"/>
    <cellStyle name="Normal 5 2 13" xfId="23429" xr:uid="{2B6E6C8D-28AF-4113-A7A4-41BE026076D0}"/>
    <cellStyle name="Normal 5 2 2" xfId="238" xr:uid="{00000000-0005-0000-0000-0000611A0000}"/>
    <cellStyle name="Normal 5 2 2 2" xfId="550" xr:uid="{00000000-0005-0000-0000-0000621A0000}"/>
    <cellStyle name="Normal 5 2 2 2 2" xfId="3078" xr:uid="{00000000-0005-0000-0000-0000631A0000}"/>
    <cellStyle name="Normal 5 2 2 2 2 2" xfId="3079" xr:uid="{00000000-0005-0000-0000-0000641A0000}"/>
    <cellStyle name="Normal 5 2 2 2 2 2 2" xfId="24753" xr:uid="{A9285E99-8C64-4960-B71C-C94DF5C9223A}"/>
    <cellStyle name="Normal 5 2 2 2 2 3" xfId="24752" xr:uid="{9422F1AC-FF2A-464E-9566-9DFE37D3B2FD}"/>
    <cellStyle name="Normal 5 2 2 2 3" xfId="3080" xr:uid="{00000000-0005-0000-0000-0000651A0000}"/>
    <cellStyle name="Normal 5 2 2 2 3 2" xfId="24754" xr:uid="{8CE04808-32D9-4635-9BB8-B94CD2B1A3CC}"/>
    <cellStyle name="Normal 5 2 2 2 4" xfId="3077" xr:uid="{00000000-0005-0000-0000-0000661A0000}"/>
    <cellStyle name="Normal 5 2 2 2 4 2" xfId="24751" xr:uid="{A96A1046-1BE1-414A-A7F0-50EA5CE9C8E2}"/>
    <cellStyle name="Normal 5 2 2 2 5" xfId="23590" xr:uid="{97CD5CDA-9DA2-4412-ACAF-B12FDA650BE1}"/>
    <cellStyle name="Normal 5 2 2 3" xfId="689" xr:uid="{00000000-0005-0000-0000-0000671A0000}"/>
    <cellStyle name="Normal 5 2 2 3 2" xfId="3082" xr:uid="{00000000-0005-0000-0000-0000681A0000}"/>
    <cellStyle name="Normal 5 2 2 3 2 2" xfId="24756" xr:uid="{D6063976-863D-4E26-A9BE-ED029073C0E8}"/>
    <cellStyle name="Normal 5 2 2 3 3" xfId="3081" xr:uid="{00000000-0005-0000-0000-0000691A0000}"/>
    <cellStyle name="Normal 5 2 2 3 3 2" xfId="24755" xr:uid="{76C5B73F-AB44-473A-8765-D47736128E69}"/>
    <cellStyle name="Normal 5 2 2 3 4" xfId="23723" xr:uid="{FA048345-F3B2-4FDC-AD52-EE1E15260523}"/>
    <cellStyle name="Normal 5 2 2 4" xfId="800" xr:uid="{00000000-0005-0000-0000-00006A1A0000}"/>
    <cellStyle name="Normal 5 2 2 4 2" xfId="3083" xr:uid="{00000000-0005-0000-0000-00006B1A0000}"/>
    <cellStyle name="Normal 5 2 2 4 2 2" xfId="24757" xr:uid="{6A809EE5-ED79-463A-B137-3B42EB8CF4D0}"/>
    <cellStyle name="Normal 5 2 2 4 3" xfId="23834" xr:uid="{808ADFF3-3F73-44E3-88FA-84F174B69A7C}"/>
    <cellStyle name="Normal 5 2 2 5" xfId="3084" xr:uid="{00000000-0005-0000-0000-00006C1A0000}"/>
    <cellStyle name="Normal 5 2 2 5 2" xfId="24758" xr:uid="{68F3BD0A-B532-48DF-AB07-BE82F2F4AEEC}"/>
    <cellStyle name="Normal 5 2 2 6" xfId="3076" xr:uid="{00000000-0005-0000-0000-00006D1A0000}"/>
    <cellStyle name="Normal 5 2 2 7" xfId="23454" xr:uid="{4EE4E948-6C5A-4E7E-810A-B9B9F793E388}"/>
    <cellStyle name="Normal 5 2 3" xfId="312" xr:uid="{00000000-0005-0000-0000-00006E1A0000}"/>
    <cellStyle name="Normal 5 2 3 2" xfId="569" xr:uid="{00000000-0005-0000-0000-00006F1A0000}"/>
    <cellStyle name="Normal 5 2 3 2 2" xfId="23205" xr:uid="{00000000-0005-0000-0000-0000701A0000}"/>
    <cellStyle name="Normal 5 2 3 2 2 2" xfId="34401" xr:uid="{DB664520-0313-40E8-B801-31661E060C27}"/>
    <cellStyle name="Normal 5 2 3 2 3" xfId="23609" xr:uid="{27C5E2A5-B0E8-45B6-BC6B-8445F9257E97}"/>
    <cellStyle name="Normal 5 2 3 3" xfId="708" xr:uid="{00000000-0005-0000-0000-0000711A0000}"/>
    <cellStyle name="Normal 5 2 3 3 2" xfId="23105" xr:uid="{00000000-0005-0000-0000-0000721A0000}"/>
    <cellStyle name="Normal 5 2 3 3 2 2" xfId="34303" xr:uid="{2B2B84AC-73ED-49FA-8589-650F59D62D80}"/>
    <cellStyle name="Normal 5 2 3 3 3" xfId="23742" xr:uid="{932F3856-7DFD-4DB9-A9C5-A980CD6E0764}"/>
    <cellStyle name="Normal 5 2 3 4" xfId="819" xr:uid="{00000000-0005-0000-0000-0000731A0000}"/>
    <cellStyle name="Normal 5 2 3 4 2" xfId="23012" xr:uid="{00000000-0005-0000-0000-0000741A0000}"/>
    <cellStyle name="Normal 5 2 3 4 2 2" xfId="34210" xr:uid="{89844576-D35B-4F42-B92E-EBFA604FD11B}"/>
    <cellStyle name="Normal 5 2 3 4 3" xfId="23853" xr:uid="{441CCBC7-A025-43A9-A542-B61B00B39D2A}"/>
    <cellStyle name="Normal 5 2 3 5" xfId="17584" xr:uid="{00000000-0005-0000-0000-0000751A0000}"/>
    <cellStyle name="Normal 5 2 3 5 2" xfId="34111" xr:uid="{6910DE89-1693-48F4-9FA5-947B6E2646E7}"/>
    <cellStyle name="Normal 5 2 3 6" xfId="23473" xr:uid="{CFBC994B-29CE-446F-B91E-7219833B37F0}"/>
    <cellStyle name="Normal 5 2 4" xfId="335" xr:uid="{00000000-0005-0000-0000-0000761A0000}"/>
    <cellStyle name="Normal 5 2 4 2" xfId="591" xr:uid="{00000000-0005-0000-0000-0000771A0000}"/>
    <cellStyle name="Normal 5 2 4 2 2" xfId="23187" xr:uid="{00000000-0005-0000-0000-0000781A0000}"/>
    <cellStyle name="Normal 5 2 4 2 2 2" xfId="34383" xr:uid="{640AE2A4-5710-414B-BEF6-19FC418249D8}"/>
    <cellStyle name="Normal 5 2 4 2 3" xfId="23631" xr:uid="{9DB2A30C-EB11-424C-AAF4-6B906E47B87C}"/>
    <cellStyle name="Normal 5 2 4 3" xfId="730" xr:uid="{00000000-0005-0000-0000-0000791A0000}"/>
    <cellStyle name="Normal 5 2 4 3 2" xfId="23084" xr:uid="{00000000-0005-0000-0000-00007A1A0000}"/>
    <cellStyle name="Normal 5 2 4 3 2 2" xfId="34282" xr:uid="{D9ACCF89-B1BD-41D3-9ABA-44F7DD0C3BCC}"/>
    <cellStyle name="Normal 5 2 4 3 3" xfId="23764" xr:uid="{29676DFE-B704-40DA-A96E-FDD3E78564C1}"/>
    <cellStyle name="Normal 5 2 4 4" xfId="841" xr:uid="{00000000-0005-0000-0000-00007B1A0000}"/>
    <cellStyle name="Normal 5 2 4 4 2" xfId="22990" xr:uid="{00000000-0005-0000-0000-00007C1A0000}"/>
    <cellStyle name="Normal 5 2 4 4 2 2" xfId="34188" xr:uid="{86A2F17B-CCB8-4350-AE42-C4C1E1547E37}"/>
    <cellStyle name="Normal 5 2 4 4 3" xfId="23875" xr:uid="{28BBC7BE-4B94-4092-8024-8DB43F3BDACC}"/>
    <cellStyle name="Normal 5 2 4 5" xfId="17585" xr:uid="{00000000-0005-0000-0000-00007D1A0000}"/>
    <cellStyle name="Normal 5 2 4 5 2" xfId="34112" xr:uid="{4DFEA0EB-6CE2-4A6B-814D-E99FB5295C80}"/>
    <cellStyle name="Normal 5 2 4 6" xfId="23495" xr:uid="{0070EE92-9099-40CD-836A-28E81AD88CC8}"/>
    <cellStyle name="Normal 5 2 5" xfId="357" xr:uid="{00000000-0005-0000-0000-00007E1A0000}"/>
    <cellStyle name="Normal 5 2 5 2" xfId="613" xr:uid="{00000000-0005-0000-0000-00007F1A0000}"/>
    <cellStyle name="Normal 5 2 5 2 2" xfId="23169" xr:uid="{00000000-0005-0000-0000-0000801A0000}"/>
    <cellStyle name="Normal 5 2 5 2 2 2" xfId="34365" xr:uid="{5913D3B9-518E-4C15-B6D8-762E5E9BACAB}"/>
    <cellStyle name="Normal 5 2 5 2 3" xfId="23653" xr:uid="{40F67EBF-4196-43FF-8800-D2B9FC8E32B0}"/>
    <cellStyle name="Normal 5 2 5 3" xfId="752" xr:uid="{00000000-0005-0000-0000-0000811A0000}"/>
    <cellStyle name="Normal 5 2 5 3 2" xfId="23062" xr:uid="{00000000-0005-0000-0000-0000821A0000}"/>
    <cellStyle name="Normal 5 2 5 3 2 2" xfId="34260" xr:uid="{626151C8-2CA0-41FD-B15B-C2CD5DF1F864}"/>
    <cellStyle name="Normal 5 2 5 3 3" xfId="23786" xr:uid="{CC9AE04F-2B03-4E4A-BD22-D0E1EBBF90E7}"/>
    <cellStyle name="Normal 5 2 5 4" xfId="863" xr:uid="{00000000-0005-0000-0000-0000831A0000}"/>
    <cellStyle name="Normal 5 2 5 4 2" xfId="22968" xr:uid="{00000000-0005-0000-0000-0000841A0000}"/>
    <cellStyle name="Normal 5 2 5 4 2 2" xfId="34166" xr:uid="{9D63BFD9-0D08-4866-BE4A-A4756CE4D679}"/>
    <cellStyle name="Normal 5 2 5 4 3" xfId="23897" xr:uid="{A4EE5EFC-26BB-4966-A86F-F89016E750C8}"/>
    <cellStyle name="Normal 5 2 5 5" xfId="17586" xr:uid="{00000000-0005-0000-0000-0000851A0000}"/>
    <cellStyle name="Normal 5 2 5 5 2" xfId="34113" xr:uid="{CB1FE209-58FD-47C1-B461-887AED67C546}"/>
    <cellStyle name="Normal 5 2 5 6" xfId="23517" xr:uid="{F7B3515B-6F1E-4EFB-93CB-B02A419F4F79}"/>
    <cellStyle name="Normal 5 2 6" xfId="464" xr:uid="{00000000-0005-0000-0000-0000861A0000}"/>
    <cellStyle name="Normal 5 2 6 2" xfId="23533" xr:uid="{6A190206-6A42-485B-B1B3-5DB891B71997}"/>
    <cellStyle name="Normal 5 2 7" xfId="502" xr:uid="{00000000-0005-0000-0000-0000871A0000}"/>
    <cellStyle name="Normal 5 2 7 2" xfId="23247" xr:uid="{00000000-0005-0000-0000-0000881A0000}"/>
    <cellStyle name="Normal 5 2 7 2 2" xfId="34443" xr:uid="{0D00A063-7F4A-461B-84E0-8F232A636503}"/>
    <cellStyle name="Normal 5 2 7 3" xfId="23543" xr:uid="{1883DAA4-7B02-4997-B17E-0A2B2A8CA74C}"/>
    <cellStyle name="Normal 5 2 8" xfId="525" xr:uid="{00000000-0005-0000-0000-0000891A0000}"/>
    <cellStyle name="Normal 5 2 8 2" xfId="23233" xr:uid="{00000000-0005-0000-0000-00008A1A0000}"/>
    <cellStyle name="Normal 5 2 8 2 2" xfId="34429" xr:uid="{9DD8F1F3-854E-4F4B-8EA0-910699BEE99D}"/>
    <cellStyle name="Normal 5 2 8 3" xfId="23565" xr:uid="{3DE7B7B1-AA28-4872-9937-2E43FE63E4E7}"/>
    <cellStyle name="Normal 5 2 9" xfId="645" xr:uid="{00000000-0005-0000-0000-00008B1A0000}"/>
    <cellStyle name="Normal 5 2 9 2" xfId="23146" xr:uid="{00000000-0005-0000-0000-00008C1A0000}"/>
    <cellStyle name="Normal 5 2 9 2 2" xfId="34344" xr:uid="{28AB805B-F444-4BC9-8F49-D6EA0E210C8A}"/>
    <cellStyle name="Normal 5 2 9 3" xfId="23679" xr:uid="{36DF45A7-6F8E-4058-B69A-D02D0FB54FDF}"/>
    <cellStyle name="Normal 5 20" xfId="3085" xr:uid="{00000000-0005-0000-0000-00008D1A0000}"/>
    <cellStyle name="Normal 5 20 2" xfId="17587" xr:uid="{00000000-0005-0000-0000-00008E1A0000}"/>
    <cellStyle name="Normal 5 20 3" xfId="24759" xr:uid="{6B4DAFD8-1A93-47CB-82BF-9C262FBEE463}"/>
    <cellStyle name="Normal 5 21" xfId="3086" xr:uid="{00000000-0005-0000-0000-00008F1A0000}"/>
    <cellStyle name="Normal 5 21 2" xfId="24760" xr:uid="{B10C0C69-9F78-426F-8440-B0A89F53979C}"/>
    <cellStyle name="Normal 5 22" xfId="3087" xr:uid="{00000000-0005-0000-0000-0000901A0000}"/>
    <cellStyle name="Normal 5 22 2" xfId="24761" xr:uid="{2F87E673-1310-4699-8696-A5F0F16E849F}"/>
    <cellStyle name="Normal 5 23" xfId="3088" xr:uid="{00000000-0005-0000-0000-0000911A0000}"/>
    <cellStyle name="Normal 5 23 2" xfId="24762" xr:uid="{7F0FF6D6-9583-4D49-AD30-6B89C251695C}"/>
    <cellStyle name="Normal 5 24" xfId="3089" xr:uid="{00000000-0005-0000-0000-0000921A0000}"/>
    <cellStyle name="Normal 5 24 2" xfId="24763" xr:uid="{79E73DC7-A30E-4409-B1DD-837BFA26ECF3}"/>
    <cellStyle name="Normal 5 25" xfId="3090" xr:uid="{00000000-0005-0000-0000-0000931A0000}"/>
    <cellStyle name="Normal 5 25 2" xfId="24764" xr:uid="{9C6FD728-D958-45FA-8558-1710D13355E3}"/>
    <cellStyle name="Normal 5 26" xfId="3091" xr:uid="{00000000-0005-0000-0000-0000941A0000}"/>
    <cellStyle name="Normal 5 26 2" xfId="24765" xr:uid="{FFC2D620-6214-4DE4-8BA8-87BFA1221252}"/>
    <cellStyle name="Normal 5 27" xfId="3092" xr:uid="{00000000-0005-0000-0000-0000951A0000}"/>
    <cellStyle name="Normal 5 27 2" xfId="24766" xr:uid="{8DEA226A-E576-4163-B3DE-35F7CCB25859}"/>
    <cellStyle name="Normal 5 28" xfId="3093" xr:uid="{00000000-0005-0000-0000-0000961A0000}"/>
    <cellStyle name="Normal 5 28 2" xfId="24767" xr:uid="{7BE0844D-DB2E-414A-88BC-2B7478CFF16E}"/>
    <cellStyle name="Normal 5 29" xfId="3094" xr:uid="{00000000-0005-0000-0000-0000971A0000}"/>
    <cellStyle name="Normal 5 29 2" xfId="24768" xr:uid="{298E5311-E580-421C-BFDC-DFA063A54E3D}"/>
    <cellStyle name="Normal 5 3" xfId="188" xr:uid="{00000000-0005-0000-0000-0000981A0000}"/>
    <cellStyle name="Normal 5 3 2" xfId="3096" xr:uid="{00000000-0005-0000-0000-0000991A0000}"/>
    <cellStyle name="Normal 5 3 2 2" xfId="3097" xr:uid="{00000000-0005-0000-0000-00009A1A0000}"/>
    <cellStyle name="Normal 5 3 2 2 2" xfId="3098" xr:uid="{00000000-0005-0000-0000-00009B1A0000}"/>
    <cellStyle name="Normal 5 3 2 2 2 2" xfId="24771" xr:uid="{8F00F9B0-9FCA-4C4E-9F25-E604DE144314}"/>
    <cellStyle name="Normal 5 3 2 2 3" xfId="24770" xr:uid="{631297D5-660E-4EE5-8353-5CE6817237A5}"/>
    <cellStyle name="Normal 5 3 2 3" xfId="3099" xr:uid="{00000000-0005-0000-0000-00009C1A0000}"/>
    <cellStyle name="Normal 5 3 2 3 2" xfId="24772" xr:uid="{DB8D8E78-281E-4453-826F-E048F325713B}"/>
    <cellStyle name="Normal 5 3 2 4" xfId="3100" xr:uid="{00000000-0005-0000-0000-00009D1A0000}"/>
    <cellStyle name="Normal 5 3 2 4 2" xfId="24773" xr:uid="{E915F6B9-D2D0-4D0F-907A-F0AF93384299}"/>
    <cellStyle name="Normal 5 3 3" xfId="3101" xr:uid="{00000000-0005-0000-0000-00009E1A0000}"/>
    <cellStyle name="Normal 5 3 3 2" xfId="17588" xr:uid="{00000000-0005-0000-0000-00009F1A0000}"/>
    <cellStyle name="Normal 5 3 3 2 2" xfId="34114" xr:uid="{015BEE95-6B1C-4A59-BB86-59963E8B2D86}"/>
    <cellStyle name="Normal 5 3 4" xfId="3102" xr:uid="{00000000-0005-0000-0000-0000A01A0000}"/>
    <cellStyle name="Normal 5 3 4 2" xfId="3103" xr:uid="{00000000-0005-0000-0000-0000A11A0000}"/>
    <cellStyle name="Normal 5 3 4 2 2" xfId="24775" xr:uid="{59EEF5DE-C54B-4A2A-8F51-2D16D8B53AC7}"/>
    <cellStyle name="Normal 5 3 4 3" xfId="24774" xr:uid="{27D13E91-9245-41E4-95A7-5306A8CE21C5}"/>
    <cellStyle name="Normal 5 3 5" xfId="3104" xr:uid="{00000000-0005-0000-0000-0000A21A0000}"/>
    <cellStyle name="Normal 5 3 5 2" xfId="24776" xr:uid="{8A397EDB-5A60-4C84-818A-A75F2E823222}"/>
    <cellStyle name="Normal 5 3 6" xfId="17589" xr:uid="{00000000-0005-0000-0000-0000A31A0000}"/>
    <cellStyle name="Normal 5 3 7" xfId="23358" xr:uid="{00000000-0005-0000-0000-0000A41A0000}"/>
    <cellStyle name="Normal 5 3 8" xfId="3095" xr:uid="{00000000-0005-0000-0000-0000A51A0000}"/>
    <cellStyle name="Normal 5 3 8 2" xfId="24769" xr:uid="{A1CEA79B-648D-44F9-A516-D66C169D8A55}"/>
    <cellStyle name="Normal 5 30" xfId="3105" xr:uid="{00000000-0005-0000-0000-0000A61A0000}"/>
    <cellStyle name="Normal 5 30 2" xfId="24777" xr:uid="{D6E64239-47A6-493A-84EA-9C0AC71804EF}"/>
    <cellStyle name="Normal 5 31" xfId="3106" xr:uid="{00000000-0005-0000-0000-0000A71A0000}"/>
    <cellStyle name="Normal 5 31 2" xfId="24778" xr:uid="{E4B246FA-7300-453C-BE38-F24EF58E7ED3}"/>
    <cellStyle name="Normal 5 32" xfId="3107" xr:uid="{00000000-0005-0000-0000-0000A81A0000}"/>
    <cellStyle name="Normal 5 32 2" xfId="24779" xr:uid="{6E9752D5-5329-4D3E-BC77-A7B109847CFC}"/>
    <cellStyle name="Normal 5 33" xfId="3108" xr:uid="{00000000-0005-0000-0000-0000A91A0000}"/>
    <cellStyle name="Normal 5 33 2" xfId="24780" xr:uid="{AEF0C0C7-648F-48F0-92F2-D1A3423ABE9B}"/>
    <cellStyle name="Normal 5 34" xfId="3109" xr:uid="{00000000-0005-0000-0000-0000AA1A0000}"/>
    <cellStyle name="Normal 5 34 2" xfId="24781" xr:uid="{BFB0684D-951D-4BF8-91DF-E3E12E23072F}"/>
    <cellStyle name="Normal 5 35" xfId="3110" xr:uid="{00000000-0005-0000-0000-0000AB1A0000}"/>
    <cellStyle name="Normal 5 35 2" xfId="24782" xr:uid="{4B1E87B8-0EB7-446B-9A48-69F5ECEFACCC}"/>
    <cellStyle name="Normal 5 36" xfId="3111" xr:uid="{00000000-0005-0000-0000-0000AC1A0000}"/>
    <cellStyle name="Normal 5 36 2" xfId="24783" xr:uid="{73560F83-B63E-4286-86DA-B0066CBEA92C}"/>
    <cellStyle name="Normal 5 37" xfId="3112" xr:uid="{00000000-0005-0000-0000-0000AD1A0000}"/>
    <cellStyle name="Normal 5 37 2" xfId="24784" xr:uid="{148ABBD5-0E9B-4FCF-A9FF-E183ECCD2C96}"/>
    <cellStyle name="Normal 5 38" xfId="3113" xr:uid="{00000000-0005-0000-0000-0000AE1A0000}"/>
    <cellStyle name="Normal 5 38 2" xfId="24785" xr:uid="{BA9FFF2E-712A-43A5-9585-06275192A191}"/>
    <cellStyle name="Normal 5 39" xfId="3114" xr:uid="{00000000-0005-0000-0000-0000AF1A0000}"/>
    <cellStyle name="Normal 5 39 2" xfId="24786" xr:uid="{C28D5DB2-5DB4-4A1A-8B49-02A2ED124CEE}"/>
    <cellStyle name="Normal 5 4" xfId="196" xr:uid="{00000000-0005-0000-0000-0000B01A0000}"/>
    <cellStyle name="Normal 5 4 10" xfId="779" xr:uid="{00000000-0005-0000-0000-0000B11A0000}"/>
    <cellStyle name="Normal 5 4 10 2" xfId="23040" xr:uid="{00000000-0005-0000-0000-0000B21A0000}"/>
    <cellStyle name="Normal 5 4 10 2 2" xfId="34238" xr:uid="{3EA9B308-BE7B-4788-AA87-DACA11395979}"/>
    <cellStyle name="Normal 5 4 10 3" xfId="23813" xr:uid="{EFCCDB45-B773-4905-AB78-894646512189}"/>
    <cellStyle name="Normal 5 4 11" xfId="3115" xr:uid="{00000000-0005-0000-0000-0000B31A0000}"/>
    <cellStyle name="Normal 5 4 11 2" xfId="24787" xr:uid="{4C5B11F6-1CBD-4A28-93B4-8F6FF459C2C1}"/>
    <cellStyle name="Normal 5 4 12" xfId="23436" xr:uid="{08977801-1EC6-4D31-BE09-18B7771BF18C}"/>
    <cellStyle name="Normal 5 4 2" xfId="240" xr:uid="{00000000-0005-0000-0000-0000B41A0000}"/>
    <cellStyle name="Normal 5 4 2 2" xfId="551" xr:uid="{00000000-0005-0000-0000-0000B51A0000}"/>
    <cellStyle name="Normal 5 4 2 2 2" xfId="17590" xr:uid="{00000000-0005-0000-0000-0000B61A0000}"/>
    <cellStyle name="Normal 5 4 2 2 2 2" xfId="34115" xr:uid="{C632BDDD-6C9C-4FF7-B792-A5C6249728F6}"/>
    <cellStyle name="Normal 5 4 2 2 3" xfId="23591" xr:uid="{95AC828E-553E-43F7-B3E2-C99446733265}"/>
    <cellStyle name="Normal 5 4 2 3" xfId="690" xr:uid="{00000000-0005-0000-0000-0000B71A0000}"/>
    <cellStyle name="Normal 5 4 2 3 2" xfId="23116" xr:uid="{00000000-0005-0000-0000-0000B81A0000}"/>
    <cellStyle name="Normal 5 4 2 3 2 2" xfId="34314" xr:uid="{87982148-2786-4F1F-BFC8-194BDB316183}"/>
    <cellStyle name="Normal 5 4 2 3 3" xfId="23724" xr:uid="{CB105C7B-E4F4-46EF-ACD8-F07379D405F7}"/>
    <cellStyle name="Normal 5 4 2 4" xfId="801" xr:uid="{00000000-0005-0000-0000-0000B91A0000}"/>
    <cellStyle name="Normal 5 4 2 4 2" xfId="23024" xr:uid="{00000000-0005-0000-0000-0000BA1A0000}"/>
    <cellStyle name="Normal 5 4 2 4 2 2" xfId="34222" xr:uid="{BBBBA4F9-D3AE-416B-84DE-0FD9E654FE55}"/>
    <cellStyle name="Normal 5 4 2 4 3" xfId="23835" xr:uid="{BE96D10F-EC55-4149-97C3-6EBA64D56FDD}"/>
    <cellStyle name="Normal 5 4 2 5" xfId="3116" xr:uid="{00000000-0005-0000-0000-0000BB1A0000}"/>
    <cellStyle name="Normal 5 4 2 6" xfId="23455" xr:uid="{2A9F0973-6DBD-4804-9C55-D8011FAED693}"/>
    <cellStyle name="Normal 5 4 3" xfId="319" xr:uid="{00000000-0005-0000-0000-0000BC1A0000}"/>
    <cellStyle name="Normal 5 4 3 2" xfId="576" xr:uid="{00000000-0005-0000-0000-0000BD1A0000}"/>
    <cellStyle name="Normal 5 4 3 2 2" xfId="23199" xr:uid="{00000000-0005-0000-0000-0000BE1A0000}"/>
    <cellStyle name="Normal 5 4 3 2 2 2" xfId="34395" xr:uid="{67F3E7DB-4D12-4D0B-94CB-9FAF59E7D6FE}"/>
    <cellStyle name="Normal 5 4 3 2 3" xfId="23616" xr:uid="{4AA7E2EA-EDE1-47B4-AD6D-94C5D5BFEF22}"/>
    <cellStyle name="Normal 5 4 3 3" xfId="715" xr:uid="{00000000-0005-0000-0000-0000BF1A0000}"/>
    <cellStyle name="Normal 5 4 3 3 2" xfId="23099" xr:uid="{00000000-0005-0000-0000-0000C01A0000}"/>
    <cellStyle name="Normal 5 4 3 3 2 2" xfId="34297" xr:uid="{E81F8013-4073-497F-BF46-E43DACF3A57F}"/>
    <cellStyle name="Normal 5 4 3 3 3" xfId="23749" xr:uid="{B5BE34E6-8970-42B0-92D6-EA3ECA5EBD88}"/>
    <cellStyle name="Normal 5 4 3 4" xfId="826" xr:uid="{00000000-0005-0000-0000-0000C11A0000}"/>
    <cellStyle name="Normal 5 4 3 4 2" xfId="23005" xr:uid="{00000000-0005-0000-0000-0000C21A0000}"/>
    <cellStyle name="Normal 5 4 3 4 2 2" xfId="34203" xr:uid="{B71A3CCB-B64F-4FFA-BC28-DB0B75A81B7F}"/>
    <cellStyle name="Normal 5 4 3 4 3" xfId="23860" xr:uid="{043C9B7B-4765-4E64-94F1-BFA7DD531BD9}"/>
    <cellStyle name="Normal 5 4 3 5" xfId="17591" xr:uid="{00000000-0005-0000-0000-0000C31A0000}"/>
    <cellStyle name="Normal 5 4 3 5 2" xfId="34116" xr:uid="{E415538F-8BCD-4EA0-84A6-B0A6EDFF5330}"/>
    <cellStyle name="Normal 5 4 3 6" xfId="23480" xr:uid="{06AAE630-AE89-433C-BBD5-4283A0618D16}"/>
    <cellStyle name="Normal 5 4 4" xfId="342" xr:uid="{00000000-0005-0000-0000-0000C41A0000}"/>
    <cellStyle name="Normal 5 4 4 2" xfId="598" xr:uid="{00000000-0005-0000-0000-0000C51A0000}"/>
    <cellStyle name="Normal 5 4 4 2 2" xfId="23182" xr:uid="{00000000-0005-0000-0000-0000C61A0000}"/>
    <cellStyle name="Normal 5 4 4 2 2 2" xfId="34378" xr:uid="{4B2C697E-E125-4858-88D9-5550D727BF94}"/>
    <cellStyle name="Normal 5 4 4 2 3" xfId="23638" xr:uid="{66159F33-CAD5-4C88-B0D8-F0802A90A541}"/>
    <cellStyle name="Normal 5 4 4 3" xfId="737" xr:uid="{00000000-0005-0000-0000-0000C71A0000}"/>
    <cellStyle name="Normal 5 4 4 3 2" xfId="23077" xr:uid="{00000000-0005-0000-0000-0000C81A0000}"/>
    <cellStyle name="Normal 5 4 4 3 2 2" xfId="34275" xr:uid="{4FD73B66-FCF3-479C-8181-D3F4E2AC7931}"/>
    <cellStyle name="Normal 5 4 4 3 3" xfId="23771" xr:uid="{3AC6CC89-D49A-44DE-8FAA-BEF48F334FA8}"/>
    <cellStyle name="Normal 5 4 4 4" xfId="848" xr:uid="{00000000-0005-0000-0000-0000C91A0000}"/>
    <cellStyle name="Normal 5 4 4 4 2" xfId="22983" xr:uid="{00000000-0005-0000-0000-0000CA1A0000}"/>
    <cellStyle name="Normal 5 4 4 4 2 2" xfId="34181" xr:uid="{4408B203-5CEC-4C4F-BAB1-C2E5210EED6B}"/>
    <cellStyle name="Normal 5 4 4 4 3" xfId="23882" xr:uid="{E5DA92C2-50A3-4F43-9438-05A3FB6A7D35}"/>
    <cellStyle name="Normal 5 4 4 5" xfId="17592" xr:uid="{00000000-0005-0000-0000-0000CB1A0000}"/>
    <cellStyle name="Normal 5 4 4 5 2" xfId="34117" xr:uid="{E796B818-D9A5-4600-8148-AE7E15FD4C98}"/>
    <cellStyle name="Normal 5 4 4 6" xfId="23502" xr:uid="{2A93226A-531F-40EE-A954-FA895529948A}"/>
    <cellStyle name="Normal 5 4 5" xfId="364" xr:uid="{00000000-0005-0000-0000-0000CC1A0000}"/>
    <cellStyle name="Normal 5 4 5 2" xfId="620" xr:uid="{00000000-0005-0000-0000-0000CD1A0000}"/>
    <cellStyle name="Normal 5 4 5 2 2" xfId="23162" xr:uid="{00000000-0005-0000-0000-0000CE1A0000}"/>
    <cellStyle name="Normal 5 4 5 2 2 2" xfId="34358" xr:uid="{5141C0C1-EBE5-40F6-ABF0-DD095A0994B1}"/>
    <cellStyle name="Normal 5 4 5 2 3" xfId="23660" xr:uid="{9B26F3C2-92C4-410B-A0D1-35124BB51ADB}"/>
    <cellStyle name="Normal 5 4 5 3" xfId="759" xr:uid="{00000000-0005-0000-0000-0000CF1A0000}"/>
    <cellStyle name="Normal 5 4 5 3 2" xfId="23055" xr:uid="{00000000-0005-0000-0000-0000D01A0000}"/>
    <cellStyle name="Normal 5 4 5 3 2 2" xfId="34253" xr:uid="{D0B5D9C3-1962-4F2C-827E-538EF2EE9E5D}"/>
    <cellStyle name="Normal 5 4 5 3 3" xfId="23793" xr:uid="{5D815E6E-150E-4825-8300-5BD20DDC85AE}"/>
    <cellStyle name="Normal 5 4 5 4" xfId="870" xr:uid="{00000000-0005-0000-0000-0000D11A0000}"/>
    <cellStyle name="Normal 5 4 5 4 2" xfId="22961" xr:uid="{00000000-0005-0000-0000-0000D21A0000}"/>
    <cellStyle name="Normal 5 4 5 4 2 2" xfId="34159" xr:uid="{9C992893-8348-4908-8B94-E213D41B6A19}"/>
    <cellStyle name="Normal 5 4 5 4 3" xfId="23904" xr:uid="{9BDB48CB-902E-4464-BE5D-08BAC39D3F5F}"/>
    <cellStyle name="Normal 5 4 5 5" xfId="17593" xr:uid="{00000000-0005-0000-0000-0000D31A0000}"/>
    <cellStyle name="Normal 5 4 5 5 2" xfId="34118" xr:uid="{C9E064BC-0274-44F8-82E3-DBEFE9A82DA7}"/>
    <cellStyle name="Normal 5 4 5 6" xfId="23524" xr:uid="{3AF3A775-C5DD-4860-BCA9-8F541CEA1EBF}"/>
    <cellStyle name="Normal 5 4 6" xfId="509" xr:uid="{00000000-0005-0000-0000-0000D41A0000}"/>
    <cellStyle name="Normal 5 4 6 2" xfId="23241" xr:uid="{00000000-0005-0000-0000-0000D51A0000}"/>
    <cellStyle name="Normal 5 4 6 2 2" xfId="34437" xr:uid="{A6457769-F152-4BCE-AA40-1E2A2C058D4A}"/>
    <cellStyle name="Normal 5 4 6 3" xfId="17594" xr:uid="{00000000-0005-0000-0000-0000D61A0000}"/>
    <cellStyle name="Normal 5 4 6 4" xfId="23550" xr:uid="{13A2F712-BA06-4869-93E9-1206415BB10D}"/>
    <cellStyle name="Normal 5 4 7" xfId="532" xr:uid="{00000000-0005-0000-0000-0000D71A0000}"/>
    <cellStyle name="Normal 5 4 7 2" xfId="23227" xr:uid="{00000000-0005-0000-0000-0000D81A0000}"/>
    <cellStyle name="Normal 5 4 7 2 2" xfId="34423" xr:uid="{D4BDD5E9-CB9F-4335-92F1-4665364B3EF8}"/>
    <cellStyle name="Normal 5 4 7 3" xfId="23572" xr:uid="{B0872764-C230-465C-8296-81B131EC2DB0}"/>
    <cellStyle name="Normal 5 4 8" xfId="646" xr:uid="{00000000-0005-0000-0000-0000D91A0000}"/>
    <cellStyle name="Normal 5 4 8 2" xfId="23145" xr:uid="{00000000-0005-0000-0000-0000DA1A0000}"/>
    <cellStyle name="Normal 5 4 8 2 2" xfId="34343" xr:uid="{1FAD11AE-B06E-4E3E-BF64-1B646296231E}"/>
    <cellStyle name="Normal 5 4 8 3" xfId="23680" xr:uid="{D103F9CA-10C5-46EE-8BBD-7CBAFD331758}"/>
    <cellStyle name="Normal 5 4 9" xfId="668" xr:uid="{00000000-0005-0000-0000-0000DB1A0000}"/>
    <cellStyle name="Normal 5 4 9 2" xfId="23131" xr:uid="{00000000-0005-0000-0000-0000DC1A0000}"/>
    <cellStyle name="Normal 5 4 9 2 2" xfId="34329" xr:uid="{3318D0CD-8702-4B90-AB8A-AAB31136D69A}"/>
    <cellStyle name="Normal 5 4 9 3" xfId="23702" xr:uid="{DC6EBB11-6166-46FE-907C-BFEAE8396C1A}"/>
    <cellStyle name="Normal 5 40" xfId="3117" xr:uid="{00000000-0005-0000-0000-0000DD1A0000}"/>
    <cellStyle name="Normal 5 40 2" xfId="24788" xr:uid="{FC07244A-DCF2-46FB-8246-51A8969836E3}"/>
    <cellStyle name="Normal 5 41" xfId="3118" xr:uid="{00000000-0005-0000-0000-0000DE1A0000}"/>
    <cellStyle name="Normal 5 41 2" xfId="24789" xr:uid="{2BD76508-4093-4E98-9993-0EAB2697FB84}"/>
    <cellStyle name="Normal 5 42" xfId="3119" xr:uid="{00000000-0005-0000-0000-0000DF1A0000}"/>
    <cellStyle name="Normal 5 42 2" xfId="24790" xr:uid="{20F9F652-5B55-4112-8673-9AEEF157825F}"/>
    <cellStyle name="Normal 5 43" xfId="3120" xr:uid="{00000000-0005-0000-0000-0000E01A0000}"/>
    <cellStyle name="Normal 5 43 2" xfId="24791" xr:uid="{D46C1C9F-700F-48B7-B679-AA3A1FC2B570}"/>
    <cellStyle name="Normal 5 44" xfId="3121" xr:uid="{00000000-0005-0000-0000-0000E11A0000}"/>
    <cellStyle name="Normal 5 44 2" xfId="24792" xr:uid="{F0601C9E-304C-4720-8283-C21B04A6A2FE}"/>
    <cellStyle name="Normal 5 45" xfId="3122" xr:uid="{00000000-0005-0000-0000-0000E21A0000}"/>
    <cellStyle name="Normal 5 45 2" xfId="24793" xr:uid="{FD11F38A-0A26-4E9F-A2E8-95BF8BEF5C33}"/>
    <cellStyle name="Normal 5 46" xfId="3123" xr:uid="{00000000-0005-0000-0000-0000E31A0000}"/>
    <cellStyle name="Normal 5 46 2" xfId="24794" xr:uid="{F01375D2-62F2-44C5-BF7B-2F085DAAB901}"/>
    <cellStyle name="Normal 5 47" xfId="3124" xr:uid="{00000000-0005-0000-0000-0000E41A0000}"/>
    <cellStyle name="Normal 5 47 2" xfId="24795" xr:uid="{0AD965D1-38CF-4D52-8233-C82630A09EE5}"/>
    <cellStyle name="Normal 5 48" xfId="3125" xr:uid="{00000000-0005-0000-0000-0000E51A0000}"/>
    <cellStyle name="Normal 5 48 2" xfId="24796" xr:uid="{0DB6DC84-A0AC-42A4-AAC5-1805CFA421D6}"/>
    <cellStyle name="Normal 5 49" xfId="3126" xr:uid="{00000000-0005-0000-0000-0000E61A0000}"/>
    <cellStyle name="Normal 5 49 2" xfId="24797" xr:uid="{EE194D48-0370-42DC-B2C8-BFE93C02A737}"/>
    <cellStyle name="Normal 5 5" xfId="201" xr:uid="{00000000-0005-0000-0000-0000E71A0000}"/>
    <cellStyle name="Normal 5 5 10" xfId="780" xr:uid="{00000000-0005-0000-0000-0000E81A0000}"/>
    <cellStyle name="Normal 5 5 10 2" xfId="23039" xr:uid="{00000000-0005-0000-0000-0000E91A0000}"/>
    <cellStyle name="Normal 5 5 10 2 2" xfId="34237" xr:uid="{2E17EE5B-2796-4277-B454-39892EFF7241}"/>
    <cellStyle name="Normal 5 5 10 3" xfId="23814" xr:uid="{4BDA0409-5F9B-46B6-88C5-841CD7C53E40}"/>
    <cellStyle name="Normal 5 5 11" xfId="3127" xr:uid="{00000000-0005-0000-0000-0000EA1A0000}"/>
    <cellStyle name="Normal 5 5 11 2" xfId="24798" xr:uid="{ECBA36FB-5174-449E-9791-AAA416CA0041}"/>
    <cellStyle name="Normal 5 5 12" xfId="23441" xr:uid="{A0FF15F9-6879-4666-9B38-6FD86203043C}"/>
    <cellStyle name="Normal 5 5 2" xfId="241" xr:uid="{00000000-0005-0000-0000-0000EB1A0000}"/>
    <cellStyle name="Normal 5 5 2 2" xfId="552" xr:uid="{00000000-0005-0000-0000-0000EC1A0000}"/>
    <cellStyle name="Normal 5 5 2 2 2" xfId="23215" xr:uid="{00000000-0005-0000-0000-0000ED1A0000}"/>
    <cellStyle name="Normal 5 5 2 2 2 2" xfId="34411" xr:uid="{9F5AF0E7-D3B0-4061-B639-8489E3BB414E}"/>
    <cellStyle name="Normal 5 5 2 2 3" xfId="23592" xr:uid="{C4AABB73-C147-4D0E-99DF-20CB1CB0E856}"/>
    <cellStyle name="Normal 5 5 2 3" xfId="691" xr:uid="{00000000-0005-0000-0000-0000EE1A0000}"/>
    <cellStyle name="Normal 5 5 2 3 2" xfId="23115" xr:uid="{00000000-0005-0000-0000-0000EF1A0000}"/>
    <cellStyle name="Normal 5 5 2 3 2 2" xfId="34313" xr:uid="{D2619853-AE7A-4EC6-815C-34D398F4C538}"/>
    <cellStyle name="Normal 5 5 2 3 3" xfId="23725" xr:uid="{088225E5-DD4D-4C4B-BEEA-F4B143A4E9AB}"/>
    <cellStyle name="Normal 5 5 2 4" xfId="802" xr:uid="{00000000-0005-0000-0000-0000F01A0000}"/>
    <cellStyle name="Normal 5 5 2 4 2" xfId="23023" xr:uid="{00000000-0005-0000-0000-0000F11A0000}"/>
    <cellStyle name="Normal 5 5 2 4 2 2" xfId="34221" xr:uid="{56B36B2E-4B87-4362-91A4-18CD0BE8C307}"/>
    <cellStyle name="Normal 5 5 2 4 3" xfId="23836" xr:uid="{249539F5-E85E-4C65-9B2A-6D8EAC0B0F63}"/>
    <cellStyle name="Normal 5 5 2 5" xfId="17595" xr:uid="{00000000-0005-0000-0000-0000F21A0000}"/>
    <cellStyle name="Normal 5 5 2 5 2" xfId="34119" xr:uid="{5F75C5AA-FADC-4BEE-9666-2A6A9846FDA7}"/>
    <cellStyle name="Normal 5 5 2 6" xfId="23456" xr:uid="{596D1E51-6557-480F-9E09-C1B9F896A5B3}"/>
    <cellStyle name="Normal 5 5 3" xfId="324" xr:uid="{00000000-0005-0000-0000-0000F31A0000}"/>
    <cellStyle name="Normal 5 5 3 2" xfId="581" xr:uid="{00000000-0005-0000-0000-0000F41A0000}"/>
    <cellStyle name="Normal 5 5 3 2 2" xfId="23196" xr:uid="{00000000-0005-0000-0000-0000F51A0000}"/>
    <cellStyle name="Normal 5 5 3 2 2 2" xfId="34392" xr:uid="{AA6E450A-2EBD-41F6-BC48-8A42C844EBA7}"/>
    <cellStyle name="Normal 5 5 3 2 3" xfId="23621" xr:uid="{E6B33560-FD02-4841-BB74-EDC08D4EA707}"/>
    <cellStyle name="Normal 5 5 3 3" xfId="720" xr:uid="{00000000-0005-0000-0000-0000F61A0000}"/>
    <cellStyle name="Normal 5 5 3 3 2" xfId="23094" xr:uid="{00000000-0005-0000-0000-0000F71A0000}"/>
    <cellStyle name="Normal 5 5 3 3 2 2" xfId="34292" xr:uid="{1ACEA542-6D66-41B2-AF02-A305803A8523}"/>
    <cellStyle name="Normal 5 5 3 3 3" xfId="23754" xr:uid="{C1BC3086-BE65-44C5-AE3C-177E2D4B2869}"/>
    <cellStyle name="Normal 5 5 3 4" xfId="831" xr:uid="{00000000-0005-0000-0000-0000F81A0000}"/>
    <cellStyle name="Normal 5 5 3 4 2" xfId="23000" xr:uid="{00000000-0005-0000-0000-0000F91A0000}"/>
    <cellStyle name="Normal 5 5 3 4 2 2" xfId="34198" xr:uid="{0FAB3E5B-EDED-4518-8F1D-973F58DE8912}"/>
    <cellStyle name="Normal 5 5 3 4 3" xfId="23865" xr:uid="{BCE462F1-FAB4-4A71-B7B5-E14F3C45262E}"/>
    <cellStyle name="Normal 5 5 3 5" xfId="17596" xr:uid="{00000000-0005-0000-0000-0000FA1A0000}"/>
    <cellStyle name="Normal 5 5 3 5 2" xfId="34120" xr:uid="{70578A44-B651-46C0-A502-37B395D07DB7}"/>
    <cellStyle name="Normal 5 5 3 6" xfId="23485" xr:uid="{6ED08F6C-CB99-481D-922E-896E0995026C}"/>
    <cellStyle name="Normal 5 5 4" xfId="347" xr:uid="{00000000-0005-0000-0000-0000FB1A0000}"/>
    <cellStyle name="Normal 5 5 4 2" xfId="603" xr:uid="{00000000-0005-0000-0000-0000FC1A0000}"/>
    <cellStyle name="Normal 5 5 4 2 2" xfId="23179" xr:uid="{00000000-0005-0000-0000-0000FD1A0000}"/>
    <cellStyle name="Normal 5 5 4 2 2 2" xfId="34375" xr:uid="{677EC9BE-CD58-4BED-845E-2F0ED1454717}"/>
    <cellStyle name="Normal 5 5 4 2 3" xfId="23643" xr:uid="{D0BFCC92-03D7-4A46-8D59-C658F6050A72}"/>
    <cellStyle name="Normal 5 5 4 3" xfId="742" xr:uid="{00000000-0005-0000-0000-0000FE1A0000}"/>
    <cellStyle name="Normal 5 5 4 3 2" xfId="23072" xr:uid="{00000000-0005-0000-0000-0000FF1A0000}"/>
    <cellStyle name="Normal 5 5 4 3 2 2" xfId="34270" xr:uid="{7E8C7E77-AC68-44C5-8F4F-801CF9B69F97}"/>
    <cellStyle name="Normal 5 5 4 3 3" xfId="23776" xr:uid="{7B9479CC-8C2E-4600-8366-56932C7569B1}"/>
    <cellStyle name="Normal 5 5 4 4" xfId="853" xr:uid="{00000000-0005-0000-0000-0000001B0000}"/>
    <cellStyle name="Normal 5 5 4 4 2" xfId="22978" xr:uid="{00000000-0005-0000-0000-0000011B0000}"/>
    <cellStyle name="Normal 5 5 4 4 2 2" xfId="34176" xr:uid="{CCD37E74-7656-42D0-8E94-A111CE32BEFB}"/>
    <cellStyle name="Normal 5 5 4 4 3" xfId="23887" xr:uid="{D198BABA-3B79-4CC2-A31A-A8E27F2C6E99}"/>
    <cellStyle name="Normal 5 5 4 5" xfId="23333" xr:uid="{00000000-0005-0000-0000-0000021B0000}"/>
    <cellStyle name="Normal 5 5 4 5 2" xfId="34450" xr:uid="{16F1950D-C388-4B6D-B7E2-156AFCEB8B74}"/>
    <cellStyle name="Normal 5 5 4 6" xfId="23507" xr:uid="{864DAB73-CA2B-4219-B4A0-A72DEFD61574}"/>
    <cellStyle name="Normal 5 5 5" xfId="369" xr:uid="{00000000-0005-0000-0000-0000031B0000}"/>
    <cellStyle name="Normal 5 5 5 2" xfId="625" xr:uid="{00000000-0005-0000-0000-0000041B0000}"/>
    <cellStyle name="Normal 5 5 5 2 2" xfId="23157" xr:uid="{00000000-0005-0000-0000-0000051B0000}"/>
    <cellStyle name="Normal 5 5 5 2 2 2" xfId="34353" xr:uid="{07B0F001-7B07-4AAC-80B1-C173FE7C87F6}"/>
    <cellStyle name="Normal 5 5 5 2 3" xfId="23665" xr:uid="{F54FAEA6-9F00-41FE-9119-1A44D86253F5}"/>
    <cellStyle name="Normal 5 5 5 3" xfId="764" xr:uid="{00000000-0005-0000-0000-0000061B0000}"/>
    <cellStyle name="Normal 5 5 5 3 2" xfId="23050" xr:uid="{00000000-0005-0000-0000-0000071B0000}"/>
    <cellStyle name="Normal 5 5 5 3 2 2" xfId="34248" xr:uid="{35B6A67D-03EE-452D-895F-F68E4A96D3FB}"/>
    <cellStyle name="Normal 5 5 5 3 3" xfId="23798" xr:uid="{2E92A722-30D1-445A-94D2-9EF8BD870C31}"/>
    <cellStyle name="Normal 5 5 5 4" xfId="875" xr:uid="{00000000-0005-0000-0000-0000081B0000}"/>
    <cellStyle name="Normal 5 5 5 4 2" xfId="22956" xr:uid="{00000000-0005-0000-0000-0000091B0000}"/>
    <cellStyle name="Normal 5 5 5 4 2 2" xfId="34154" xr:uid="{42313281-1623-4BC1-8348-BFF46361C7F9}"/>
    <cellStyle name="Normal 5 5 5 4 3" xfId="23909" xr:uid="{AAF1DB28-C4A5-4112-8CDB-FF82900B451C}"/>
    <cellStyle name="Normal 5 5 5 5" xfId="23330" xr:uid="{00000000-0005-0000-0000-00000A1B0000}"/>
    <cellStyle name="Normal 5 5 5 5 2" xfId="34447" xr:uid="{C80DABE5-8EE6-4205-A0B1-9D965C45283C}"/>
    <cellStyle name="Normal 5 5 5 6" xfId="23529" xr:uid="{B6AB1199-9D59-4DD8-8F72-F9107CACFA06}"/>
    <cellStyle name="Normal 5 5 6" xfId="514" xr:uid="{00000000-0005-0000-0000-00000B1B0000}"/>
    <cellStyle name="Normal 5 5 6 2" xfId="23237" xr:uid="{00000000-0005-0000-0000-00000C1B0000}"/>
    <cellStyle name="Normal 5 5 6 2 2" xfId="34433" xr:uid="{DA61BE04-1D57-4CE6-90B7-08F26C1F0DFA}"/>
    <cellStyle name="Normal 5 5 6 3" xfId="23555" xr:uid="{A8001A38-4411-4DB6-89CF-C27D4CE56EBF}"/>
    <cellStyle name="Normal 5 5 7" xfId="537" xr:uid="{00000000-0005-0000-0000-00000D1B0000}"/>
    <cellStyle name="Normal 5 5 7 2" xfId="23223" xr:uid="{00000000-0005-0000-0000-00000E1B0000}"/>
    <cellStyle name="Normal 5 5 7 2 2" xfId="34419" xr:uid="{61BF9CCA-758B-403C-A3FD-08D9977F481A}"/>
    <cellStyle name="Normal 5 5 7 3" xfId="23577" xr:uid="{676B606F-9BC2-4F91-B2F4-74AEEF127ABF}"/>
    <cellStyle name="Normal 5 5 8" xfId="647" xr:uid="{00000000-0005-0000-0000-00000F1B0000}"/>
    <cellStyle name="Normal 5 5 8 2" xfId="23144" xr:uid="{00000000-0005-0000-0000-0000101B0000}"/>
    <cellStyle name="Normal 5 5 8 2 2" xfId="34342" xr:uid="{68A42290-C6ED-4A8A-B2C0-9667EF7AF49D}"/>
    <cellStyle name="Normal 5 5 8 3" xfId="23681" xr:uid="{C9ECBA9D-4C2E-43A1-AAAF-2B86D5513DC5}"/>
    <cellStyle name="Normal 5 5 9" xfId="669" xr:uid="{00000000-0005-0000-0000-0000111B0000}"/>
    <cellStyle name="Normal 5 5 9 2" xfId="23130" xr:uid="{00000000-0005-0000-0000-0000121B0000}"/>
    <cellStyle name="Normal 5 5 9 2 2" xfId="34328" xr:uid="{66ABEC91-3F75-4792-BE11-14B9B7ED595C}"/>
    <cellStyle name="Normal 5 5 9 3" xfId="23703" xr:uid="{7C57084C-B0E6-4E84-BB4C-D2FC95378610}"/>
    <cellStyle name="Normal 5 50" xfId="3128" xr:uid="{00000000-0005-0000-0000-0000131B0000}"/>
    <cellStyle name="Normal 5 50 2" xfId="24799" xr:uid="{46B8D5DB-3DA2-4BAD-A69B-0F6D45D3FB04}"/>
    <cellStyle name="Normal 5 51" xfId="3129" xr:uid="{00000000-0005-0000-0000-0000141B0000}"/>
    <cellStyle name="Normal 5 51 2" xfId="24800" xr:uid="{EFDF09E4-739A-41DC-B898-F73E6530E209}"/>
    <cellStyle name="Normal 5 52" xfId="3130" xr:uid="{00000000-0005-0000-0000-0000151B0000}"/>
    <cellStyle name="Normal 5 52 2" xfId="24801" xr:uid="{3B85EA89-1E39-4304-A8FA-7AA2C105E2C6}"/>
    <cellStyle name="Normal 5 53" xfId="3131" xr:uid="{00000000-0005-0000-0000-0000161B0000}"/>
    <cellStyle name="Normal 5 54" xfId="3132" xr:uid="{00000000-0005-0000-0000-0000171B0000}"/>
    <cellStyle name="Normal 5 55" xfId="3064" xr:uid="{00000000-0005-0000-0000-0000181B0000}"/>
    <cellStyle name="Normal 5 56" xfId="23424" xr:uid="{7EEA91DA-A890-4EEC-8CE7-6FCB14EDEF14}"/>
    <cellStyle name="Normal 5 6" xfId="237" xr:uid="{00000000-0005-0000-0000-0000191B0000}"/>
    <cellStyle name="Normal 5 6 2" xfId="549" xr:uid="{00000000-0005-0000-0000-00001A1B0000}"/>
    <cellStyle name="Normal 5 6 2 2" xfId="23216" xr:uid="{00000000-0005-0000-0000-00001B1B0000}"/>
    <cellStyle name="Normal 5 6 2 2 2" xfId="34412" xr:uid="{5DE4C421-B2B8-4A21-8CF4-E8DC97D797C4}"/>
    <cellStyle name="Normal 5 6 2 3" xfId="23589" xr:uid="{1569ED15-ABF5-4F31-969C-CFA8DE1459A5}"/>
    <cellStyle name="Normal 5 6 3" xfId="688" xr:uid="{00000000-0005-0000-0000-00001C1B0000}"/>
    <cellStyle name="Normal 5 6 3 2" xfId="23117" xr:uid="{00000000-0005-0000-0000-00001D1B0000}"/>
    <cellStyle name="Normal 5 6 3 2 2" xfId="34315" xr:uid="{41BEDE35-5E6E-4A2E-94B9-FE72E36B271D}"/>
    <cellStyle name="Normal 5 6 3 3" xfId="23722" xr:uid="{0D5AE9A9-10E2-42A9-88A0-4034A13876F3}"/>
    <cellStyle name="Normal 5 6 4" xfId="799" xr:uid="{00000000-0005-0000-0000-00001E1B0000}"/>
    <cellStyle name="Normal 5 6 4 2" xfId="23025" xr:uid="{00000000-0005-0000-0000-00001F1B0000}"/>
    <cellStyle name="Normal 5 6 4 2 2" xfId="34223" xr:uid="{817C4CC1-7F88-4B6C-AC00-5ED5680C8444}"/>
    <cellStyle name="Normal 5 6 4 3" xfId="23833" xr:uid="{F97138AE-CB1D-4E23-972F-385E0FA1ED7C}"/>
    <cellStyle name="Normal 5 6 5" xfId="3133" xr:uid="{00000000-0005-0000-0000-0000201B0000}"/>
    <cellStyle name="Normal 5 6 5 2" xfId="24802" xr:uid="{208228FE-5428-4530-90FD-43E4F3FE4D55}"/>
    <cellStyle name="Normal 5 6 6" xfId="23453" xr:uid="{C3178A7C-BC66-4081-9ECE-41B8EBFAEB56}"/>
    <cellStyle name="Normal 5 7" xfId="307" xr:uid="{00000000-0005-0000-0000-0000211B0000}"/>
    <cellStyle name="Normal 5 7 2" xfId="564" xr:uid="{00000000-0005-0000-0000-0000221B0000}"/>
    <cellStyle name="Normal 5 7 2 2" xfId="23210" xr:uid="{00000000-0005-0000-0000-0000231B0000}"/>
    <cellStyle name="Normal 5 7 2 2 2" xfId="34406" xr:uid="{978C357A-3714-4E9F-8F8D-B70944850DE8}"/>
    <cellStyle name="Normal 5 7 2 3" xfId="23604" xr:uid="{1774D427-F6EE-4B73-82D2-FFBDA7CEB501}"/>
    <cellStyle name="Normal 5 7 3" xfId="703" xr:uid="{00000000-0005-0000-0000-0000241B0000}"/>
    <cellStyle name="Normal 5 7 3 2" xfId="23110" xr:uid="{00000000-0005-0000-0000-0000251B0000}"/>
    <cellStyle name="Normal 5 7 3 2 2" xfId="34308" xr:uid="{6584305A-C148-40D1-9DBB-A8183B47575C}"/>
    <cellStyle name="Normal 5 7 3 3" xfId="23737" xr:uid="{F3659359-5C4C-448A-98BB-44F7461F4DF0}"/>
    <cellStyle name="Normal 5 7 4" xfId="814" xr:uid="{00000000-0005-0000-0000-0000261B0000}"/>
    <cellStyle name="Normal 5 7 4 2" xfId="23017" xr:uid="{00000000-0005-0000-0000-0000271B0000}"/>
    <cellStyle name="Normal 5 7 4 2 2" xfId="34215" xr:uid="{FCA9670E-CA53-4669-997E-DE9D5EA1624A}"/>
    <cellStyle name="Normal 5 7 4 3" xfId="23848" xr:uid="{950D0ECF-C4D9-41D3-ACC1-A1A8C366B85B}"/>
    <cellStyle name="Normal 5 7 5" xfId="3134" xr:uid="{00000000-0005-0000-0000-0000281B0000}"/>
    <cellStyle name="Normal 5 7 5 2" xfId="24803" xr:uid="{27A67932-FFDA-499D-9774-0883DCF555FA}"/>
    <cellStyle name="Normal 5 7 6" xfId="23468" xr:uid="{25D74094-0AA8-42C6-9161-2C0B3808344F}"/>
    <cellStyle name="Normal 5 8" xfId="330" xr:uid="{00000000-0005-0000-0000-0000291B0000}"/>
    <cellStyle name="Normal 5 8 2" xfId="586" xr:uid="{00000000-0005-0000-0000-00002A1B0000}"/>
    <cellStyle name="Normal 5 8 2 2" xfId="23192" xr:uid="{00000000-0005-0000-0000-00002B1B0000}"/>
    <cellStyle name="Normal 5 8 2 2 2" xfId="34388" xr:uid="{67763AB1-883A-4003-9A8B-510B7336205D}"/>
    <cellStyle name="Normal 5 8 2 3" xfId="23626" xr:uid="{EAEF63B4-7BDB-4DDC-AA0C-4D51AF48B82E}"/>
    <cellStyle name="Normal 5 8 3" xfId="725" xr:uid="{00000000-0005-0000-0000-00002C1B0000}"/>
    <cellStyle name="Normal 5 8 3 2" xfId="23089" xr:uid="{00000000-0005-0000-0000-00002D1B0000}"/>
    <cellStyle name="Normal 5 8 3 2 2" xfId="34287" xr:uid="{CD7BAA31-2745-4DFD-A17E-1BF827356A54}"/>
    <cellStyle name="Normal 5 8 3 3" xfId="23759" xr:uid="{2799AD7C-4D1D-494A-A806-E9892DA6DF75}"/>
    <cellStyle name="Normal 5 8 4" xfId="836" xr:uid="{00000000-0005-0000-0000-00002E1B0000}"/>
    <cellStyle name="Normal 5 8 4 2" xfId="22995" xr:uid="{00000000-0005-0000-0000-00002F1B0000}"/>
    <cellStyle name="Normal 5 8 4 2 2" xfId="34193" xr:uid="{2A2F688E-D0D6-4CA5-90C3-FC9683026943}"/>
    <cellStyle name="Normal 5 8 4 3" xfId="23870" xr:uid="{19B658C9-C20D-4C19-98E7-7976F297E7B6}"/>
    <cellStyle name="Normal 5 8 5" xfId="3135" xr:uid="{00000000-0005-0000-0000-0000301B0000}"/>
    <cellStyle name="Normal 5 8 5 2" xfId="24804" xr:uid="{8A52DF10-026A-43A4-997C-F6AE569E721E}"/>
    <cellStyle name="Normal 5 8 6" xfId="23490" xr:uid="{051DC3CC-773B-49A7-A723-1F36AD46E2E5}"/>
    <cellStyle name="Normal 5 9" xfId="352" xr:uid="{00000000-0005-0000-0000-0000311B0000}"/>
    <cellStyle name="Normal 5 9 2" xfId="608" xr:uid="{00000000-0005-0000-0000-0000321B0000}"/>
    <cellStyle name="Normal 5 9 2 2" xfId="23174" xr:uid="{00000000-0005-0000-0000-0000331B0000}"/>
    <cellStyle name="Normal 5 9 2 2 2" xfId="34370" xr:uid="{FF1EE759-863D-421D-A192-85922E1D25A3}"/>
    <cellStyle name="Normal 5 9 2 3" xfId="17597" xr:uid="{00000000-0005-0000-0000-0000341B0000}"/>
    <cellStyle name="Normal 5 9 2 4" xfId="23648" xr:uid="{F7A5AC97-E31E-49BA-9665-FAB54339AD9C}"/>
    <cellStyle name="Normal 5 9 3" xfId="747" xr:uid="{00000000-0005-0000-0000-0000351B0000}"/>
    <cellStyle name="Normal 5 9 3 2" xfId="23067" xr:uid="{00000000-0005-0000-0000-0000361B0000}"/>
    <cellStyle name="Normal 5 9 3 2 2" xfId="34265" xr:uid="{750882EE-7069-47FB-88CC-F16AEC1DC9AC}"/>
    <cellStyle name="Normal 5 9 3 3" xfId="23781" xr:uid="{4240CB2F-7E9B-4F46-954F-3E6F4A0DF52C}"/>
    <cellStyle name="Normal 5 9 4" xfId="858" xr:uid="{00000000-0005-0000-0000-0000371B0000}"/>
    <cellStyle name="Normal 5 9 4 2" xfId="22973" xr:uid="{00000000-0005-0000-0000-0000381B0000}"/>
    <cellStyle name="Normal 5 9 4 2 2" xfId="34171" xr:uid="{AC01F78E-1B8F-4601-81A5-F2096AD2409E}"/>
    <cellStyle name="Normal 5 9 4 3" xfId="23892" xr:uid="{3DE0DB31-CD5A-40CA-A47B-B2FFF54C75EF}"/>
    <cellStyle name="Normal 5 9 5" xfId="3136" xr:uid="{00000000-0005-0000-0000-0000391B0000}"/>
    <cellStyle name="Normal 5 9 5 2" xfId="24805" xr:uid="{72A525D9-23A8-4588-9041-936D4C8EED4D}"/>
    <cellStyle name="Normal 5 9 6" xfId="23512" xr:uid="{2E1D975D-8417-4B95-8EF5-71FCDF37A5E7}"/>
    <cellStyle name="Normal 5_2011 Backup - Jackson" xfId="3137" xr:uid="{00000000-0005-0000-0000-00003A1B0000}"/>
    <cellStyle name="Normal 50" xfId="3138" xr:uid="{00000000-0005-0000-0000-00003B1B0000}"/>
    <cellStyle name="Normal 50 10" xfId="17598" xr:uid="{00000000-0005-0000-0000-00003C1B0000}"/>
    <cellStyle name="Normal 50 11" xfId="17599" xr:uid="{00000000-0005-0000-0000-00003D1B0000}"/>
    <cellStyle name="Normal 50 12" xfId="17600" xr:uid="{00000000-0005-0000-0000-00003E1B0000}"/>
    <cellStyle name="Normal 50 13" xfId="17601" xr:uid="{00000000-0005-0000-0000-00003F1B0000}"/>
    <cellStyle name="Normal 50 14" xfId="17602" xr:uid="{00000000-0005-0000-0000-0000401B0000}"/>
    <cellStyle name="Normal 50 15" xfId="17603" xr:uid="{00000000-0005-0000-0000-0000411B0000}"/>
    <cellStyle name="Normal 50 16" xfId="17604" xr:uid="{00000000-0005-0000-0000-0000421B0000}"/>
    <cellStyle name="Normal 50 2" xfId="3139" xr:uid="{00000000-0005-0000-0000-0000431B0000}"/>
    <cellStyle name="Normal 50 3" xfId="17605" xr:uid="{00000000-0005-0000-0000-0000441B0000}"/>
    <cellStyle name="Normal 50 4" xfId="17606" xr:uid="{00000000-0005-0000-0000-0000451B0000}"/>
    <cellStyle name="Normal 50 5" xfId="17607" xr:uid="{00000000-0005-0000-0000-0000461B0000}"/>
    <cellStyle name="Normal 50 6" xfId="17608" xr:uid="{00000000-0005-0000-0000-0000471B0000}"/>
    <cellStyle name="Normal 50 7" xfId="17609" xr:uid="{00000000-0005-0000-0000-0000481B0000}"/>
    <cellStyle name="Normal 50 8" xfId="17610" xr:uid="{00000000-0005-0000-0000-0000491B0000}"/>
    <cellStyle name="Normal 50 9" xfId="17611" xr:uid="{00000000-0005-0000-0000-00004A1B0000}"/>
    <cellStyle name="Normal 51" xfId="3140" xr:uid="{00000000-0005-0000-0000-00004B1B0000}"/>
    <cellStyle name="Normal 51 10" xfId="17612" xr:uid="{00000000-0005-0000-0000-00004C1B0000}"/>
    <cellStyle name="Normal 51 11" xfId="17613" xr:uid="{00000000-0005-0000-0000-00004D1B0000}"/>
    <cellStyle name="Normal 51 12" xfId="17614" xr:uid="{00000000-0005-0000-0000-00004E1B0000}"/>
    <cellStyle name="Normal 51 13" xfId="17615" xr:uid="{00000000-0005-0000-0000-00004F1B0000}"/>
    <cellStyle name="Normal 51 14" xfId="17616" xr:uid="{00000000-0005-0000-0000-0000501B0000}"/>
    <cellStyle name="Normal 51 15" xfId="17617" xr:uid="{00000000-0005-0000-0000-0000511B0000}"/>
    <cellStyle name="Normal 51 16" xfId="17618" xr:uid="{00000000-0005-0000-0000-0000521B0000}"/>
    <cellStyle name="Normal 51 2" xfId="3141" xr:uid="{00000000-0005-0000-0000-0000531B0000}"/>
    <cellStyle name="Normal 51 3" xfId="17619" xr:uid="{00000000-0005-0000-0000-0000541B0000}"/>
    <cellStyle name="Normal 51 4" xfId="17620" xr:uid="{00000000-0005-0000-0000-0000551B0000}"/>
    <cellStyle name="Normal 51 5" xfId="17621" xr:uid="{00000000-0005-0000-0000-0000561B0000}"/>
    <cellStyle name="Normal 51 6" xfId="17622" xr:uid="{00000000-0005-0000-0000-0000571B0000}"/>
    <cellStyle name="Normal 51 7" xfId="17623" xr:uid="{00000000-0005-0000-0000-0000581B0000}"/>
    <cellStyle name="Normal 51 8" xfId="17624" xr:uid="{00000000-0005-0000-0000-0000591B0000}"/>
    <cellStyle name="Normal 51 9" xfId="17625" xr:uid="{00000000-0005-0000-0000-00005A1B0000}"/>
    <cellStyle name="Normal 52" xfId="3142" xr:uid="{00000000-0005-0000-0000-00005B1B0000}"/>
    <cellStyle name="Normal 52 10" xfId="17626" xr:uid="{00000000-0005-0000-0000-00005C1B0000}"/>
    <cellStyle name="Normal 52 11" xfId="17627" xr:uid="{00000000-0005-0000-0000-00005D1B0000}"/>
    <cellStyle name="Normal 52 12" xfId="17628" xr:uid="{00000000-0005-0000-0000-00005E1B0000}"/>
    <cellStyle name="Normal 52 13" xfId="17629" xr:uid="{00000000-0005-0000-0000-00005F1B0000}"/>
    <cellStyle name="Normal 52 14" xfId="17630" xr:uid="{00000000-0005-0000-0000-0000601B0000}"/>
    <cellStyle name="Normal 52 15" xfId="17631" xr:uid="{00000000-0005-0000-0000-0000611B0000}"/>
    <cellStyle name="Normal 52 16" xfId="17632" xr:uid="{00000000-0005-0000-0000-0000621B0000}"/>
    <cellStyle name="Normal 52 2" xfId="3143" xr:uid="{00000000-0005-0000-0000-0000631B0000}"/>
    <cellStyle name="Normal 52 3" xfId="17633" xr:uid="{00000000-0005-0000-0000-0000641B0000}"/>
    <cellStyle name="Normal 52 4" xfId="17634" xr:uid="{00000000-0005-0000-0000-0000651B0000}"/>
    <cellStyle name="Normal 52 5" xfId="17635" xr:uid="{00000000-0005-0000-0000-0000661B0000}"/>
    <cellStyle name="Normal 52 6" xfId="17636" xr:uid="{00000000-0005-0000-0000-0000671B0000}"/>
    <cellStyle name="Normal 52 7" xfId="17637" xr:uid="{00000000-0005-0000-0000-0000681B0000}"/>
    <cellStyle name="Normal 52 8" xfId="17638" xr:uid="{00000000-0005-0000-0000-0000691B0000}"/>
    <cellStyle name="Normal 52 9" xfId="17639" xr:uid="{00000000-0005-0000-0000-00006A1B0000}"/>
    <cellStyle name="Normal 53" xfId="3144" xr:uid="{00000000-0005-0000-0000-00006B1B0000}"/>
    <cellStyle name="Normal 53 10" xfId="17640" xr:uid="{00000000-0005-0000-0000-00006C1B0000}"/>
    <cellStyle name="Normal 53 11" xfId="17641" xr:uid="{00000000-0005-0000-0000-00006D1B0000}"/>
    <cellStyle name="Normal 53 12" xfId="17642" xr:uid="{00000000-0005-0000-0000-00006E1B0000}"/>
    <cellStyle name="Normal 53 13" xfId="17643" xr:uid="{00000000-0005-0000-0000-00006F1B0000}"/>
    <cellStyle name="Normal 53 14" xfId="17644" xr:uid="{00000000-0005-0000-0000-0000701B0000}"/>
    <cellStyle name="Normal 53 15" xfId="17645" xr:uid="{00000000-0005-0000-0000-0000711B0000}"/>
    <cellStyle name="Normal 53 16" xfId="17646" xr:uid="{00000000-0005-0000-0000-0000721B0000}"/>
    <cellStyle name="Normal 53 2" xfId="3145" xr:uid="{00000000-0005-0000-0000-0000731B0000}"/>
    <cellStyle name="Normal 53 3" xfId="17647" xr:uid="{00000000-0005-0000-0000-0000741B0000}"/>
    <cellStyle name="Normal 53 4" xfId="17648" xr:uid="{00000000-0005-0000-0000-0000751B0000}"/>
    <cellStyle name="Normal 53 5" xfId="17649" xr:uid="{00000000-0005-0000-0000-0000761B0000}"/>
    <cellStyle name="Normal 53 6" xfId="17650" xr:uid="{00000000-0005-0000-0000-0000771B0000}"/>
    <cellStyle name="Normal 53 7" xfId="17651" xr:uid="{00000000-0005-0000-0000-0000781B0000}"/>
    <cellStyle name="Normal 53 8" xfId="17652" xr:uid="{00000000-0005-0000-0000-0000791B0000}"/>
    <cellStyle name="Normal 53 9" xfId="17653" xr:uid="{00000000-0005-0000-0000-00007A1B0000}"/>
    <cellStyle name="Normal 54" xfId="3146" xr:uid="{00000000-0005-0000-0000-00007B1B0000}"/>
    <cellStyle name="Normal 54 10" xfId="17654" xr:uid="{00000000-0005-0000-0000-00007C1B0000}"/>
    <cellStyle name="Normal 54 11" xfId="17655" xr:uid="{00000000-0005-0000-0000-00007D1B0000}"/>
    <cellStyle name="Normal 54 12" xfId="17656" xr:uid="{00000000-0005-0000-0000-00007E1B0000}"/>
    <cellStyle name="Normal 54 13" xfId="17657" xr:uid="{00000000-0005-0000-0000-00007F1B0000}"/>
    <cellStyle name="Normal 54 14" xfId="17658" xr:uid="{00000000-0005-0000-0000-0000801B0000}"/>
    <cellStyle name="Normal 54 15" xfId="17659" xr:uid="{00000000-0005-0000-0000-0000811B0000}"/>
    <cellStyle name="Normal 54 16" xfId="17660" xr:uid="{00000000-0005-0000-0000-0000821B0000}"/>
    <cellStyle name="Normal 54 2" xfId="3147" xr:uid="{00000000-0005-0000-0000-0000831B0000}"/>
    <cellStyle name="Normal 54 3" xfId="17661" xr:uid="{00000000-0005-0000-0000-0000841B0000}"/>
    <cellStyle name="Normal 54 4" xfId="17662" xr:uid="{00000000-0005-0000-0000-0000851B0000}"/>
    <cellStyle name="Normal 54 5" xfId="17663" xr:uid="{00000000-0005-0000-0000-0000861B0000}"/>
    <cellStyle name="Normal 54 6" xfId="17664" xr:uid="{00000000-0005-0000-0000-0000871B0000}"/>
    <cellStyle name="Normal 54 7" xfId="17665" xr:uid="{00000000-0005-0000-0000-0000881B0000}"/>
    <cellStyle name="Normal 54 8" xfId="17666" xr:uid="{00000000-0005-0000-0000-0000891B0000}"/>
    <cellStyle name="Normal 54 9" xfId="17667" xr:uid="{00000000-0005-0000-0000-00008A1B0000}"/>
    <cellStyle name="Normal 55" xfId="3148" xr:uid="{00000000-0005-0000-0000-00008B1B0000}"/>
    <cellStyle name="Normal 55 10" xfId="17668" xr:uid="{00000000-0005-0000-0000-00008C1B0000}"/>
    <cellStyle name="Normal 55 11" xfId="17669" xr:uid="{00000000-0005-0000-0000-00008D1B0000}"/>
    <cellStyle name="Normal 55 12" xfId="17670" xr:uid="{00000000-0005-0000-0000-00008E1B0000}"/>
    <cellStyle name="Normal 55 13" xfId="17671" xr:uid="{00000000-0005-0000-0000-00008F1B0000}"/>
    <cellStyle name="Normal 55 14" xfId="17672" xr:uid="{00000000-0005-0000-0000-0000901B0000}"/>
    <cellStyle name="Normal 55 15" xfId="17673" xr:uid="{00000000-0005-0000-0000-0000911B0000}"/>
    <cellStyle name="Normal 55 16" xfId="17674" xr:uid="{00000000-0005-0000-0000-0000921B0000}"/>
    <cellStyle name="Normal 55 2" xfId="3149" xr:uid="{00000000-0005-0000-0000-0000931B0000}"/>
    <cellStyle name="Normal 55 3" xfId="17675" xr:uid="{00000000-0005-0000-0000-0000941B0000}"/>
    <cellStyle name="Normal 55 4" xfId="17676" xr:uid="{00000000-0005-0000-0000-0000951B0000}"/>
    <cellStyle name="Normal 55 5" xfId="17677" xr:uid="{00000000-0005-0000-0000-0000961B0000}"/>
    <cellStyle name="Normal 55 6" xfId="17678" xr:uid="{00000000-0005-0000-0000-0000971B0000}"/>
    <cellStyle name="Normal 55 7" xfId="17679" xr:uid="{00000000-0005-0000-0000-0000981B0000}"/>
    <cellStyle name="Normal 55 8" xfId="17680" xr:uid="{00000000-0005-0000-0000-0000991B0000}"/>
    <cellStyle name="Normal 55 9" xfId="17681" xr:uid="{00000000-0005-0000-0000-00009A1B0000}"/>
    <cellStyle name="Normal 56" xfId="3150" xr:uid="{00000000-0005-0000-0000-00009B1B0000}"/>
    <cellStyle name="Normal 56 10" xfId="17682" xr:uid="{00000000-0005-0000-0000-00009C1B0000}"/>
    <cellStyle name="Normal 56 11" xfId="17683" xr:uid="{00000000-0005-0000-0000-00009D1B0000}"/>
    <cellStyle name="Normal 56 12" xfId="17684" xr:uid="{00000000-0005-0000-0000-00009E1B0000}"/>
    <cellStyle name="Normal 56 13" xfId="17685" xr:uid="{00000000-0005-0000-0000-00009F1B0000}"/>
    <cellStyle name="Normal 56 14" xfId="17686" xr:uid="{00000000-0005-0000-0000-0000A01B0000}"/>
    <cellStyle name="Normal 56 15" xfId="17687" xr:uid="{00000000-0005-0000-0000-0000A11B0000}"/>
    <cellStyle name="Normal 56 16" xfId="17688" xr:uid="{00000000-0005-0000-0000-0000A21B0000}"/>
    <cellStyle name="Normal 56 2" xfId="3151" xr:uid="{00000000-0005-0000-0000-0000A31B0000}"/>
    <cellStyle name="Normal 56 3" xfId="17689" xr:uid="{00000000-0005-0000-0000-0000A41B0000}"/>
    <cellStyle name="Normal 56 4" xfId="17690" xr:uid="{00000000-0005-0000-0000-0000A51B0000}"/>
    <cellStyle name="Normal 56 5" xfId="17691" xr:uid="{00000000-0005-0000-0000-0000A61B0000}"/>
    <cellStyle name="Normal 56 6" xfId="17692" xr:uid="{00000000-0005-0000-0000-0000A71B0000}"/>
    <cellStyle name="Normal 56 7" xfId="17693" xr:uid="{00000000-0005-0000-0000-0000A81B0000}"/>
    <cellStyle name="Normal 56 8" xfId="17694" xr:uid="{00000000-0005-0000-0000-0000A91B0000}"/>
    <cellStyle name="Normal 56 9" xfId="17695" xr:uid="{00000000-0005-0000-0000-0000AA1B0000}"/>
    <cellStyle name="Normal 57" xfId="3152" xr:uid="{00000000-0005-0000-0000-0000AB1B0000}"/>
    <cellStyle name="Normal 57 10" xfId="17696" xr:uid="{00000000-0005-0000-0000-0000AC1B0000}"/>
    <cellStyle name="Normal 57 11" xfId="17697" xr:uid="{00000000-0005-0000-0000-0000AD1B0000}"/>
    <cellStyle name="Normal 57 12" xfId="17698" xr:uid="{00000000-0005-0000-0000-0000AE1B0000}"/>
    <cellStyle name="Normal 57 13" xfId="17699" xr:uid="{00000000-0005-0000-0000-0000AF1B0000}"/>
    <cellStyle name="Normal 57 14" xfId="17700" xr:uid="{00000000-0005-0000-0000-0000B01B0000}"/>
    <cellStyle name="Normal 57 15" xfId="17701" xr:uid="{00000000-0005-0000-0000-0000B11B0000}"/>
    <cellStyle name="Normal 57 16" xfId="17702" xr:uid="{00000000-0005-0000-0000-0000B21B0000}"/>
    <cellStyle name="Normal 57 2" xfId="3153" xr:uid="{00000000-0005-0000-0000-0000B31B0000}"/>
    <cellStyle name="Normal 57 3" xfId="17703" xr:uid="{00000000-0005-0000-0000-0000B41B0000}"/>
    <cellStyle name="Normal 57 4" xfId="17704" xr:uid="{00000000-0005-0000-0000-0000B51B0000}"/>
    <cellStyle name="Normal 57 5" xfId="17705" xr:uid="{00000000-0005-0000-0000-0000B61B0000}"/>
    <cellStyle name="Normal 57 6" xfId="17706" xr:uid="{00000000-0005-0000-0000-0000B71B0000}"/>
    <cellStyle name="Normal 57 7" xfId="17707" xr:uid="{00000000-0005-0000-0000-0000B81B0000}"/>
    <cellStyle name="Normal 57 8" xfId="17708" xr:uid="{00000000-0005-0000-0000-0000B91B0000}"/>
    <cellStyle name="Normal 57 9" xfId="17709" xr:uid="{00000000-0005-0000-0000-0000BA1B0000}"/>
    <cellStyle name="Normal 58" xfId="3154" xr:uid="{00000000-0005-0000-0000-0000BB1B0000}"/>
    <cellStyle name="Normal 58 10" xfId="17710" xr:uid="{00000000-0005-0000-0000-0000BC1B0000}"/>
    <cellStyle name="Normal 58 11" xfId="17711" xr:uid="{00000000-0005-0000-0000-0000BD1B0000}"/>
    <cellStyle name="Normal 58 12" xfId="17712" xr:uid="{00000000-0005-0000-0000-0000BE1B0000}"/>
    <cellStyle name="Normal 58 13" xfId="17713" xr:uid="{00000000-0005-0000-0000-0000BF1B0000}"/>
    <cellStyle name="Normal 58 14" xfId="17714" xr:uid="{00000000-0005-0000-0000-0000C01B0000}"/>
    <cellStyle name="Normal 58 15" xfId="17715" xr:uid="{00000000-0005-0000-0000-0000C11B0000}"/>
    <cellStyle name="Normal 58 16" xfId="17716" xr:uid="{00000000-0005-0000-0000-0000C21B0000}"/>
    <cellStyle name="Normal 58 2" xfId="3155" xr:uid="{00000000-0005-0000-0000-0000C31B0000}"/>
    <cellStyle name="Normal 58 3" xfId="17717" xr:uid="{00000000-0005-0000-0000-0000C41B0000}"/>
    <cellStyle name="Normal 58 4" xfId="17718" xr:uid="{00000000-0005-0000-0000-0000C51B0000}"/>
    <cellStyle name="Normal 58 5" xfId="17719" xr:uid="{00000000-0005-0000-0000-0000C61B0000}"/>
    <cellStyle name="Normal 58 6" xfId="17720" xr:uid="{00000000-0005-0000-0000-0000C71B0000}"/>
    <cellStyle name="Normal 58 7" xfId="17721" xr:uid="{00000000-0005-0000-0000-0000C81B0000}"/>
    <cellStyle name="Normal 58 8" xfId="17722" xr:uid="{00000000-0005-0000-0000-0000C91B0000}"/>
    <cellStyle name="Normal 58 9" xfId="17723" xr:uid="{00000000-0005-0000-0000-0000CA1B0000}"/>
    <cellStyle name="Normal 59" xfId="3156" xr:uid="{00000000-0005-0000-0000-0000CB1B0000}"/>
    <cellStyle name="Normal 59 10" xfId="17724" xr:uid="{00000000-0005-0000-0000-0000CC1B0000}"/>
    <cellStyle name="Normal 59 11" xfId="17725" xr:uid="{00000000-0005-0000-0000-0000CD1B0000}"/>
    <cellStyle name="Normal 59 12" xfId="17726" xr:uid="{00000000-0005-0000-0000-0000CE1B0000}"/>
    <cellStyle name="Normal 59 13" xfId="17727" xr:uid="{00000000-0005-0000-0000-0000CF1B0000}"/>
    <cellStyle name="Normal 59 14" xfId="17728" xr:uid="{00000000-0005-0000-0000-0000D01B0000}"/>
    <cellStyle name="Normal 59 15" xfId="17729" xr:uid="{00000000-0005-0000-0000-0000D11B0000}"/>
    <cellStyle name="Normal 59 16" xfId="17730" xr:uid="{00000000-0005-0000-0000-0000D21B0000}"/>
    <cellStyle name="Normal 59 2" xfId="3157" xr:uid="{00000000-0005-0000-0000-0000D31B0000}"/>
    <cellStyle name="Normal 59 3" xfId="17731" xr:uid="{00000000-0005-0000-0000-0000D41B0000}"/>
    <cellStyle name="Normal 59 4" xfId="17732" xr:uid="{00000000-0005-0000-0000-0000D51B0000}"/>
    <cellStyle name="Normal 59 5" xfId="17733" xr:uid="{00000000-0005-0000-0000-0000D61B0000}"/>
    <cellStyle name="Normal 59 6" xfId="17734" xr:uid="{00000000-0005-0000-0000-0000D71B0000}"/>
    <cellStyle name="Normal 59 7" xfId="17735" xr:uid="{00000000-0005-0000-0000-0000D81B0000}"/>
    <cellStyle name="Normal 59 8" xfId="17736" xr:uid="{00000000-0005-0000-0000-0000D91B0000}"/>
    <cellStyle name="Normal 59 9" xfId="17737" xr:uid="{00000000-0005-0000-0000-0000DA1B0000}"/>
    <cellStyle name="Normal 6" xfId="92" xr:uid="{00000000-0005-0000-0000-0000DB1B0000}"/>
    <cellStyle name="Normal 6 10" xfId="498" xr:uid="{00000000-0005-0000-0000-0000DC1B0000}"/>
    <cellStyle name="Normal 6 10 2" xfId="3159" xr:uid="{00000000-0005-0000-0000-0000DD1B0000}"/>
    <cellStyle name="Normal 6 10 2 2" xfId="24806" xr:uid="{E8E2E4F6-AA57-41CB-BD5B-16B4DEA7A8FC}"/>
    <cellStyle name="Normal 6 10 3" xfId="23539" xr:uid="{9A7A8AD8-3120-4331-AAE2-D89B56BAE6CF}"/>
    <cellStyle name="Normal 6 11" xfId="521" xr:uid="{00000000-0005-0000-0000-0000DE1B0000}"/>
    <cellStyle name="Normal 6 11 2" xfId="3160" xr:uid="{00000000-0005-0000-0000-0000DF1B0000}"/>
    <cellStyle name="Normal 6 11 2 2" xfId="24807" xr:uid="{1B51AFD9-36FF-44D6-B576-DD4FD6900E06}"/>
    <cellStyle name="Normal 6 11 3" xfId="23561" xr:uid="{42233D66-1F18-4CC5-BD98-9234311D3E2B}"/>
    <cellStyle name="Normal 6 12" xfId="648" xr:uid="{00000000-0005-0000-0000-0000E01B0000}"/>
    <cellStyle name="Normal 6 12 2" xfId="3161" xr:uid="{00000000-0005-0000-0000-0000E11B0000}"/>
    <cellStyle name="Normal 6 12 2 2" xfId="24808" xr:uid="{9CC97B1B-B128-4786-BEB2-ADC808DFE9FB}"/>
    <cellStyle name="Normal 6 12 3" xfId="23682" xr:uid="{3EA29A4F-AF58-4160-B661-E677E44FDBB1}"/>
    <cellStyle name="Normal 6 13" xfId="670" xr:uid="{00000000-0005-0000-0000-0000E21B0000}"/>
    <cellStyle name="Normal 6 13 2" xfId="3162" xr:uid="{00000000-0005-0000-0000-0000E31B0000}"/>
    <cellStyle name="Normal 6 13 2 2" xfId="24809" xr:uid="{ABC3EA27-6049-43CE-850C-4D5CF09F1E06}"/>
    <cellStyle name="Normal 6 13 3" xfId="23704" xr:uid="{27975D5E-6F33-4F76-81AE-60E5F3E22066}"/>
    <cellStyle name="Normal 6 14" xfId="781" xr:uid="{00000000-0005-0000-0000-0000E41B0000}"/>
    <cellStyle name="Normal 6 14 2" xfId="3163" xr:uid="{00000000-0005-0000-0000-0000E51B0000}"/>
    <cellStyle name="Normal 6 14 2 2" xfId="24810" xr:uid="{5C38899A-6123-40F5-9F92-166C30025E68}"/>
    <cellStyle name="Normal 6 14 3" xfId="23815" xr:uid="{B1CC5DC1-A8A3-4F82-8B15-B5F0E2D7DCE7}"/>
    <cellStyle name="Normal 6 15" xfId="3164" xr:uid="{00000000-0005-0000-0000-0000E61B0000}"/>
    <cellStyle name="Normal 6 15 2" xfId="24811" xr:uid="{6F604F77-EC36-49EA-A80E-DD836696AE9C}"/>
    <cellStyle name="Normal 6 16" xfId="3165" xr:uid="{00000000-0005-0000-0000-0000E71B0000}"/>
    <cellStyle name="Normal 6 16 2" xfId="24812" xr:uid="{8ED5715A-4642-4C01-9251-0270117F5582}"/>
    <cellStyle name="Normal 6 17" xfId="3166" xr:uid="{00000000-0005-0000-0000-0000E81B0000}"/>
    <cellStyle name="Normal 6 17 2" xfId="24813" xr:uid="{F592907E-FFC8-430C-BF31-9C2B1FCCC463}"/>
    <cellStyle name="Normal 6 18" xfId="3167" xr:uid="{00000000-0005-0000-0000-0000E91B0000}"/>
    <cellStyle name="Normal 6 18 2" xfId="24814" xr:uid="{58D0914E-91FD-4C30-8944-C68BA5B3056C}"/>
    <cellStyle name="Normal 6 19" xfId="3168" xr:uid="{00000000-0005-0000-0000-0000EA1B0000}"/>
    <cellStyle name="Normal 6 19 2" xfId="24815" xr:uid="{9BD785D3-AF9C-4577-A172-6339C911F9C5}"/>
    <cellStyle name="Normal 6 2" xfId="174" xr:uid="{00000000-0005-0000-0000-0000EB1B0000}"/>
    <cellStyle name="Normal 6 2 10" xfId="782" xr:uid="{00000000-0005-0000-0000-0000EC1B0000}"/>
    <cellStyle name="Normal 6 2 10 2" xfId="23038" xr:uid="{00000000-0005-0000-0000-0000ED1B0000}"/>
    <cellStyle name="Normal 6 2 10 2 2" xfId="34236" xr:uid="{5D6FEEF6-5111-421B-A47B-6A4095161D72}"/>
    <cellStyle name="Normal 6 2 10 3" xfId="23816" xr:uid="{F08FA36E-9584-4789-9B12-2B741B098CF5}"/>
    <cellStyle name="Normal 6 2 11" xfId="3169" xr:uid="{00000000-0005-0000-0000-0000EE1B0000}"/>
    <cellStyle name="Normal 6 2 11 2" xfId="24816" xr:uid="{77E2C1DB-CEEB-4FD7-ACCF-7D09F87B4B42}"/>
    <cellStyle name="Normal 6 2 12" xfId="23430" xr:uid="{F2A25E6E-E724-485A-A746-8CE2D763E7D3}"/>
    <cellStyle name="Normal 6 2 2" xfId="243" xr:uid="{00000000-0005-0000-0000-0000EF1B0000}"/>
    <cellStyle name="Normal 6 2 2 2" xfId="554" xr:uid="{00000000-0005-0000-0000-0000F01B0000}"/>
    <cellStyle name="Normal 6 2 2 2 2" xfId="3172" xr:uid="{00000000-0005-0000-0000-0000F11B0000}"/>
    <cellStyle name="Normal 6 2 2 2 2 2" xfId="3173" xr:uid="{00000000-0005-0000-0000-0000F21B0000}"/>
    <cellStyle name="Normal 6 2 2 2 2 2 2" xfId="24819" xr:uid="{5F6EC659-8466-4BE0-8A93-B5FE165F3108}"/>
    <cellStyle name="Normal 6 2 2 2 2 3" xfId="24818" xr:uid="{BC91EA7B-06E9-4E78-9146-729CA09DFF93}"/>
    <cellStyle name="Normal 6 2 2 2 3" xfId="3174" xr:uid="{00000000-0005-0000-0000-0000F31B0000}"/>
    <cellStyle name="Normal 6 2 2 2 3 2" xfId="24820" xr:uid="{98797546-320A-4900-8B43-6E1684478547}"/>
    <cellStyle name="Normal 6 2 2 2 4" xfId="3171" xr:uid="{00000000-0005-0000-0000-0000F41B0000}"/>
    <cellStyle name="Normal 6 2 2 2 4 2" xfId="24817" xr:uid="{55D62FBF-C76C-457B-A82D-4B1D34EBD6E1}"/>
    <cellStyle name="Normal 6 2 2 2 5" xfId="23594" xr:uid="{C30447F8-5F6D-428B-BBC5-4B5A339356A2}"/>
    <cellStyle name="Normal 6 2 2 3" xfId="693" xr:uid="{00000000-0005-0000-0000-0000F51B0000}"/>
    <cellStyle name="Normal 6 2 2 3 2" xfId="3176" xr:uid="{00000000-0005-0000-0000-0000F61B0000}"/>
    <cellStyle name="Normal 6 2 2 3 2 2" xfId="24822" xr:uid="{248E4B13-C79E-48B0-B08D-E85A8BD0FED0}"/>
    <cellStyle name="Normal 6 2 2 3 3" xfId="3175" xr:uid="{00000000-0005-0000-0000-0000F71B0000}"/>
    <cellStyle name="Normal 6 2 2 3 3 2" xfId="24821" xr:uid="{FA0FA46E-21D1-4058-BFA8-23F3873927BD}"/>
    <cellStyle name="Normal 6 2 2 3 4" xfId="23727" xr:uid="{D8D5C3B3-461D-4975-956F-AA13FD9D7E9F}"/>
    <cellStyle name="Normal 6 2 2 4" xfId="804" xr:uid="{00000000-0005-0000-0000-0000F81B0000}"/>
    <cellStyle name="Normal 6 2 2 4 2" xfId="3177" xr:uid="{00000000-0005-0000-0000-0000F91B0000}"/>
    <cellStyle name="Normal 6 2 2 4 2 2" xfId="24823" xr:uid="{55BAF1ED-5AB6-4A86-B9C8-5BBBEAF27190}"/>
    <cellStyle name="Normal 6 2 2 4 3" xfId="23838" xr:uid="{43FC81B4-F007-4708-BEBE-78C953BB9FE5}"/>
    <cellStyle name="Normal 6 2 2 5" xfId="3178" xr:uid="{00000000-0005-0000-0000-0000FA1B0000}"/>
    <cellStyle name="Normal 6 2 2 5 2" xfId="24824" xr:uid="{3CEA9F2F-6E5B-47C8-AE82-3B59FF55A042}"/>
    <cellStyle name="Normal 6 2 2 6" xfId="3170" xr:uid="{00000000-0005-0000-0000-0000FB1B0000}"/>
    <cellStyle name="Normal 6 2 2 7" xfId="23458" xr:uid="{B8B38A39-A8CD-40B3-852A-3BA80D59AF1D}"/>
    <cellStyle name="Normal 6 2 3" xfId="313" xr:uid="{00000000-0005-0000-0000-0000FC1B0000}"/>
    <cellStyle name="Normal 6 2 3 2" xfId="570" xr:uid="{00000000-0005-0000-0000-0000FD1B0000}"/>
    <cellStyle name="Normal 6 2 3 2 2" xfId="23204" xr:uid="{00000000-0005-0000-0000-0000FE1B0000}"/>
    <cellStyle name="Normal 6 2 3 2 2 2" xfId="34400" xr:uid="{3E93F719-BB07-4E82-BE18-26AC7673E2D4}"/>
    <cellStyle name="Normal 6 2 3 2 3" xfId="23610" xr:uid="{98E6C3A5-917D-43BC-BE00-A8B02BBBD1F8}"/>
    <cellStyle name="Normal 6 2 3 3" xfId="709" xr:uid="{00000000-0005-0000-0000-0000FF1B0000}"/>
    <cellStyle name="Normal 6 2 3 3 2" xfId="23104" xr:uid="{00000000-0005-0000-0000-0000001C0000}"/>
    <cellStyle name="Normal 6 2 3 3 2 2" xfId="34302" xr:uid="{EC0826DC-FABA-4341-B2A4-DD6BC4CBD71D}"/>
    <cellStyle name="Normal 6 2 3 3 3" xfId="23743" xr:uid="{8A2F0D3A-7E5B-4DE9-AF9E-5AF86D535A10}"/>
    <cellStyle name="Normal 6 2 3 4" xfId="820" xr:uid="{00000000-0005-0000-0000-0000011C0000}"/>
    <cellStyle name="Normal 6 2 3 4 2" xfId="23011" xr:uid="{00000000-0005-0000-0000-0000021C0000}"/>
    <cellStyle name="Normal 6 2 3 4 2 2" xfId="34209" xr:uid="{2E4C9961-7343-43CE-83B9-A199789E57BE}"/>
    <cellStyle name="Normal 6 2 3 4 3" xfId="23854" xr:uid="{21D1C4A4-F7DF-48F1-B2EF-C02DC0D2A690}"/>
    <cellStyle name="Normal 6 2 3 5" xfId="17738" xr:uid="{00000000-0005-0000-0000-0000031C0000}"/>
    <cellStyle name="Normal 6 2 3 5 2" xfId="34121" xr:uid="{2609BAF9-2543-4634-AB25-88242B421F33}"/>
    <cellStyle name="Normal 6 2 3 6" xfId="23474" xr:uid="{6AFF2821-337B-40C1-96BF-EC633139CFEA}"/>
    <cellStyle name="Normal 6 2 4" xfId="336" xr:uid="{00000000-0005-0000-0000-0000041C0000}"/>
    <cellStyle name="Normal 6 2 4 2" xfId="592" xr:uid="{00000000-0005-0000-0000-0000051C0000}"/>
    <cellStyle name="Normal 6 2 4 2 2" xfId="23186" xr:uid="{00000000-0005-0000-0000-0000061C0000}"/>
    <cellStyle name="Normal 6 2 4 2 2 2" xfId="34382" xr:uid="{514C1CF0-C379-42B3-A02E-237EC6973752}"/>
    <cellStyle name="Normal 6 2 4 2 3" xfId="23632" xr:uid="{457BD9ED-E1C3-4DFE-BDD8-103CD0943F1A}"/>
    <cellStyle name="Normal 6 2 4 3" xfId="731" xr:uid="{00000000-0005-0000-0000-0000071C0000}"/>
    <cellStyle name="Normal 6 2 4 3 2" xfId="23083" xr:uid="{00000000-0005-0000-0000-0000081C0000}"/>
    <cellStyle name="Normal 6 2 4 3 2 2" xfId="34281" xr:uid="{9371B518-3639-49BD-9B6C-CEC3E066266A}"/>
    <cellStyle name="Normal 6 2 4 3 3" xfId="23765" xr:uid="{317C4FE7-BAB6-4E24-90B6-368AA8C00E4C}"/>
    <cellStyle name="Normal 6 2 4 4" xfId="842" xr:uid="{00000000-0005-0000-0000-0000091C0000}"/>
    <cellStyle name="Normal 6 2 4 4 2" xfId="22989" xr:uid="{00000000-0005-0000-0000-00000A1C0000}"/>
    <cellStyle name="Normal 6 2 4 4 2 2" xfId="34187" xr:uid="{1770ECE6-5C85-4D57-82AC-52E580380F89}"/>
    <cellStyle name="Normal 6 2 4 4 3" xfId="23876" xr:uid="{9194BE5F-A608-4CEF-ACCB-F73DF9244AE0}"/>
    <cellStyle name="Normal 6 2 4 5" xfId="17739" xr:uid="{00000000-0005-0000-0000-00000B1C0000}"/>
    <cellStyle name="Normal 6 2 4 5 2" xfId="34122" xr:uid="{B1621727-4648-427D-9099-AE9E1966C24D}"/>
    <cellStyle name="Normal 6 2 4 6" xfId="23496" xr:uid="{70DB4ACD-802A-481A-B15F-D89F8E3BF1D8}"/>
    <cellStyle name="Normal 6 2 5" xfId="358" xr:uid="{00000000-0005-0000-0000-00000C1C0000}"/>
    <cellStyle name="Normal 6 2 5 2" xfId="614" xr:uid="{00000000-0005-0000-0000-00000D1C0000}"/>
    <cellStyle name="Normal 6 2 5 2 2" xfId="23168" xr:uid="{00000000-0005-0000-0000-00000E1C0000}"/>
    <cellStyle name="Normal 6 2 5 2 2 2" xfId="34364" xr:uid="{99D413B7-D6F7-49EE-BFBC-6BE1AFAAB9B3}"/>
    <cellStyle name="Normal 6 2 5 2 3" xfId="23654" xr:uid="{BCD4DBC2-5AC0-46DD-A737-B28B23A9E74F}"/>
    <cellStyle name="Normal 6 2 5 3" xfId="753" xr:uid="{00000000-0005-0000-0000-00000F1C0000}"/>
    <cellStyle name="Normal 6 2 5 3 2" xfId="23061" xr:uid="{00000000-0005-0000-0000-0000101C0000}"/>
    <cellStyle name="Normal 6 2 5 3 2 2" xfId="34259" xr:uid="{816E99C1-D2EA-473D-BCE2-C9CB8D9C00F5}"/>
    <cellStyle name="Normal 6 2 5 3 3" xfId="23787" xr:uid="{027C6B09-850D-466B-95DA-1724DE8371CE}"/>
    <cellStyle name="Normal 6 2 5 4" xfId="864" xr:uid="{00000000-0005-0000-0000-0000111C0000}"/>
    <cellStyle name="Normal 6 2 5 4 2" xfId="22967" xr:uid="{00000000-0005-0000-0000-0000121C0000}"/>
    <cellStyle name="Normal 6 2 5 4 2 2" xfId="34165" xr:uid="{C32A40E5-BA95-4234-91A2-9FC4B8907AD5}"/>
    <cellStyle name="Normal 6 2 5 4 3" xfId="23898" xr:uid="{525E3755-4FAF-40E3-8B99-87AF4ABC39DB}"/>
    <cellStyle name="Normal 6 2 5 5" xfId="17740" xr:uid="{00000000-0005-0000-0000-0000131C0000}"/>
    <cellStyle name="Normal 6 2 5 5 2" xfId="34123" xr:uid="{B439A4CA-DC4B-4F42-B9EB-207934A2C339}"/>
    <cellStyle name="Normal 6 2 5 6" xfId="23518" xr:uid="{B14526CC-9BAF-4A45-84FE-F3CBE33CB4A0}"/>
    <cellStyle name="Normal 6 2 6" xfId="503" xr:uid="{00000000-0005-0000-0000-0000141C0000}"/>
    <cellStyle name="Normal 6 2 6 2" xfId="23246" xr:uid="{00000000-0005-0000-0000-0000151C0000}"/>
    <cellStyle name="Normal 6 2 6 2 2" xfId="34442" xr:uid="{ACEA37E2-59F3-49AE-9536-5794C80397A9}"/>
    <cellStyle name="Normal 6 2 6 3" xfId="23544" xr:uid="{1F4EA334-1628-4785-898B-94542F951331}"/>
    <cellStyle name="Normal 6 2 7" xfId="526" xr:uid="{00000000-0005-0000-0000-0000161C0000}"/>
    <cellStyle name="Normal 6 2 7 2" xfId="23232" xr:uid="{00000000-0005-0000-0000-0000171C0000}"/>
    <cellStyle name="Normal 6 2 7 2 2" xfId="34428" xr:uid="{C85253D8-B289-4C6D-A1A0-11DB8944EC4D}"/>
    <cellStyle name="Normal 6 2 7 3" xfId="23566" xr:uid="{F81AEBBE-64FA-4470-8803-AA6405CEB36A}"/>
    <cellStyle name="Normal 6 2 8" xfId="649" xr:uid="{00000000-0005-0000-0000-0000181C0000}"/>
    <cellStyle name="Normal 6 2 8 2" xfId="23143" xr:uid="{00000000-0005-0000-0000-0000191C0000}"/>
    <cellStyle name="Normal 6 2 8 2 2" xfId="34341" xr:uid="{964B30F4-436F-4D27-8BF7-51E1FD3B3026}"/>
    <cellStyle name="Normal 6 2 8 3" xfId="23683" xr:uid="{9D12B0BD-E350-474F-B8BC-81C374D7F2A3}"/>
    <cellStyle name="Normal 6 2 9" xfId="671" xr:uid="{00000000-0005-0000-0000-00001A1C0000}"/>
    <cellStyle name="Normal 6 2 9 2" xfId="23129" xr:uid="{00000000-0005-0000-0000-00001B1C0000}"/>
    <cellStyle name="Normal 6 2 9 2 2" xfId="34327" xr:uid="{999D8E5B-2213-4D29-A23A-69E6081658EB}"/>
    <cellStyle name="Normal 6 2 9 3" xfId="23705" xr:uid="{337B12A0-046C-4DEA-BF8C-786A8BC20628}"/>
    <cellStyle name="Normal 6 20" xfId="3179" xr:uid="{00000000-0005-0000-0000-00001C1C0000}"/>
    <cellStyle name="Normal 6 20 2" xfId="24825" xr:uid="{D60CB779-05F8-4C3A-9DF3-9205203B732D}"/>
    <cellStyle name="Normal 6 21" xfId="3180" xr:uid="{00000000-0005-0000-0000-00001D1C0000}"/>
    <cellStyle name="Normal 6 21 2" xfId="24826" xr:uid="{CB8B39A2-AECB-4B16-AAA6-38F8106ADB94}"/>
    <cellStyle name="Normal 6 22" xfId="3181" xr:uid="{00000000-0005-0000-0000-00001E1C0000}"/>
    <cellStyle name="Normal 6 22 2" xfId="24827" xr:uid="{48556F1B-9074-4CA0-9DE7-2FBE76250AA7}"/>
    <cellStyle name="Normal 6 23" xfId="3182" xr:uid="{00000000-0005-0000-0000-00001F1C0000}"/>
    <cellStyle name="Normal 6 23 2" xfId="24828" xr:uid="{800B92D4-96DB-4B23-A3D3-EE0BC903C6AA}"/>
    <cellStyle name="Normal 6 24" xfId="3183" xr:uid="{00000000-0005-0000-0000-0000201C0000}"/>
    <cellStyle name="Normal 6 24 2" xfId="24829" xr:uid="{C25D6CA0-0900-4687-90AE-FF7A387262A1}"/>
    <cellStyle name="Normal 6 25" xfId="3184" xr:uid="{00000000-0005-0000-0000-0000211C0000}"/>
    <cellStyle name="Normal 6 25 2" xfId="24830" xr:uid="{28C2B395-436B-45DD-8338-05F17828F7D0}"/>
    <cellStyle name="Normal 6 26" xfId="3185" xr:uid="{00000000-0005-0000-0000-0000221C0000}"/>
    <cellStyle name="Normal 6 26 2" xfId="24831" xr:uid="{7AA846F0-E2E7-4419-AD1A-A386362E9A26}"/>
    <cellStyle name="Normal 6 27" xfId="3186" xr:uid="{00000000-0005-0000-0000-0000231C0000}"/>
    <cellStyle name="Normal 6 27 2" xfId="24832" xr:uid="{88CAC3C8-5953-4FE1-8B8C-643B040ECCFF}"/>
    <cellStyle name="Normal 6 28" xfId="3187" xr:uid="{00000000-0005-0000-0000-0000241C0000}"/>
    <cellStyle name="Normal 6 28 2" xfId="24833" xr:uid="{1EBFFA42-A902-427B-93D7-D8956AD37800}"/>
    <cellStyle name="Normal 6 29" xfId="3188" xr:uid="{00000000-0005-0000-0000-0000251C0000}"/>
    <cellStyle name="Normal 6 29 2" xfId="24834" xr:uid="{75D74DB0-DEF9-4E0D-9B14-E710EF936E64}"/>
    <cellStyle name="Normal 6 3" xfId="197" xr:uid="{00000000-0005-0000-0000-0000261C0000}"/>
    <cellStyle name="Normal 6 3 10" xfId="783" xr:uid="{00000000-0005-0000-0000-0000271C0000}"/>
    <cellStyle name="Normal 6 3 10 2" xfId="23037" xr:uid="{00000000-0005-0000-0000-0000281C0000}"/>
    <cellStyle name="Normal 6 3 10 2 2" xfId="34235" xr:uid="{C84F077F-D602-4A5F-95C1-55405DFD3F03}"/>
    <cellStyle name="Normal 6 3 10 3" xfId="23817" xr:uid="{04FD642F-BF81-4429-946D-8696321D111C}"/>
    <cellStyle name="Normal 6 3 11" xfId="3189" xr:uid="{00000000-0005-0000-0000-0000291C0000}"/>
    <cellStyle name="Normal 6 3 11 2" xfId="24835" xr:uid="{3799654E-69D8-4C67-A1B9-670A7F04D8E8}"/>
    <cellStyle name="Normal 6 3 12" xfId="23437" xr:uid="{7A16A181-1C61-493C-9BC8-F2F23BE6D30F}"/>
    <cellStyle name="Normal 6 3 2" xfId="244" xr:uid="{00000000-0005-0000-0000-00002A1C0000}"/>
    <cellStyle name="Normal 6 3 2 2" xfId="555" xr:uid="{00000000-0005-0000-0000-00002B1C0000}"/>
    <cellStyle name="Normal 6 3 2 2 2" xfId="3192" xr:uid="{00000000-0005-0000-0000-00002C1C0000}"/>
    <cellStyle name="Normal 6 3 2 2 2 2" xfId="24837" xr:uid="{0FC7D4EA-D5A1-4DA5-B3D6-03E0D908A0F0}"/>
    <cellStyle name="Normal 6 3 2 2 3" xfId="3191" xr:uid="{00000000-0005-0000-0000-00002D1C0000}"/>
    <cellStyle name="Normal 6 3 2 2 3 2" xfId="24836" xr:uid="{C053F16C-0499-4344-AA4F-B12D4F9B2348}"/>
    <cellStyle name="Normal 6 3 2 2 4" xfId="23595" xr:uid="{EFBB1643-0DC0-4245-9C5A-6459E559D590}"/>
    <cellStyle name="Normal 6 3 2 3" xfId="694" xr:uid="{00000000-0005-0000-0000-00002E1C0000}"/>
    <cellStyle name="Normal 6 3 2 3 2" xfId="3193" xr:uid="{00000000-0005-0000-0000-00002F1C0000}"/>
    <cellStyle name="Normal 6 3 2 3 2 2" xfId="24838" xr:uid="{A5F4D250-3242-421A-A324-492663543C7D}"/>
    <cellStyle name="Normal 6 3 2 3 3" xfId="23728" xr:uid="{63270AF6-2A6C-4AD3-AC49-5F12211034CD}"/>
    <cellStyle name="Normal 6 3 2 4" xfId="805" xr:uid="{00000000-0005-0000-0000-0000301C0000}"/>
    <cellStyle name="Normal 6 3 2 4 2" xfId="3194" xr:uid="{00000000-0005-0000-0000-0000311C0000}"/>
    <cellStyle name="Normal 6 3 2 4 2 2" xfId="24839" xr:uid="{C48BA144-1E4F-4B32-93BD-57606C964E2D}"/>
    <cellStyle name="Normal 6 3 2 4 3" xfId="23839" xr:uid="{299C5A55-DC65-4D1D-BAA0-DCFCB31A1359}"/>
    <cellStyle name="Normal 6 3 2 5" xfId="3190" xr:uid="{00000000-0005-0000-0000-0000321C0000}"/>
    <cellStyle name="Normal 6 3 2 6" xfId="23459" xr:uid="{815030DE-012E-4E4B-802F-966284CCC085}"/>
    <cellStyle name="Normal 6 3 3" xfId="320" xr:uid="{00000000-0005-0000-0000-0000331C0000}"/>
    <cellStyle name="Normal 6 3 3 2" xfId="577" xr:uid="{00000000-0005-0000-0000-0000341C0000}"/>
    <cellStyle name="Normal 6 3 3 2 2" xfId="17741" xr:uid="{00000000-0005-0000-0000-0000351C0000}"/>
    <cellStyle name="Normal 6 3 3 2 2 2" xfId="34124" xr:uid="{34282B5C-1627-4BFD-8A16-1F5B45BDF957}"/>
    <cellStyle name="Normal 6 3 3 2 3" xfId="23617" xr:uid="{EAB5746F-0201-4B09-B3EB-E22B001EC7B9}"/>
    <cellStyle name="Normal 6 3 3 3" xfId="716" xr:uid="{00000000-0005-0000-0000-0000361C0000}"/>
    <cellStyle name="Normal 6 3 3 3 2" xfId="23098" xr:uid="{00000000-0005-0000-0000-0000371C0000}"/>
    <cellStyle name="Normal 6 3 3 3 2 2" xfId="34296" xr:uid="{E3142F22-BFB6-48DB-8ADB-134137882602}"/>
    <cellStyle name="Normal 6 3 3 3 3" xfId="23750" xr:uid="{EC8ABC41-2412-4B51-AA2D-655D9BE53FD5}"/>
    <cellStyle name="Normal 6 3 3 4" xfId="827" xr:uid="{00000000-0005-0000-0000-0000381C0000}"/>
    <cellStyle name="Normal 6 3 3 4 2" xfId="23004" xr:uid="{00000000-0005-0000-0000-0000391C0000}"/>
    <cellStyle name="Normal 6 3 3 4 2 2" xfId="34202" xr:uid="{FDE5090D-28C3-4A09-845F-973ED8AEB3E4}"/>
    <cellStyle name="Normal 6 3 3 4 3" xfId="23861" xr:uid="{C6707B2E-6915-4400-AD96-C7C74DEFD31B}"/>
    <cellStyle name="Normal 6 3 3 5" xfId="3195" xr:uid="{00000000-0005-0000-0000-00003A1C0000}"/>
    <cellStyle name="Normal 6 3 3 6" xfId="23481" xr:uid="{810BE66C-3CBC-4FD2-8CBA-BD523887ACFA}"/>
    <cellStyle name="Normal 6 3 4" xfId="343" xr:uid="{00000000-0005-0000-0000-00003B1C0000}"/>
    <cellStyle name="Normal 6 3 4 2" xfId="599" xr:uid="{00000000-0005-0000-0000-00003C1C0000}"/>
    <cellStyle name="Normal 6 3 4 2 2" xfId="3197" xr:uid="{00000000-0005-0000-0000-00003D1C0000}"/>
    <cellStyle name="Normal 6 3 4 2 2 2" xfId="24841" xr:uid="{08B9DA7C-7436-4966-8623-7639EC3E3484}"/>
    <cellStyle name="Normal 6 3 4 2 3" xfId="23639" xr:uid="{DF596C35-FB9C-484D-9CD0-836349046BCF}"/>
    <cellStyle name="Normal 6 3 4 3" xfId="738" xr:uid="{00000000-0005-0000-0000-00003E1C0000}"/>
    <cellStyle name="Normal 6 3 4 3 2" xfId="23076" xr:uid="{00000000-0005-0000-0000-00003F1C0000}"/>
    <cellStyle name="Normal 6 3 4 3 2 2" xfId="34274" xr:uid="{F9C9B0BD-7F95-4167-A81A-0E96B8DC84C1}"/>
    <cellStyle name="Normal 6 3 4 3 3" xfId="23772" xr:uid="{C43201C5-B7E2-4418-A650-D9517522DB95}"/>
    <cellStyle name="Normal 6 3 4 4" xfId="849" xr:uid="{00000000-0005-0000-0000-0000401C0000}"/>
    <cellStyle name="Normal 6 3 4 4 2" xfId="22982" xr:uid="{00000000-0005-0000-0000-0000411C0000}"/>
    <cellStyle name="Normal 6 3 4 4 2 2" xfId="34180" xr:uid="{97B5EFB7-0F39-4F02-B76E-A50D7393C0B8}"/>
    <cellStyle name="Normal 6 3 4 4 3" xfId="23883" xr:uid="{9C011070-0981-4B10-99E0-2EA3A0233CB3}"/>
    <cellStyle name="Normal 6 3 4 5" xfId="3196" xr:uid="{00000000-0005-0000-0000-0000421C0000}"/>
    <cellStyle name="Normal 6 3 4 5 2" xfId="24840" xr:uid="{B8C05CDD-992B-4CC3-9D17-40151D7312F4}"/>
    <cellStyle name="Normal 6 3 4 6" xfId="23503" xr:uid="{AE49D46B-759E-4851-9318-3B6C7BE16F04}"/>
    <cellStyle name="Normal 6 3 5" xfId="365" xr:uid="{00000000-0005-0000-0000-0000431C0000}"/>
    <cellStyle name="Normal 6 3 5 2" xfId="621" xr:uid="{00000000-0005-0000-0000-0000441C0000}"/>
    <cellStyle name="Normal 6 3 5 2 2" xfId="23161" xr:uid="{00000000-0005-0000-0000-0000451C0000}"/>
    <cellStyle name="Normal 6 3 5 2 2 2" xfId="34357" xr:uid="{B4F2D615-B4FC-496D-B076-BB6483E06664}"/>
    <cellStyle name="Normal 6 3 5 2 3" xfId="23661" xr:uid="{D2AFFDF3-FCB6-42D3-A4F4-D9B8CA634119}"/>
    <cellStyle name="Normal 6 3 5 3" xfId="760" xr:uid="{00000000-0005-0000-0000-0000461C0000}"/>
    <cellStyle name="Normal 6 3 5 3 2" xfId="23054" xr:uid="{00000000-0005-0000-0000-0000471C0000}"/>
    <cellStyle name="Normal 6 3 5 3 2 2" xfId="34252" xr:uid="{4E1B0F1D-B983-4159-B0F3-7C1F4C4ABEED}"/>
    <cellStyle name="Normal 6 3 5 3 3" xfId="23794" xr:uid="{249B57A3-4C71-442B-BA1C-2608356A0D03}"/>
    <cellStyle name="Normal 6 3 5 4" xfId="871" xr:uid="{00000000-0005-0000-0000-0000481C0000}"/>
    <cellStyle name="Normal 6 3 5 4 2" xfId="22960" xr:uid="{00000000-0005-0000-0000-0000491C0000}"/>
    <cellStyle name="Normal 6 3 5 4 2 2" xfId="34158" xr:uid="{5D753A39-11AB-4FDE-AB29-931F66D53379}"/>
    <cellStyle name="Normal 6 3 5 4 3" xfId="23905" xr:uid="{E7C13773-6EFB-4DAE-BD31-4A22166A5377}"/>
    <cellStyle name="Normal 6 3 5 5" xfId="3198" xr:uid="{00000000-0005-0000-0000-00004A1C0000}"/>
    <cellStyle name="Normal 6 3 5 5 2" xfId="24842" xr:uid="{7819F8DA-1E46-4607-9F1B-203306F1CCC1}"/>
    <cellStyle name="Normal 6 3 5 6" xfId="23525" xr:uid="{11516D32-E560-433F-B338-27A37749955D}"/>
    <cellStyle name="Normal 6 3 6" xfId="510" xr:uid="{00000000-0005-0000-0000-00004B1C0000}"/>
    <cellStyle name="Normal 6 3 6 2" xfId="23240" xr:uid="{00000000-0005-0000-0000-00004C1C0000}"/>
    <cellStyle name="Normal 6 3 6 2 2" xfId="34436" xr:uid="{CE9E3558-246F-4D85-8A35-5D138748FFF4}"/>
    <cellStyle name="Normal 6 3 6 3" xfId="17742" xr:uid="{00000000-0005-0000-0000-00004D1C0000}"/>
    <cellStyle name="Normal 6 3 6 4" xfId="23551" xr:uid="{5AEDE0E2-7EF1-4409-B170-67AA0E9829EB}"/>
    <cellStyle name="Normal 6 3 7" xfId="533" xr:uid="{00000000-0005-0000-0000-00004E1C0000}"/>
    <cellStyle name="Normal 6 3 7 2" xfId="23226" xr:uid="{00000000-0005-0000-0000-00004F1C0000}"/>
    <cellStyle name="Normal 6 3 7 2 2" xfId="34422" xr:uid="{67A300F1-24F0-4DBA-B9BD-388E7D5B374B}"/>
    <cellStyle name="Normal 6 3 7 3" xfId="23573" xr:uid="{41F9D8B5-7141-4E5A-96C9-CD49703CFBD0}"/>
    <cellStyle name="Normal 6 3 8" xfId="650" xr:uid="{00000000-0005-0000-0000-0000501C0000}"/>
    <cellStyle name="Normal 6 3 8 2" xfId="23142" xr:uid="{00000000-0005-0000-0000-0000511C0000}"/>
    <cellStyle name="Normal 6 3 8 2 2" xfId="34340" xr:uid="{9F8171B1-6E2F-42D4-9A75-440979B4D269}"/>
    <cellStyle name="Normal 6 3 8 3" xfId="23684" xr:uid="{0AEB1EBF-AB8B-4313-97AD-47809BF94DAD}"/>
    <cellStyle name="Normal 6 3 9" xfId="672" xr:uid="{00000000-0005-0000-0000-0000521C0000}"/>
    <cellStyle name="Normal 6 3 9 2" xfId="23128" xr:uid="{00000000-0005-0000-0000-0000531C0000}"/>
    <cellStyle name="Normal 6 3 9 2 2" xfId="34326" xr:uid="{8D083369-A875-4C66-800E-8A392E6DC684}"/>
    <cellStyle name="Normal 6 3 9 3" xfId="23706" xr:uid="{1398A23B-95D2-4EBB-8DAD-61734346ED84}"/>
    <cellStyle name="Normal 6 30" xfId="3199" xr:uid="{00000000-0005-0000-0000-0000541C0000}"/>
    <cellStyle name="Normal 6 30 2" xfId="24843" xr:uid="{B41FB203-163D-410C-BC15-A9B1628B66FF}"/>
    <cellStyle name="Normal 6 31" xfId="3200" xr:uid="{00000000-0005-0000-0000-0000551C0000}"/>
    <cellStyle name="Normal 6 31 2" xfId="24844" xr:uid="{AF2CC822-40D6-49EB-9365-4682E8833E98}"/>
    <cellStyle name="Normal 6 32" xfId="3201" xr:uid="{00000000-0005-0000-0000-0000561C0000}"/>
    <cellStyle name="Normal 6 32 2" xfId="24845" xr:uid="{A0D157D4-3760-4AC8-8D4C-E1D547A2961F}"/>
    <cellStyle name="Normal 6 33" xfId="3202" xr:uid="{00000000-0005-0000-0000-0000571C0000}"/>
    <cellStyle name="Normal 6 33 2" xfId="24846" xr:uid="{89C44016-5A8B-4668-9759-D1C2F2FEA2DB}"/>
    <cellStyle name="Normal 6 34" xfId="3203" xr:uid="{00000000-0005-0000-0000-0000581C0000}"/>
    <cellStyle name="Normal 6 34 2" xfId="24847" xr:uid="{DCD4E16C-B879-4609-8741-18044B0B174C}"/>
    <cellStyle name="Normal 6 35" xfId="3204" xr:uid="{00000000-0005-0000-0000-0000591C0000}"/>
    <cellStyle name="Normal 6 35 2" xfId="24848" xr:uid="{E55B56F2-41D4-4950-95BA-A0CD443CA499}"/>
    <cellStyle name="Normal 6 36" xfId="3205" xr:uid="{00000000-0005-0000-0000-00005A1C0000}"/>
    <cellStyle name="Normal 6 36 2" xfId="24849" xr:uid="{542EDC2B-9BB6-45D4-81C0-F88889F541CF}"/>
    <cellStyle name="Normal 6 37" xfId="3206" xr:uid="{00000000-0005-0000-0000-00005B1C0000}"/>
    <cellStyle name="Normal 6 37 2" xfId="24850" xr:uid="{5DD4713C-32F3-4D75-8946-5E2FA3DBF5EB}"/>
    <cellStyle name="Normal 6 38" xfId="3207" xr:uid="{00000000-0005-0000-0000-00005C1C0000}"/>
    <cellStyle name="Normal 6 38 2" xfId="24851" xr:uid="{ABCF65A4-ABEC-4CE8-9ACE-1757D903F49A}"/>
    <cellStyle name="Normal 6 39" xfId="3208" xr:uid="{00000000-0005-0000-0000-00005D1C0000}"/>
    <cellStyle name="Normal 6 39 2" xfId="24852" xr:uid="{639C9AF4-C870-43BA-A8DD-34100BEDA200}"/>
    <cellStyle name="Normal 6 4" xfId="202" xr:uid="{00000000-0005-0000-0000-00005E1C0000}"/>
    <cellStyle name="Normal 6 4 10" xfId="784" xr:uid="{00000000-0005-0000-0000-00005F1C0000}"/>
    <cellStyle name="Normal 6 4 10 2" xfId="23036" xr:uid="{00000000-0005-0000-0000-0000601C0000}"/>
    <cellStyle name="Normal 6 4 10 2 2" xfId="34234" xr:uid="{8929761C-E298-43BF-9C61-D7E45A403E7E}"/>
    <cellStyle name="Normal 6 4 10 3" xfId="23818" xr:uid="{10B71D59-3AD6-4741-97F4-8FFFFC979B11}"/>
    <cellStyle name="Normal 6 4 11" xfId="3209" xr:uid="{00000000-0005-0000-0000-0000611C0000}"/>
    <cellStyle name="Normal 6 4 11 2" xfId="24853" xr:uid="{E8DA08D0-228D-4CA2-8197-8E105EC2FB8B}"/>
    <cellStyle name="Normal 6 4 12" xfId="23442" xr:uid="{99980EC2-AFF2-4174-B1C1-730756E093A7}"/>
    <cellStyle name="Normal 6 4 2" xfId="245" xr:uid="{00000000-0005-0000-0000-0000621C0000}"/>
    <cellStyle name="Normal 6 4 2 2" xfId="556" xr:uid="{00000000-0005-0000-0000-0000631C0000}"/>
    <cellStyle name="Normal 6 4 2 2 2" xfId="23214" xr:uid="{00000000-0005-0000-0000-0000641C0000}"/>
    <cellStyle name="Normal 6 4 2 2 2 2" xfId="34410" xr:uid="{0430F565-89A6-4529-8B28-98D8CDCEF958}"/>
    <cellStyle name="Normal 6 4 2 2 3" xfId="23596" xr:uid="{8E8CF79D-07F2-44A9-BB4A-CCFBB461CF1F}"/>
    <cellStyle name="Normal 6 4 2 3" xfId="695" xr:uid="{00000000-0005-0000-0000-0000651C0000}"/>
    <cellStyle name="Normal 6 4 2 3 2" xfId="23114" xr:uid="{00000000-0005-0000-0000-0000661C0000}"/>
    <cellStyle name="Normal 6 4 2 3 2 2" xfId="34312" xr:uid="{4D3434F1-D77A-4104-88DB-BE79EEA48648}"/>
    <cellStyle name="Normal 6 4 2 3 3" xfId="23729" xr:uid="{6FFFFD74-D130-4E4F-98DC-2D60AB2470C7}"/>
    <cellStyle name="Normal 6 4 2 4" xfId="806" xr:uid="{00000000-0005-0000-0000-0000671C0000}"/>
    <cellStyle name="Normal 6 4 2 4 2" xfId="23021" xr:uid="{00000000-0005-0000-0000-0000681C0000}"/>
    <cellStyle name="Normal 6 4 2 4 2 2" xfId="34219" xr:uid="{D95749D7-B5A9-499E-9096-7BD81ABB6990}"/>
    <cellStyle name="Normal 6 4 2 4 3" xfId="23840" xr:uid="{CC361372-C976-4DDE-BCE2-45CDB59F3910}"/>
    <cellStyle name="Normal 6 4 2 5" xfId="17743" xr:uid="{00000000-0005-0000-0000-0000691C0000}"/>
    <cellStyle name="Normal 6 4 2 5 2" xfId="34125" xr:uid="{634E8840-61F7-4957-B34D-D751B3B66BAA}"/>
    <cellStyle name="Normal 6 4 2 6" xfId="23460" xr:uid="{C85624AE-4551-43C0-BEEF-95715C58F688}"/>
    <cellStyle name="Normal 6 4 3" xfId="325" xr:uid="{00000000-0005-0000-0000-00006A1C0000}"/>
    <cellStyle name="Normal 6 4 3 2" xfId="582" xr:uid="{00000000-0005-0000-0000-00006B1C0000}"/>
    <cellStyle name="Normal 6 4 3 2 2" xfId="23195" xr:uid="{00000000-0005-0000-0000-00006C1C0000}"/>
    <cellStyle name="Normal 6 4 3 2 2 2" xfId="34391" xr:uid="{F9BC7459-E608-4453-8F04-ABD8C12E4F99}"/>
    <cellStyle name="Normal 6 4 3 2 3" xfId="23622" xr:uid="{84577627-B12A-4952-BEC3-EE268C16A40A}"/>
    <cellStyle name="Normal 6 4 3 3" xfId="721" xr:uid="{00000000-0005-0000-0000-00006D1C0000}"/>
    <cellStyle name="Normal 6 4 3 3 2" xfId="23093" xr:uid="{00000000-0005-0000-0000-00006E1C0000}"/>
    <cellStyle name="Normal 6 4 3 3 2 2" xfId="34291" xr:uid="{2D12416B-F925-4364-8982-DE44ABEA154F}"/>
    <cellStyle name="Normal 6 4 3 3 3" xfId="23755" xr:uid="{ECD3B652-0E7D-46EB-8B8C-976A5F3D68BB}"/>
    <cellStyle name="Normal 6 4 3 4" xfId="832" xr:uid="{00000000-0005-0000-0000-00006F1C0000}"/>
    <cellStyle name="Normal 6 4 3 4 2" xfId="22999" xr:uid="{00000000-0005-0000-0000-0000701C0000}"/>
    <cellStyle name="Normal 6 4 3 4 2 2" xfId="34197" xr:uid="{8BDAD736-A9D1-4FEE-8480-C70D573324D9}"/>
    <cellStyle name="Normal 6 4 3 4 3" xfId="23866" xr:uid="{EC529785-EF1D-494A-9339-1077D16294F3}"/>
    <cellStyle name="Normal 6 4 3 5" xfId="17744" xr:uid="{00000000-0005-0000-0000-0000711C0000}"/>
    <cellStyle name="Normal 6 4 3 5 2" xfId="34126" xr:uid="{238F5215-B38A-48A5-ADB7-96CE1FA7CB75}"/>
    <cellStyle name="Normal 6 4 3 6" xfId="23486" xr:uid="{C1E34CD2-7612-4B34-A08A-848DD19F30C0}"/>
    <cellStyle name="Normal 6 4 4" xfId="348" xr:uid="{00000000-0005-0000-0000-0000721C0000}"/>
    <cellStyle name="Normal 6 4 4 2" xfId="604" xr:uid="{00000000-0005-0000-0000-0000731C0000}"/>
    <cellStyle name="Normal 6 4 4 2 2" xfId="23178" xr:uid="{00000000-0005-0000-0000-0000741C0000}"/>
    <cellStyle name="Normal 6 4 4 2 2 2" xfId="34374" xr:uid="{4511BC79-AFC5-4C62-B3DE-34AC681902A4}"/>
    <cellStyle name="Normal 6 4 4 2 3" xfId="23644" xr:uid="{DAF01A5B-1D30-41F3-A065-B67F384D7CC8}"/>
    <cellStyle name="Normal 6 4 4 3" xfId="743" xr:uid="{00000000-0005-0000-0000-0000751C0000}"/>
    <cellStyle name="Normal 6 4 4 3 2" xfId="23071" xr:uid="{00000000-0005-0000-0000-0000761C0000}"/>
    <cellStyle name="Normal 6 4 4 3 2 2" xfId="34269" xr:uid="{C57082FC-B48B-4B26-8ACB-1D0A094657EC}"/>
    <cellStyle name="Normal 6 4 4 3 3" xfId="23777" xr:uid="{F7D89545-875A-427A-AC69-D233990E8F96}"/>
    <cellStyle name="Normal 6 4 4 4" xfId="854" xr:uid="{00000000-0005-0000-0000-0000771C0000}"/>
    <cellStyle name="Normal 6 4 4 4 2" xfId="22977" xr:uid="{00000000-0005-0000-0000-0000781C0000}"/>
    <cellStyle name="Normal 6 4 4 4 2 2" xfId="34175" xr:uid="{1F28DD75-D461-42DD-BD9B-1317624B11C1}"/>
    <cellStyle name="Normal 6 4 4 4 3" xfId="23888" xr:uid="{54B98FA4-0662-4B64-98DE-7B74916CA029}"/>
    <cellStyle name="Normal 6 4 4 5" xfId="17745" xr:uid="{00000000-0005-0000-0000-0000791C0000}"/>
    <cellStyle name="Normal 6 4 4 5 2" xfId="34127" xr:uid="{2461EA72-419E-450B-9BBD-27C5AE0D2A4B}"/>
    <cellStyle name="Normal 6 4 4 6" xfId="23508" xr:uid="{B0E76452-5E56-4B3B-A9C0-B3297786EEF1}"/>
    <cellStyle name="Normal 6 4 5" xfId="370" xr:uid="{00000000-0005-0000-0000-00007A1C0000}"/>
    <cellStyle name="Normal 6 4 5 2" xfId="626" xr:uid="{00000000-0005-0000-0000-00007B1C0000}"/>
    <cellStyle name="Normal 6 4 5 2 2" xfId="23156" xr:uid="{00000000-0005-0000-0000-00007C1C0000}"/>
    <cellStyle name="Normal 6 4 5 2 2 2" xfId="34352" xr:uid="{9F9CF69B-E64B-4170-8E74-742F9A39FAEA}"/>
    <cellStyle name="Normal 6 4 5 2 3" xfId="23666" xr:uid="{5AF38DAB-240D-45F8-84CD-565635B33C70}"/>
    <cellStyle name="Normal 6 4 5 3" xfId="765" xr:uid="{00000000-0005-0000-0000-00007D1C0000}"/>
    <cellStyle name="Normal 6 4 5 3 2" xfId="23049" xr:uid="{00000000-0005-0000-0000-00007E1C0000}"/>
    <cellStyle name="Normal 6 4 5 3 2 2" xfId="34247" xr:uid="{28BF0B41-F9A0-4372-887B-5600BEA9071D}"/>
    <cellStyle name="Normal 6 4 5 3 3" xfId="23799" xr:uid="{A716BE6D-9A24-4542-8420-BE33DE2138C1}"/>
    <cellStyle name="Normal 6 4 5 4" xfId="876" xr:uid="{00000000-0005-0000-0000-00007F1C0000}"/>
    <cellStyle name="Normal 6 4 5 4 2" xfId="22955" xr:uid="{00000000-0005-0000-0000-0000801C0000}"/>
    <cellStyle name="Normal 6 4 5 4 2 2" xfId="34153" xr:uid="{1EEBF6D1-4F61-479C-97D2-0B739B60ECFE}"/>
    <cellStyle name="Normal 6 4 5 4 3" xfId="23910" xr:uid="{52DCDF90-BB60-4868-836F-83E7E2670C2B}"/>
    <cellStyle name="Normal 6 4 5 5" xfId="17746" xr:uid="{00000000-0005-0000-0000-0000811C0000}"/>
    <cellStyle name="Normal 6 4 5 5 2" xfId="34128" xr:uid="{7B812463-C631-46E0-BBFE-43BD0244F490}"/>
    <cellStyle name="Normal 6 4 5 6" xfId="23530" xr:uid="{53A556DF-E88B-4E0B-AA11-2C11F1839D1E}"/>
    <cellStyle name="Normal 6 4 6" xfId="515" xr:uid="{00000000-0005-0000-0000-0000821C0000}"/>
    <cellStyle name="Normal 6 4 6 2" xfId="23236" xr:uid="{00000000-0005-0000-0000-0000831C0000}"/>
    <cellStyle name="Normal 6 4 6 2 2" xfId="34432" xr:uid="{043297CD-AB9F-4C5D-B186-9BDFB6A5C734}"/>
    <cellStyle name="Normal 6 4 6 3" xfId="23556" xr:uid="{65EBFD0C-C214-4081-BDE8-E23DAC2CF0A1}"/>
    <cellStyle name="Normal 6 4 7" xfId="538" xr:uid="{00000000-0005-0000-0000-0000841C0000}"/>
    <cellStyle name="Normal 6 4 7 2" xfId="23222" xr:uid="{00000000-0005-0000-0000-0000851C0000}"/>
    <cellStyle name="Normal 6 4 7 2 2" xfId="34418" xr:uid="{27D617A2-623A-4349-839D-BE08DC3ADF0B}"/>
    <cellStyle name="Normal 6 4 7 3" xfId="23578" xr:uid="{E830DBAE-CB47-40DB-A89F-A151AAA39D11}"/>
    <cellStyle name="Normal 6 4 8" xfId="651" xr:uid="{00000000-0005-0000-0000-0000861C0000}"/>
    <cellStyle name="Normal 6 4 8 2" xfId="23141" xr:uid="{00000000-0005-0000-0000-0000871C0000}"/>
    <cellStyle name="Normal 6 4 8 2 2" xfId="34339" xr:uid="{740846A6-953F-47DC-A429-7209B1999153}"/>
    <cellStyle name="Normal 6 4 8 3" xfId="23685" xr:uid="{8FAC9696-5545-42AE-A6B0-71A2220EE1FE}"/>
    <cellStyle name="Normal 6 4 9" xfId="673" xr:uid="{00000000-0005-0000-0000-0000881C0000}"/>
    <cellStyle name="Normal 6 4 9 2" xfId="23127" xr:uid="{00000000-0005-0000-0000-0000891C0000}"/>
    <cellStyle name="Normal 6 4 9 2 2" xfId="34325" xr:uid="{D1F9ACD8-0C27-48B0-A819-D1D8EAC9236E}"/>
    <cellStyle name="Normal 6 4 9 3" xfId="23707" xr:uid="{A8EF022D-7705-4834-8121-1B876091E6AC}"/>
    <cellStyle name="Normal 6 40" xfId="3210" xr:uid="{00000000-0005-0000-0000-00008A1C0000}"/>
    <cellStyle name="Normal 6 40 2" xfId="24854" xr:uid="{1559C310-AEC0-4C85-B61C-82E307D1E3EF}"/>
    <cellStyle name="Normal 6 41" xfId="3211" xr:uid="{00000000-0005-0000-0000-00008B1C0000}"/>
    <cellStyle name="Normal 6 41 2" xfId="24855" xr:uid="{8F4564E5-FCA2-4681-9952-85DA94F9B21C}"/>
    <cellStyle name="Normal 6 42" xfId="3212" xr:uid="{00000000-0005-0000-0000-00008C1C0000}"/>
    <cellStyle name="Normal 6 42 2" xfId="24856" xr:uid="{0B5DDFBD-8621-40B6-8A91-B5CC08444ED8}"/>
    <cellStyle name="Normal 6 43" xfId="3213" xr:uid="{00000000-0005-0000-0000-00008D1C0000}"/>
    <cellStyle name="Normal 6 43 2" xfId="24857" xr:uid="{9EAB3839-1AE7-4308-AAA5-4B493FF286CE}"/>
    <cellStyle name="Normal 6 44" xfId="3214" xr:uid="{00000000-0005-0000-0000-00008E1C0000}"/>
    <cellStyle name="Normal 6 44 2" xfId="24858" xr:uid="{2F25B77F-F608-43F1-922B-8E2030D0B9EE}"/>
    <cellStyle name="Normal 6 45" xfId="3215" xr:uid="{00000000-0005-0000-0000-00008F1C0000}"/>
    <cellStyle name="Normal 6 45 2" xfId="24859" xr:uid="{05089C98-9D1E-4A2A-A869-4FEE9DCC7301}"/>
    <cellStyle name="Normal 6 46" xfId="3216" xr:uid="{00000000-0005-0000-0000-0000901C0000}"/>
    <cellStyle name="Normal 6 46 2" xfId="24860" xr:uid="{F4165155-00F1-49F0-8964-99D12D9F1789}"/>
    <cellStyle name="Normal 6 47" xfId="3217" xr:uid="{00000000-0005-0000-0000-0000911C0000}"/>
    <cellStyle name="Normal 6 47 2" xfId="24861" xr:uid="{9C49BAAA-44CA-43AC-8FC8-D53850494E25}"/>
    <cellStyle name="Normal 6 48" xfId="3218" xr:uid="{00000000-0005-0000-0000-0000921C0000}"/>
    <cellStyle name="Normal 6 48 2" xfId="24862" xr:uid="{543CF355-9D9A-45B9-993C-2253EBBEE002}"/>
    <cellStyle name="Normal 6 49" xfId="3219" xr:uid="{00000000-0005-0000-0000-0000931C0000}"/>
    <cellStyle name="Normal 6 49 2" xfId="24863" xr:uid="{8C29C4CC-A383-4265-B375-7A6AFDA9102D}"/>
    <cellStyle name="Normal 6 5" xfId="242" xr:uid="{00000000-0005-0000-0000-0000941C0000}"/>
    <cellStyle name="Normal 6 5 2" xfId="553" xr:uid="{00000000-0005-0000-0000-0000951C0000}"/>
    <cellStyle name="Normal 6 5 2 2" xfId="17747" xr:uid="{00000000-0005-0000-0000-0000961C0000}"/>
    <cellStyle name="Normal 6 5 2 2 2" xfId="34129" xr:uid="{68660935-54F7-46A4-868E-7100FC22B73F}"/>
    <cellStyle name="Normal 6 5 2 3" xfId="23593" xr:uid="{07F9F56C-F276-4F97-A603-9B3A57A08652}"/>
    <cellStyle name="Normal 6 5 3" xfId="692" xr:uid="{00000000-0005-0000-0000-0000971C0000}"/>
    <cellStyle name="Normal 6 5 3 2" xfId="17748" xr:uid="{00000000-0005-0000-0000-0000981C0000}"/>
    <cellStyle name="Normal 6 5 3 2 2" xfId="34130" xr:uid="{46E1494E-3054-46D0-A23C-4B74FFB85FD5}"/>
    <cellStyle name="Normal 6 5 3 3" xfId="23726" xr:uid="{EEA4DFAA-CEE6-4440-88CC-C5184C27C618}"/>
    <cellStyle name="Normal 6 5 4" xfId="803" xr:uid="{00000000-0005-0000-0000-0000991C0000}"/>
    <cellStyle name="Normal 6 5 4 2" xfId="23022" xr:uid="{00000000-0005-0000-0000-00009A1C0000}"/>
    <cellStyle name="Normal 6 5 4 2 2" xfId="34220" xr:uid="{5AF581D1-D4A3-4090-843C-EB791122D9BF}"/>
    <cellStyle name="Normal 6 5 4 3" xfId="23837" xr:uid="{1C21802D-ACFA-4028-91FB-1A396D9FC0BB}"/>
    <cellStyle name="Normal 6 5 5" xfId="3220" xr:uid="{00000000-0005-0000-0000-00009B1C0000}"/>
    <cellStyle name="Normal 6 5 5 2" xfId="24864" xr:uid="{76B00CE7-9147-49EB-90AC-535E2309FF31}"/>
    <cellStyle name="Normal 6 5 6" xfId="23457" xr:uid="{17E76135-B06E-48AE-84B9-DD7DF76FA076}"/>
    <cellStyle name="Normal 6 50" xfId="3221" xr:uid="{00000000-0005-0000-0000-00009C1C0000}"/>
    <cellStyle name="Normal 6 50 2" xfId="24865" xr:uid="{2CB70B71-3E9C-43F7-AC5C-FEA7FEF4A816}"/>
    <cellStyle name="Normal 6 51" xfId="3222" xr:uid="{00000000-0005-0000-0000-00009D1C0000}"/>
    <cellStyle name="Normal 6 51 2" xfId="24866" xr:uid="{9D6A9CD5-4A32-41F8-AC22-E681546E3825}"/>
    <cellStyle name="Normal 6 52" xfId="3223" xr:uid="{00000000-0005-0000-0000-00009E1C0000}"/>
    <cellStyle name="Normal 6 52 2" xfId="24867" xr:uid="{FFC9779B-CC10-45DD-9985-17C903A9845F}"/>
    <cellStyle name="Normal 6 53" xfId="3224" xr:uid="{00000000-0005-0000-0000-00009F1C0000}"/>
    <cellStyle name="Normal 6 54" xfId="3158" xr:uid="{00000000-0005-0000-0000-0000A01C0000}"/>
    <cellStyle name="Normal 6 55" xfId="23425" xr:uid="{EFE965C7-8C3F-4550-84EC-CB393C34CA51}"/>
    <cellStyle name="Normal 6 6" xfId="308" xr:uid="{00000000-0005-0000-0000-0000A11C0000}"/>
    <cellStyle name="Normal 6 6 2" xfId="565" xr:uid="{00000000-0005-0000-0000-0000A21C0000}"/>
    <cellStyle name="Normal 6 6 2 2" xfId="23209" xr:uid="{00000000-0005-0000-0000-0000A31C0000}"/>
    <cellStyle name="Normal 6 6 2 2 2" xfId="34405" xr:uid="{C6FA2A0F-01F8-4896-A72D-19D3750C2434}"/>
    <cellStyle name="Normal 6 6 2 3" xfId="23605" xr:uid="{6CC948B4-D752-40C3-A8A7-958F3C0EDBDA}"/>
    <cellStyle name="Normal 6 6 3" xfId="704" xr:uid="{00000000-0005-0000-0000-0000A41C0000}"/>
    <cellStyle name="Normal 6 6 3 2" xfId="23109" xr:uid="{00000000-0005-0000-0000-0000A51C0000}"/>
    <cellStyle name="Normal 6 6 3 2 2" xfId="34307" xr:uid="{98A61F40-FBF5-4D99-89FC-7471BD8E2069}"/>
    <cellStyle name="Normal 6 6 3 3" xfId="23738" xr:uid="{6B7F7ED6-BAD9-4CC1-BFD4-666A12547310}"/>
    <cellStyle name="Normal 6 6 4" xfId="815" xr:uid="{00000000-0005-0000-0000-0000A61C0000}"/>
    <cellStyle name="Normal 6 6 4 2" xfId="23016" xr:uid="{00000000-0005-0000-0000-0000A71C0000}"/>
    <cellStyle name="Normal 6 6 4 2 2" xfId="34214" xr:uid="{CA1B6F20-44B9-464C-B97F-9E1F26C18834}"/>
    <cellStyle name="Normal 6 6 4 3" xfId="23849" xr:uid="{FF10E5A8-C19D-43EC-A8DE-745575E6F932}"/>
    <cellStyle name="Normal 6 6 5" xfId="3225" xr:uid="{00000000-0005-0000-0000-0000A81C0000}"/>
    <cellStyle name="Normal 6 6 5 2" xfId="24868" xr:uid="{536357BC-EA32-4B70-B912-60B168108D05}"/>
    <cellStyle name="Normal 6 6 6" xfId="23469" xr:uid="{6301B8A8-8441-4CF1-992A-93CC998A41AD}"/>
    <cellStyle name="Normal 6 7" xfId="331" xr:uid="{00000000-0005-0000-0000-0000A91C0000}"/>
    <cellStyle name="Normal 6 7 2" xfId="587" xr:uid="{00000000-0005-0000-0000-0000AA1C0000}"/>
    <cellStyle name="Normal 6 7 2 2" xfId="23191" xr:uid="{00000000-0005-0000-0000-0000AB1C0000}"/>
    <cellStyle name="Normal 6 7 2 2 2" xfId="34387" xr:uid="{87F5557B-07DB-47A7-A08B-704DBD2D5F8C}"/>
    <cellStyle name="Normal 6 7 2 3" xfId="23627" xr:uid="{49D606B7-11D1-45FB-86B3-3AA4D412CA9D}"/>
    <cellStyle name="Normal 6 7 3" xfId="726" xr:uid="{00000000-0005-0000-0000-0000AC1C0000}"/>
    <cellStyle name="Normal 6 7 3 2" xfId="23088" xr:uid="{00000000-0005-0000-0000-0000AD1C0000}"/>
    <cellStyle name="Normal 6 7 3 2 2" xfId="34286" xr:uid="{7FB79E99-5E5C-4787-ACFD-AE1A4BA92A8E}"/>
    <cellStyle name="Normal 6 7 3 3" xfId="23760" xr:uid="{38D54F8D-8865-4DA2-B19A-7930DC166440}"/>
    <cellStyle name="Normal 6 7 4" xfId="837" xr:uid="{00000000-0005-0000-0000-0000AE1C0000}"/>
    <cellStyle name="Normal 6 7 4 2" xfId="22994" xr:uid="{00000000-0005-0000-0000-0000AF1C0000}"/>
    <cellStyle name="Normal 6 7 4 2 2" xfId="34192" xr:uid="{0AE851B4-05C3-46A9-87B3-6AEB5FC7CBFB}"/>
    <cellStyle name="Normal 6 7 4 3" xfId="23871" xr:uid="{B7DA5AEA-5688-47D5-BF3F-75A3AA35CBA6}"/>
    <cellStyle name="Normal 6 7 5" xfId="3226" xr:uid="{00000000-0005-0000-0000-0000B01C0000}"/>
    <cellStyle name="Normal 6 7 5 2" xfId="24869" xr:uid="{4796A16B-7FFF-42CF-B8DE-D3630F669F44}"/>
    <cellStyle name="Normal 6 7 6" xfId="23491" xr:uid="{D6E15F1C-65AF-4548-9A90-458E40524498}"/>
    <cellStyle name="Normal 6 8" xfId="353" xr:uid="{00000000-0005-0000-0000-0000B11C0000}"/>
    <cellStyle name="Normal 6 8 2" xfId="609" xr:uid="{00000000-0005-0000-0000-0000B21C0000}"/>
    <cellStyle name="Normal 6 8 2 2" xfId="23173" xr:uid="{00000000-0005-0000-0000-0000B31C0000}"/>
    <cellStyle name="Normal 6 8 2 2 2" xfId="34369" xr:uid="{63687B6B-54BE-4675-9040-29BDDE1017A6}"/>
    <cellStyle name="Normal 6 8 2 3" xfId="23649" xr:uid="{C414330D-CC6C-4EB0-9B7E-C46BC9C03BD1}"/>
    <cellStyle name="Normal 6 8 3" xfId="748" xr:uid="{00000000-0005-0000-0000-0000B41C0000}"/>
    <cellStyle name="Normal 6 8 3 2" xfId="23066" xr:uid="{00000000-0005-0000-0000-0000B51C0000}"/>
    <cellStyle name="Normal 6 8 3 2 2" xfId="34264" xr:uid="{759E15F8-ED63-4BB0-AEA0-E35702F27C67}"/>
    <cellStyle name="Normal 6 8 3 3" xfId="23782" xr:uid="{E6599EDF-BF3D-4C35-B937-517EF743621B}"/>
    <cellStyle name="Normal 6 8 4" xfId="859" xr:uid="{00000000-0005-0000-0000-0000B61C0000}"/>
    <cellStyle name="Normal 6 8 4 2" xfId="22972" xr:uid="{00000000-0005-0000-0000-0000B71C0000}"/>
    <cellStyle name="Normal 6 8 4 2 2" xfId="34170" xr:uid="{F1992437-F68E-4008-9B5A-5499A00309A8}"/>
    <cellStyle name="Normal 6 8 4 3" xfId="23893" xr:uid="{B5D6C255-B6A4-4DC4-80EE-51ECE6415F52}"/>
    <cellStyle name="Normal 6 8 5" xfId="3227" xr:uid="{00000000-0005-0000-0000-0000B81C0000}"/>
    <cellStyle name="Normal 6 8 5 2" xfId="24870" xr:uid="{DF1A523E-4019-44C8-8EC2-511E5DBB2F8D}"/>
    <cellStyle name="Normal 6 8 6" xfId="23513" xr:uid="{19B34EA8-9D9B-44B1-8AAA-1C3EF699483F}"/>
    <cellStyle name="Normal 6 9" xfId="465" xr:uid="{00000000-0005-0000-0000-0000B91C0000}"/>
    <cellStyle name="Normal 6 9 2" xfId="631" xr:uid="{00000000-0005-0000-0000-0000BA1C0000}"/>
    <cellStyle name="Normal 6 9 2 2" xfId="23153" xr:uid="{00000000-0005-0000-0000-0000BB1C0000}"/>
    <cellStyle name="Normal 6 9 2 2 2" xfId="34350" xr:uid="{48EDAD7C-5012-48C0-A7D6-212237203B16}"/>
    <cellStyle name="Normal 6 9 2 3" xfId="17749" xr:uid="{00000000-0005-0000-0000-0000BC1C0000}"/>
    <cellStyle name="Normal 6 9 2 4" xfId="23668" xr:uid="{0A99BEE3-853E-4FBF-ABDE-38FF1DDE2946}"/>
    <cellStyle name="Normal 6 9 3" xfId="767" xr:uid="{00000000-0005-0000-0000-0000BD1C0000}"/>
    <cellStyle name="Normal 6 9 3 2" xfId="23047" xr:uid="{00000000-0005-0000-0000-0000BE1C0000}"/>
    <cellStyle name="Normal 6 9 3 2 2" xfId="34245" xr:uid="{AAC7AA53-48B9-4AB9-923C-376C24BCCFB8}"/>
    <cellStyle name="Normal 6 9 3 3" xfId="23801" xr:uid="{56AD2C33-6986-450D-B287-521510EB0CD9}"/>
    <cellStyle name="Normal 6 9 4" xfId="878" xr:uid="{00000000-0005-0000-0000-0000BF1C0000}"/>
    <cellStyle name="Normal 6 9 4 2" xfId="22953" xr:uid="{00000000-0005-0000-0000-0000C01C0000}"/>
    <cellStyle name="Normal 6 9 4 2 2" xfId="34151" xr:uid="{BD75A884-0E98-48DE-B345-ACC3A9B2BA21}"/>
    <cellStyle name="Normal 6 9 4 3" xfId="23912" xr:uid="{481F262C-98E7-4775-8EDF-D43EE966662C}"/>
    <cellStyle name="Normal 6 9 5" xfId="3228" xr:uid="{00000000-0005-0000-0000-0000C11C0000}"/>
    <cellStyle name="Normal 6 9 5 2" xfId="24871" xr:uid="{9AA01C49-0B6C-4FD5-8C63-AE11B992D334}"/>
    <cellStyle name="Normal 6 9 6" xfId="23534" xr:uid="{8F47F4A7-9092-4DDE-A0A2-CA18B1B47DB2}"/>
    <cellStyle name="Normal 6_FLPenDataComparison" xfId="203" xr:uid="{00000000-0005-0000-0000-0000C21C0000}"/>
    <cellStyle name="Normal 60" xfId="3229" xr:uid="{00000000-0005-0000-0000-0000C31C0000}"/>
    <cellStyle name="Normal 60 10" xfId="17750" xr:uid="{00000000-0005-0000-0000-0000C41C0000}"/>
    <cellStyle name="Normal 60 11" xfId="17751" xr:uid="{00000000-0005-0000-0000-0000C51C0000}"/>
    <cellStyle name="Normal 60 12" xfId="17752" xr:uid="{00000000-0005-0000-0000-0000C61C0000}"/>
    <cellStyle name="Normal 60 13" xfId="17753" xr:uid="{00000000-0005-0000-0000-0000C71C0000}"/>
    <cellStyle name="Normal 60 14" xfId="17754" xr:uid="{00000000-0005-0000-0000-0000C81C0000}"/>
    <cellStyle name="Normal 60 15" xfId="17755" xr:uid="{00000000-0005-0000-0000-0000C91C0000}"/>
    <cellStyle name="Normal 60 16" xfId="17756" xr:uid="{00000000-0005-0000-0000-0000CA1C0000}"/>
    <cellStyle name="Normal 60 2" xfId="3230" xr:uid="{00000000-0005-0000-0000-0000CB1C0000}"/>
    <cellStyle name="Normal 60 3" xfId="17757" xr:uid="{00000000-0005-0000-0000-0000CC1C0000}"/>
    <cellStyle name="Normal 60 4" xfId="17758" xr:uid="{00000000-0005-0000-0000-0000CD1C0000}"/>
    <cellStyle name="Normal 60 5" xfId="17759" xr:uid="{00000000-0005-0000-0000-0000CE1C0000}"/>
    <cellStyle name="Normal 60 6" xfId="17760" xr:uid="{00000000-0005-0000-0000-0000CF1C0000}"/>
    <cellStyle name="Normal 60 7" xfId="17761" xr:uid="{00000000-0005-0000-0000-0000D01C0000}"/>
    <cellStyle name="Normal 60 8" xfId="17762" xr:uid="{00000000-0005-0000-0000-0000D11C0000}"/>
    <cellStyle name="Normal 60 9" xfId="17763" xr:uid="{00000000-0005-0000-0000-0000D21C0000}"/>
    <cellStyle name="Normal 61" xfId="3231" xr:uid="{00000000-0005-0000-0000-0000D31C0000}"/>
    <cellStyle name="Normal 61 10" xfId="17764" xr:uid="{00000000-0005-0000-0000-0000D41C0000}"/>
    <cellStyle name="Normal 61 11" xfId="17765" xr:uid="{00000000-0005-0000-0000-0000D51C0000}"/>
    <cellStyle name="Normal 61 12" xfId="17766" xr:uid="{00000000-0005-0000-0000-0000D61C0000}"/>
    <cellStyle name="Normal 61 13" xfId="17767" xr:uid="{00000000-0005-0000-0000-0000D71C0000}"/>
    <cellStyle name="Normal 61 14" xfId="17768" xr:uid="{00000000-0005-0000-0000-0000D81C0000}"/>
    <cellStyle name="Normal 61 15" xfId="17769" xr:uid="{00000000-0005-0000-0000-0000D91C0000}"/>
    <cellStyle name="Normal 61 16" xfId="17770" xr:uid="{00000000-0005-0000-0000-0000DA1C0000}"/>
    <cellStyle name="Normal 61 2" xfId="3232" xr:uid="{00000000-0005-0000-0000-0000DB1C0000}"/>
    <cellStyle name="Normal 61 3" xfId="17771" xr:uid="{00000000-0005-0000-0000-0000DC1C0000}"/>
    <cellStyle name="Normal 61 4" xfId="17772" xr:uid="{00000000-0005-0000-0000-0000DD1C0000}"/>
    <cellStyle name="Normal 61 5" xfId="17773" xr:uid="{00000000-0005-0000-0000-0000DE1C0000}"/>
    <cellStyle name="Normal 61 6" xfId="17774" xr:uid="{00000000-0005-0000-0000-0000DF1C0000}"/>
    <cellStyle name="Normal 61 7" xfId="17775" xr:uid="{00000000-0005-0000-0000-0000E01C0000}"/>
    <cellStyle name="Normal 61 8" xfId="17776" xr:uid="{00000000-0005-0000-0000-0000E11C0000}"/>
    <cellStyle name="Normal 61 9" xfId="17777" xr:uid="{00000000-0005-0000-0000-0000E21C0000}"/>
    <cellStyle name="Normal 62" xfId="3233" xr:uid="{00000000-0005-0000-0000-0000E31C0000}"/>
    <cellStyle name="Normal 62 10" xfId="17778" xr:uid="{00000000-0005-0000-0000-0000E41C0000}"/>
    <cellStyle name="Normal 62 11" xfId="17779" xr:uid="{00000000-0005-0000-0000-0000E51C0000}"/>
    <cellStyle name="Normal 62 12" xfId="17780" xr:uid="{00000000-0005-0000-0000-0000E61C0000}"/>
    <cellStyle name="Normal 62 13" xfId="17781" xr:uid="{00000000-0005-0000-0000-0000E71C0000}"/>
    <cellStyle name="Normal 62 14" xfId="17782" xr:uid="{00000000-0005-0000-0000-0000E81C0000}"/>
    <cellStyle name="Normal 62 15" xfId="17783" xr:uid="{00000000-0005-0000-0000-0000E91C0000}"/>
    <cellStyle name="Normal 62 16" xfId="17784" xr:uid="{00000000-0005-0000-0000-0000EA1C0000}"/>
    <cellStyle name="Normal 62 2" xfId="3234" xr:uid="{00000000-0005-0000-0000-0000EB1C0000}"/>
    <cellStyle name="Normal 62 3" xfId="17785" xr:uid="{00000000-0005-0000-0000-0000EC1C0000}"/>
    <cellStyle name="Normal 62 4" xfId="17786" xr:uid="{00000000-0005-0000-0000-0000ED1C0000}"/>
    <cellStyle name="Normal 62 5" xfId="17787" xr:uid="{00000000-0005-0000-0000-0000EE1C0000}"/>
    <cellStyle name="Normal 62 6" xfId="17788" xr:uid="{00000000-0005-0000-0000-0000EF1C0000}"/>
    <cellStyle name="Normal 62 7" xfId="17789" xr:uid="{00000000-0005-0000-0000-0000F01C0000}"/>
    <cellStyle name="Normal 62 8" xfId="17790" xr:uid="{00000000-0005-0000-0000-0000F11C0000}"/>
    <cellStyle name="Normal 62 9" xfId="17791" xr:uid="{00000000-0005-0000-0000-0000F21C0000}"/>
    <cellStyle name="Normal 63" xfId="3235" xr:uid="{00000000-0005-0000-0000-0000F31C0000}"/>
    <cellStyle name="Normal 63 10" xfId="17792" xr:uid="{00000000-0005-0000-0000-0000F41C0000}"/>
    <cellStyle name="Normal 63 11" xfId="17793" xr:uid="{00000000-0005-0000-0000-0000F51C0000}"/>
    <cellStyle name="Normal 63 12" xfId="17794" xr:uid="{00000000-0005-0000-0000-0000F61C0000}"/>
    <cellStyle name="Normal 63 13" xfId="17795" xr:uid="{00000000-0005-0000-0000-0000F71C0000}"/>
    <cellStyle name="Normal 63 14" xfId="17796" xr:uid="{00000000-0005-0000-0000-0000F81C0000}"/>
    <cellStyle name="Normal 63 15" xfId="17797" xr:uid="{00000000-0005-0000-0000-0000F91C0000}"/>
    <cellStyle name="Normal 63 16" xfId="17798" xr:uid="{00000000-0005-0000-0000-0000FA1C0000}"/>
    <cellStyle name="Normal 63 2" xfId="3236" xr:uid="{00000000-0005-0000-0000-0000FB1C0000}"/>
    <cellStyle name="Normal 63 3" xfId="17799" xr:uid="{00000000-0005-0000-0000-0000FC1C0000}"/>
    <cellStyle name="Normal 63 4" xfId="17800" xr:uid="{00000000-0005-0000-0000-0000FD1C0000}"/>
    <cellStyle name="Normal 63 5" xfId="17801" xr:uid="{00000000-0005-0000-0000-0000FE1C0000}"/>
    <cellStyle name="Normal 63 6" xfId="17802" xr:uid="{00000000-0005-0000-0000-0000FF1C0000}"/>
    <cellStyle name="Normal 63 7" xfId="17803" xr:uid="{00000000-0005-0000-0000-0000001D0000}"/>
    <cellStyle name="Normal 63 8" xfId="17804" xr:uid="{00000000-0005-0000-0000-0000011D0000}"/>
    <cellStyle name="Normal 63 9" xfId="17805" xr:uid="{00000000-0005-0000-0000-0000021D0000}"/>
    <cellStyle name="Normal 64" xfId="3237" xr:uid="{00000000-0005-0000-0000-0000031D0000}"/>
    <cellStyle name="Normal 64 10" xfId="17806" xr:uid="{00000000-0005-0000-0000-0000041D0000}"/>
    <cellStyle name="Normal 64 11" xfId="17807" xr:uid="{00000000-0005-0000-0000-0000051D0000}"/>
    <cellStyle name="Normal 64 12" xfId="17808" xr:uid="{00000000-0005-0000-0000-0000061D0000}"/>
    <cellStyle name="Normal 64 13" xfId="17809" xr:uid="{00000000-0005-0000-0000-0000071D0000}"/>
    <cellStyle name="Normal 64 14" xfId="17810" xr:uid="{00000000-0005-0000-0000-0000081D0000}"/>
    <cellStyle name="Normal 64 15" xfId="17811" xr:uid="{00000000-0005-0000-0000-0000091D0000}"/>
    <cellStyle name="Normal 64 16" xfId="17812" xr:uid="{00000000-0005-0000-0000-00000A1D0000}"/>
    <cellStyle name="Normal 64 2" xfId="3238" xr:uid="{00000000-0005-0000-0000-00000B1D0000}"/>
    <cellStyle name="Normal 64 3" xfId="17813" xr:uid="{00000000-0005-0000-0000-00000C1D0000}"/>
    <cellStyle name="Normal 64 4" xfId="17814" xr:uid="{00000000-0005-0000-0000-00000D1D0000}"/>
    <cellStyle name="Normal 64 5" xfId="17815" xr:uid="{00000000-0005-0000-0000-00000E1D0000}"/>
    <cellStyle name="Normal 64 6" xfId="17816" xr:uid="{00000000-0005-0000-0000-00000F1D0000}"/>
    <cellStyle name="Normal 64 7" xfId="17817" xr:uid="{00000000-0005-0000-0000-0000101D0000}"/>
    <cellStyle name="Normal 64 8" xfId="17818" xr:uid="{00000000-0005-0000-0000-0000111D0000}"/>
    <cellStyle name="Normal 64 9" xfId="17819" xr:uid="{00000000-0005-0000-0000-0000121D0000}"/>
    <cellStyle name="Normal 65" xfId="3239" xr:uid="{00000000-0005-0000-0000-0000131D0000}"/>
    <cellStyle name="Normal 65 10" xfId="17820" xr:uid="{00000000-0005-0000-0000-0000141D0000}"/>
    <cellStyle name="Normal 65 11" xfId="17821" xr:uid="{00000000-0005-0000-0000-0000151D0000}"/>
    <cellStyle name="Normal 65 12" xfId="17822" xr:uid="{00000000-0005-0000-0000-0000161D0000}"/>
    <cellStyle name="Normal 65 13" xfId="17823" xr:uid="{00000000-0005-0000-0000-0000171D0000}"/>
    <cellStyle name="Normal 65 14" xfId="17824" xr:uid="{00000000-0005-0000-0000-0000181D0000}"/>
    <cellStyle name="Normal 65 15" xfId="17825" xr:uid="{00000000-0005-0000-0000-0000191D0000}"/>
    <cellStyle name="Normal 65 16" xfId="17826" xr:uid="{00000000-0005-0000-0000-00001A1D0000}"/>
    <cellStyle name="Normal 65 2" xfId="3240" xr:uid="{00000000-0005-0000-0000-00001B1D0000}"/>
    <cellStyle name="Normal 65 3" xfId="17827" xr:uid="{00000000-0005-0000-0000-00001C1D0000}"/>
    <cellStyle name="Normal 65 4" xfId="17828" xr:uid="{00000000-0005-0000-0000-00001D1D0000}"/>
    <cellStyle name="Normal 65 5" xfId="17829" xr:uid="{00000000-0005-0000-0000-00001E1D0000}"/>
    <cellStyle name="Normal 65 6" xfId="17830" xr:uid="{00000000-0005-0000-0000-00001F1D0000}"/>
    <cellStyle name="Normal 65 7" xfId="17831" xr:uid="{00000000-0005-0000-0000-0000201D0000}"/>
    <cellStyle name="Normal 65 8" xfId="17832" xr:uid="{00000000-0005-0000-0000-0000211D0000}"/>
    <cellStyle name="Normal 65 9" xfId="17833" xr:uid="{00000000-0005-0000-0000-0000221D0000}"/>
    <cellStyle name="Normal 66" xfId="3241" xr:uid="{00000000-0005-0000-0000-0000231D0000}"/>
    <cellStyle name="Normal 66 10" xfId="17834" xr:uid="{00000000-0005-0000-0000-0000241D0000}"/>
    <cellStyle name="Normal 66 11" xfId="17835" xr:uid="{00000000-0005-0000-0000-0000251D0000}"/>
    <cellStyle name="Normal 66 12" xfId="17836" xr:uid="{00000000-0005-0000-0000-0000261D0000}"/>
    <cellStyle name="Normal 66 13" xfId="17837" xr:uid="{00000000-0005-0000-0000-0000271D0000}"/>
    <cellStyle name="Normal 66 14" xfId="17838" xr:uid="{00000000-0005-0000-0000-0000281D0000}"/>
    <cellStyle name="Normal 66 15" xfId="17839" xr:uid="{00000000-0005-0000-0000-0000291D0000}"/>
    <cellStyle name="Normal 66 16" xfId="17840" xr:uid="{00000000-0005-0000-0000-00002A1D0000}"/>
    <cellStyle name="Normal 66 2" xfId="3242" xr:uid="{00000000-0005-0000-0000-00002B1D0000}"/>
    <cellStyle name="Normal 66 3" xfId="17841" xr:uid="{00000000-0005-0000-0000-00002C1D0000}"/>
    <cellStyle name="Normal 66 4" xfId="17842" xr:uid="{00000000-0005-0000-0000-00002D1D0000}"/>
    <cellStyle name="Normal 66 5" xfId="17843" xr:uid="{00000000-0005-0000-0000-00002E1D0000}"/>
    <cellStyle name="Normal 66 6" xfId="17844" xr:uid="{00000000-0005-0000-0000-00002F1D0000}"/>
    <cellStyle name="Normal 66 7" xfId="17845" xr:uid="{00000000-0005-0000-0000-0000301D0000}"/>
    <cellStyle name="Normal 66 8" xfId="17846" xr:uid="{00000000-0005-0000-0000-0000311D0000}"/>
    <cellStyle name="Normal 66 9" xfId="17847" xr:uid="{00000000-0005-0000-0000-0000321D0000}"/>
    <cellStyle name="Normal 67" xfId="3243" xr:uid="{00000000-0005-0000-0000-0000331D0000}"/>
    <cellStyle name="Normal 67 10" xfId="17848" xr:uid="{00000000-0005-0000-0000-0000341D0000}"/>
    <cellStyle name="Normal 67 11" xfId="17849" xr:uid="{00000000-0005-0000-0000-0000351D0000}"/>
    <cellStyle name="Normal 67 12" xfId="17850" xr:uid="{00000000-0005-0000-0000-0000361D0000}"/>
    <cellStyle name="Normal 67 13" xfId="17851" xr:uid="{00000000-0005-0000-0000-0000371D0000}"/>
    <cellStyle name="Normal 67 14" xfId="17852" xr:uid="{00000000-0005-0000-0000-0000381D0000}"/>
    <cellStyle name="Normal 67 15" xfId="17853" xr:uid="{00000000-0005-0000-0000-0000391D0000}"/>
    <cellStyle name="Normal 67 16" xfId="17854" xr:uid="{00000000-0005-0000-0000-00003A1D0000}"/>
    <cellStyle name="Normal 67 17" xfId="17855" xr:uid="{00000000-0005-0000-0000-00003B1D0000}"/>
    <cellStyle name="Normal 67 18" xfId="24872" xr:uid="{CE9FE535-5FCA-4844-AFA9-2F0AB3238C91}"/>
    <cellStyle name="Normal 67 2" xfId="3244" xr:uid="{00000000-0005-0000-0000-00003C1D0000}"/>
    <cellStyle name="Normal 67 2 2" xfId="17856" xr:uid="{00000000-0005-0000-0000-00003D1D0000}"/>
    <cellStyle name="Normal 67 2 3" xfId="24873" xr:uid="{6BC12E51-7C72-432C-A37F-B4C076AC7D73}"/>
    <cellStyle name="Normal 67 3" xfId="3245" xr:uid="{00000000-0005-0000-0000-00003E1D0000}"/>
    <cellStyle name="Normal 67 4" xfId="13861" xr:uid="{00000000-0005-0000-0000-00003F1D0000}"/>
    <cellStyle name="Normal 67 4 2" xfId="17857" xr:uid="{00000000-0005-0000-0000-0000401D0000}"/>
    <cellStyle name="Normal 67 4 3" xfId="33806" xr:uid="{BD6DC801-E7D5-421D-A6F3-6F76809337A2}"/>
    <cellStyle name="Normal 67 5" xfId="17858" xr:uid="{00000000-0005-0000-0000-0000411D0000}"/>
    <cellStyle name="Normal 67 6" xfId="17859" xr:uid="{00000000-0005-0000-0000-0000421D0000}"/>
    <cellStyle name="Normal 67 7" xfId="17860" xr:uid="{00000000-0005-0000-0000-0000431D0000}"/>
    <cellStyle name="Normal 67 8" xfId="17861" xr:uid="{00000000-0005-0000-0000-0000441D0000}"/>
    <cellStyle name="Normal 67 9" xfId="17862" xr:uid="{00000000-0005-0000-0000-0000451D0000}"/>
    <cellStyle name="Normal 68" xfId="3246" xr:uid="{00000000-0005-0000-0000-0000461D0000}"/>
    <cellStyle name="Normal 68 10" xfId="17863" xr:uid="{00000000-0005-0000-0000-0000471D0000}"/>
    <cellStyle name="Normal 68 11" xfId="17864" xr:uid="{00000000-0005-0000-0000-0000481D0000}"/>
    <cellStyle name="Normal 68 12" xfId="17865" xr:uid="{00000000-0005-0000-0000-0000491D0000}"/>
    <cellStyle name="Normal 68 13" xfId="17866" xr:uid="{00000000-0005-0000-0000-00004A1D0000}"/>
    <cellStyle name="Normal 68 14" xfId="17867" xr:uid="{00000000-0005-0000-0000-00004B1D0000}"/>
    <cellStyle name="Normal 68 15" xfId="17868" xr:uid="{00000000-0005-0000-0000-00004C1D0000}"/>
    <cellStyle name="Normal 68 16" xfId="17869" xr:uid="{00000000-0005-0000-0000-00004D1D0000}"/>
    <cellStyle name="Normal 68 17" xfId="17870" xr:uid="{00000000-0005-0000-0000-00004E1D0000}"/>
    <cellStyle name="Normal 68 2" xfId="3247" xr:uid="{00000000-0005-0000-0000-00004F1D0000}"/>
    <cellStyle name="Normal 68 3" xfId="17871" xr:uid="{00000000-0005-0000-0000-0000501D0000}"/>
    <cellStyle name="Normal 68 4" xfId="17872" xr:uid="{00000000-0005-0000-0000-0000511D0000}"/>
    <cellStyle name="Normal 68 5" xfId="17873" xr:uid="{00000000-0005-0000-0000-0000521D0000}"/>
    <cellStyle name="Normal 68 6" xfId="17874" xr:uid="{00000000-0005-0000-0000-0000531D0000}"/>
    <cellStyle name="Normal 68 7" xfId="17875" xr:uid="{00000000-0005-0000-0000-0000541D0000}"/>
    <cellStyle name="Normal 68 8" xfId="17876" xr:uid="{00000000-0005-0000-0000-0000551D0000}"/>
    <cellStyle name="Normal 68 9" xfId="17877" xr:uid="{00000000-0005-0000-0000-0000561D0000}"/>
    <cellStyle name="Normal 69" xfId="3248" xr:uid="{00000000-0005-0000-0000-0000571D0000}"/>
    <cellStyle name="Normal 69 10" xfId="17878" xr:uid="{00000000-0005-0000-0000-0000581D0000}"/>
    <cellStyle name="Normal 69 11" xfId="17879" xr:uid="{00000000-0005-0000-0000-0000591D0000}"/>
    <cellStyle name="Normal 69 12" xfId="17880" xr:uid="{00000000-0005-0000-0000-00005A1D0000}"/>
    <cellStyle name="Normal 69 13" xfId="17881" xr:uid="{00000000-0005-0000-0000-00005B1D0000}"/>
    <cellStyle name="Normal 69 14" xfId="17882" xr:uid="{00000000-0005-0000-0000-00005C1D0000}"/>
    <cellStyle name="Normal 69 15" xfId="17883" xr:uid="{00000000-0005-0000-0000-00005D1D0000}"/>
    <cellStyle name="Normal 69 16" xfId="17884" xr:uid="{00000000-0005-0000-0000-00005E1D0000}"/>
    <cellStyle name="Normal 69 17" xfId="17885" xr:uid="{00000000-0005-0000-0000-00005F1D0000}"/>
    <cellStyle name="Normal 69 2" xfId="3249" xr:uid="{00000000-0005-0000-0000-0000601D0000}"/>
    <cellStyle name="Normal 69 3" xfId="17886" xr:uid="{00000000-0005-0000-0000-0000611D0000}"/>
    <cellStyle name="Normal 69 4" xfId="17887" xr:uid="{00000000-0005-0000-0000-0000621D0000}"/>
    <cellStyle name="Normal 69 5" xfId="17888" xr:uid="{00000000-0005-0000-0000-0000631D0000}"/>
    <cellStyle name="Normal 69 6" xfId="17889" xr:uid="{00000000-0005-0000-0000-0000641D0000}"/>
    <cellStyle name="Normal 69 7" xfId="17890" xr:uid="{00000000-0005-0000-0000-0000651D0000}"/>
    <cellStyle name="Normal 69 8" xfId="17891" xr:uid="{00000000-0005-0000-0000-0000661D0000}"/>
    <cellStyle name="Normal 69 9" xfId="17892" xr:uid="{00000000-0005-0000-0000-0000671D0000}"/>
    <cellStyle name="Normal 7" xfId="93" xr:uid="{00000000-0005-0000-0000-0000681D0000}"/>
    <cellStyle name="Normal 7 10" xfId="499" xr:uid="{00000000-0005-0000-0000-0000691D0000}"/>
    <cellStyle name="Normal 7 10 2" xfId="3251" xr:uid="{00000000-0005-0000-0000-00006A1D0000}"/>
    <cellStyle name="Normal 7 10 2 2" xfId="24874" xr:uid="{39E04FD4-8B05-4103-8B7E-A95C8C173F67}"/>
    <cellStyle name="Normal 7 10 3" xfId="23540" xr:uid="{324D2167-C089-4029-9FCD-87B10FCD22B1}"/>
    <cellStyle name="Normal 7 11" xfId="522" xr:uid="{00000000-0005-0000-0000-00006B1D0000}"/>
    <cellStyle name="Normal 7 11 2" xfId="3252" xr:uid="{00000000-0005-0000-0000-00006C1D0000}"/>
    <cellStyle name="Normal 7 11 2 2" xfId="24875" xr:uid="{79434221-ADDD-4AAA-9A35-19DE9BDD1172}"/>
    <cellStyle name="Normal 7 11 3" xfId="23562" xr:uid="{07272B31-0011-4E89-B39D-7AE3470DFE52}"/>
    <cellStyle name="Normal 7 12" xfId="652" xr:uid="{00000000-0005-0000-0000-00006D1D0000}"/>
    <cellStyle name="Normal 7 12 2" xfId="3253" xr:uid="{00000000-0005-0000-0000-00006E1D0000}"/>
    <cellStyle name="Normal 7 12 2 2" xfId="24876" xr:uid="{43A255AB-546D-4019-B3CC-DED36A7A1975}"/>
    <cellStyle name="Normal 7 12 3" xfId="23686" xr:uid="{9DC80A07-9D57-4AC3-9282-845737DCAF26}"/>
    <cellStyle name="Normal 7 13" xfId="674" xr:uid="{00000000-0005-0000-0000-00006F1D0000}"/>
    <cellStyle name="Normal 7 13 2" xfId="3254" xr:uid="{00000000-0005-0000-0000-0000701D0000}"/>
    <cellStyle name="Normal 7 13 2 2" xfId="24877" xr:uid="{CAFA71BF-C6CD-4F30-A1D1-594EF29243BA}"/>
    <cellStyle name="Normal 7 13 3" xfId="23708" xr:uid="{5D7E35FB-B5F8-4E10-82F4-4ECBE07F8945}"/>
    <cellStyle name="Normal 7 14" xfId="785" xr:uid="{00000000-0005-0000-0000-0000711D0000}"/>
    <cellStyle name="Normal 7 14 2" xfId="3255" xr:uid="{00000000-0005-0000-0000-0000721D0000}"/>
    <cellStyle name="Normal 7 14 2 2" xfId="24878" xr:uid="{01F4FE75-BB88-4A9A-BABF-B0331554F817}"/>
    <cellStyle name="Normal 7 14 3" xfId="23819" xr:uid="{2A955BD5-B0C0-4423-B76D-11269CAF8267}"/>
    <cellStyle name="Normal 7 15" xfId="3256" xr:uid="{00000000-0005-0000-0000-0000731D0000}"/>
    <cellStyle name="Normal 7 15 2" xfId="24879" xr:uid="{D694067B-35BB-43C9-8ED4-A03CB4D58671}"/>
    <cellStyle name="Normal 7 16" xfId="3257" xr:uid="{00000000-0005-0000-0000-0000741D0000}"/>
    <cellStyle name="Normal 7 16 2" xfId="24880" xr:uid="{A04DA6D8-6098-4073-8AE1-35679965F7BC}"/>
    <cellStyle name="Normal 7 17" xfId="3258" xr:uid="{00000000-0005-0000-0000-0000751D0000}"/>
    <cellStyle name="Normal 7 17 2" xfId="24881" xr:uid="{C8D9CD8B-FB54-45F0-AE2A-E3E0D3D37B81}"/>
    <cellStyle name="Normal 7 18" xfId="3259" xr:uid="{00000000-0005-0000-0000-0000761D0000}"/>
    <cellStyle name="Normal 7 18 2" xfId="24882" xr:uid="{970137CB-9E7D-43F3-97EE-7BA924D46306}"/>
    <cellStyle name="Normal 7 19" xfId="3260" xr:uid="{00000000-0005-0000-0000-0000771D0000}"/>
    <cellStyle name="Normal 7 19 2" xfId="24883" xr:uid="{91F6F82C-F18E-4976-918A-0AE5DB6CE2CC}"/>
    <cellStyle name="Normal 7 2" xfId="175" xr:uid="{00000000-0005-0000-0000-0000781D0000}"/>
    <cellStyle name="Normal 7 2 10" xfId="786" xr:uid="{00000000-0005-0000-0000-0000791D0000}"/>
    <cellStyle name="Normal 7 2 10 2" xfId="23035" xr:uid="{00000000-0005-0000-0000-00007A1D0000}"/>
    <cellStyle name="Normal 7 2 10 2 2" xfId="34233" xr:uid="{6340F5DF-5397-48C8-B6BF-355AC098532F}"/>
    <cellStyle name="Normal 7 2 10 3" xfId="23820" xr:uid="{045D1418-1BEB-4931-9A6A-F08BA64273A0}"/>
    <cellStyle name="Normal 7 2 11" xfId="3261" xr:uid="{00000000-0005-0000-0000-00007B1D0000}"/>
    <cellStyle name="Normal 7 2 11 2" xfId="24884" xr:uid="{A9AF57D6-1975-458B-88AB-68F487353F83}"/>
    <cellStyle name="Normal 7 2 12" xfId="23431" xr:uid="{8D504E76-5D32-44CA-9F0C-7E4B163B82E4}"/>
    <cellStyle name="Normal 7 2 2" xfId="248" xr:uid="{00000000-0005-0000-0000-00007C1D0000}"/>
    <cellStyle name="Normal 7 2 2 2" xfId="558" xr:uid="{00000000-0005-0000-0000-00007D1D0000}"/>
    <cellStyle name="Normal 7 2 2 2 2" xfId="3264" xr:uid="{00000000-0005-0000-0000-00007E1D0000}"/>
    <cellStyle name="Normal 7 2 2 2 2 2" xfId="3265" xr:uid="{00000000-0005-0000-0000-00007F1D0000}"/>
    <cellStyle name="Normal 7 2 2 2 2 2 2" xfId="24887" xr:uid="{F12FF595-5E54-450A-B997-0B8F4F9661CA}"/>
    <cellStyle name="Normal 7 2 2 2 2 3" xfId="24886" xr:uid="{07769646-046E-4972-A01B-5839AC5151B0}"/>
    <cellStyle name="Normal 7 2 2 2 3" xfId="3266" xr:uid="{00000000-0005-0000-0000-0000801D0000}"/>
    <cellStyle name="Normal 7 2 2 2 3 2" xfId="24888" xr:uid="{692FE915-F2FE-4A44-9BD3-21416EDD2381}"/>
    <cellStyle name="Normal 7 2 2 2 4" xfId="3263" xr:uid="{00000000-0005-0000-0000-0000811D0000}"/>
    <cellStyle name="Normal 7 2 2 2 4 2" xfId="24885" xr:uid="{A4D11F83-B918-4D5E-AFA1-CA05F7254CEE}"/>
    <cellStyle name="Normal 7 2 2 2 5" xfId="23598" xr:uid="{3BC6B715-0CBE-4372-BDDA-C2CC2943C339}"/>
    <cellStyle name="Normal 7 2 2 3" xfId="697" xr:uid="{00000000-0005-0000-0000-0000821D0000}"/>
    <cellStyle name="Normal 7 2 2 3 2" xfId="3268" xr:uid="{00000000-0005-0000-0000-0000831D0000}"/>
    <cellStyle name="Normal 7 2 2 3 2 2" xfId="24890" xr:uid="{DEDD8115-D03C-422C-919C-5BB5B4586CE9}"/>
    <cellStyle name="Normal 7 2 2 3 3" xfId="3267" xr:uid="{00000000-0005-0000-0000-0000841D0000}"/>
    <cellStyle name="Normal 7 2 2 3 3 2" xfId="24889" xr:uid="{EC12D614-CBF3-4A2F-BE7E-57CD67ECB936}"/>
    <cellStyle name="Normal 7 2 2 3 4" xfId="23731" xr:uid="{18F6A17F-422C-4AB8-A10C-C928FB8BB75C}"/>
    <cellStyle name="Normal 7 2 2 4" xfId="808" xr:uid="{00000000-0005-0000-0000-0000851D0000}"/>
    <cellStyle name="Normal 7 2 2 4 2" xfId="3269" xr:uid="{00000000-0005-0000-0000-0000861D0000}"/>
    <cellStyle name="Normal 7 2 2 4 2 2" xfId="24891" xr:uid="{00D942EC-BEC7-4253-8CE9-AC0E6FF2B4D7}"/>
    <cellStyle name="Normal 7 2 2 4 3" xfId="23842" xr:uid="{8C676DDB-5B57-42F0-940F-1B01E5D0651F}"/>
    <cellStyle name="Normal 7 2 2 5" xfId="3270" xr:uid="{00000000-0005-0000-0000-0000871D0000}"/>
    <cellStyle name="Normal 7 2 2 5 2" xfId="24892" xr:uid="{8621C1F7-783D-4594-84A0-520E890C8961}"/>
    <cellStyle name="Normal 7 2 2 6" xfId="3262" xr:uid="{00000000-0005-0000-0000-0000881D0000}"/>
    <cellStyle name="Normal 7 2 2 7" xfId="23462" xr:uid="{FDF41B16-085D-4215-9118-ACE48C3FF57F}"/>
    <cellStyle name="Normal 7 2 3" xfId="314" xr:uid="{00000000-0005-0000-0000-0000891D0000}"/>
    <cellStyle name="Normal 7 2 3 2" xfId="571" xr:uid="{00000000-0005-0000-0000-00008A1D0000}"/>
    <cellStyle name="Normal 7 2 3 2 2" xfId="23203" xr:uid="{00000000-0005-0000-0000-00008B1D0000}"/>
    <cellStyle name="Normal 7 2 3 2 2 2" xfId="34399" xr:uid="{847F5637-5741-4937-8F24-85E38223D9C9}"/>
    <cellStyle name="Normal 7 2 3 2 3" xfId="23611" xr:uid="{1EB93B53-C9E8-4C25-B8FD-41C07EB4B9CA}"/>
    <cellStyle name="Normal 7 2 3 3" xfId="710" xr:uid="{00000000-0005-0000-0000-00008C1D0000}"/>
    <cellStyle name="Normal 7 2 3 3 2" xfId="23103" xr:uid="{00000000-0005-0000-0000-00008D1D0000}"/>
    <cellStyle name="Normal 7 2 3 3 2 2" xfId="34301" xr:uid="{47729D95-7925-4C9A-A797-A1CC152FFCFC}"/>
    <cellStyle name="Normal 7 2 3 3 3" xfId="23744" xr:uid="{21BD2865-437A-41D1-A5A5-5BF512ACB74F}"/>
    <cellStyle name="Normal 7 2 3 4" xfId="821" xr:uid="{00000000-0005-0000-0000-00008E1D0000}"/>
    <cellStyle name="Normal 7 2 3 4 2" xfId="23010" xr:uid="{00000000-0005-0000-0000-00008F1D0000}"/>
    <cellStyle name="Normal 7 2 3 4 2 2" xfId="34208" xr:uid="{1A4B53E1-E675-4370-BCA4-3ABF5F63496A}"/>
    <cellStyle name="Normal 7 2 3 4 3" xfId="23855" xr:uid="{A33D5069-F33B-44C0-AB37-8D3F635415FC}"/>
    <cellStyle name="Normal 7 2 3 5" xfId="17893" xr:uid="{00000000-0005-0000-0000-0000901D0000}"/>
    <cellStyle name="Normal 7 2 3 5 2" xfId="34131" xr:uid="{809F6701-21D8-4F88-8EE0-888F3F42C766}"/>
    <cellStyle name="Normal 7 2 3 6" xfId="23475" xr:uid="{C268C742-86C0-4402-AF3C-C3C6B664FA43}"/>
    <cellStyle name="Normal 7 2 4" xfId="337" xr:uid="{00000000-0005-0000-0000-0000911D0000}"/>
    <cellStyle name="Normal 7 2 4 2" xfId="593" xr:uid="{00000000-0005-0000-0000-0000921D0000}"/>
    <cellStyle name="Normal 7 2 4 2 2" xfId="23185" xr:uid="{00000000-0005-0000-0000-0000931D0000}"/>
    <cellStyle name="Normal 7 2 4 2 2 2" xfId="34381" xr:uid="{9A04F6E9-587B-449D-9270-D9ED8A0EEF12}"/>
    <cellStyle name="Normal 7 2 4 2 3" xfId="23633" xr:uid="{A4EF7F8B-9E8F-4D42-90D4-61B8CDA29810}"/>
    <cellStyle name="Normal 7 2 4 3" xfId="732" xr:uid="{00000000-0005-0000-0000-0000941D0000}"/>
    <cellStyle name="Normal 7 2 4 3 2" xfId="23082" xr:uid="{00000000-0005-0000-0000-0000951D0000}"/>
    <cellStyle name="Normal 7 2 4 3 2 2" xfId="34280" xr:uid="{9628D2E3-5DC8-4A90-A2E7-237BA71B8520}"/>
    <cellStyle name="Normal 7 2 4 3 3" xfId="23766" xr:uid="{43320E09-3C73-453C-898F-C8E796A6B9FC}"/>
    <cellStyle name="Normal 7 2 4 4" xfId="843" xr:uid="{00000000-0005-0000-0000-0000961D0000}"/>
    <cellStyle name="Normal 7 2 4 4 2" xfId="22988" xr:uid="{00000000-0005-0000-0000-0000971D0000}"/>
    <cellStyle name="Normal 7 2 4 4 2 2" xfId="34186" xr:uid="{316659EC-9F61-4B2E-B031-A7F000F0A542}"/>
    <cellStyle name="Normal 7 2 4 4 3" xfId="23877" xr:uid="{025B25D3-93D0-4EF2-8BB9-BCC53FEC43B6}"/>
    <cellStyle name="Normal 7 2 4 5" xfId="17894" xr:uid="{00000000-0005-0000-0000-0000981D0000}"/>
    <cellStyle name="Normal 7 2 4 5 2" xfId="34132" xr:uid="{61FF8794-75BA-470A-843F-228D6CC152DC}"/>
    <cellStyle name="Normal 7 2 4 6" xfId="23497" xr:uid="{F639FED3-222B-4910-BA4F-293582E1FAE6}"/>
    <cellStyle name="Normal 7 2 5" xfId="359" xr:uid="{00000000-0005-0000-0000-0000991D0000}"/>
    <cellStyle name="Normal 7 2 5 2" xfId="615" xr:uid="{00000000-0005-0000-0000-00009A1D0000}"/>
    <cellStyle name="Normal 7 2 5 2 2" xfId="23167" xr:uid="{00000000-0005-0000-0000-00009B1D0000}"/>
    <cellStyle name="Normal 7 2 5 2 2 2" xfId="34363" xr:uid="{B47D726C-6F69-45CC-AA69-786A06F23EDA}"/>
    <cellStyle name="Normal 7 2 5 2 3" xfId="23655" xr:uid="{4CD89F66-2035-4B5E-919C-D370FC51AD90}"/>
    <cellStyle name="Normal 7 2 5 3" xfId="754" xr:uid="{00000000-0005-0000-0000-00009C1D0000}"/>
    <cellStyle name="Normal 7 2 5 3 2" xfId="23060" xr:uid="{00000000-0005-0000-0000-00009D1D0000}"/>
    <cellStyle name="Normal 7 2 5 3 2 2" xfId="34258" xr:uid="{9C665444-C008-44F2-B5EC-59F4DD234DFB}"/>
    <cellStyle name="Normal 7 2 5 3 3" xfId="23788" xr:uid="{88FE9F15-9135-4DCF-AC82-8A9AA0A16859}"/>
    <cellStyle name="Normal 7 2 5 4" xfId="865" xr:uid="{00000000-0005-0000-0000-00009E1D0000}"/>
    <cellStyle name="Normal 7 2 5 4 2" xfId="22966" xr:uid="{00000000-0005-0000-0000-00009F1D0000}"/>
    <cellStyle name="Normal 7 2 5 4 2 2" xfId="34164" xr:uid="{66293441-F8B4-4CD5-B91E-C8E2F0881C7F}"/>
    <cellStyle name="Normal 7 2 5 4 3" xfId="23899" xr:uid="{91382AD7-787F-4F84-A0D2-212A66103F97}"/>
    <cellStyle name="Normal 7 2 5 5" xfId="17895" xr:uid="{00000000-0005-0000-0000-0000A01D0000}"/>
    <cellStyle name="Normal 7 2 5 5 2" xfId="34133" xr:uid="{0B4D509A-CAE6-4ABC-9F40-2C576D3378B3}"/>
    <cellStyle name="Normal 7 2 5 6" xfId="23519" xr:uid="{766B9DC6-171E-4DCD-8082-A566D4AE1FFE}"/>
    <cellStyle name="Normal 7 2 6" xfId="504" xr:uid="{00000000-0005-0000-0000-0000A11D0000}"/>
    <cellStyle name="Normal 7 2 6 2" xfId="23245" xr:uid="{00000000-0005-0000-0000-0000A21D0000}"/>
    <cellStyle name="Normal 7 2 6 2 2" xfId="34441" xr:uid="{440924FC-F3FB-4D38-A8FC-D409F2073B79}"/>
    <cellStyle name="Normal 7 2 6 3" xfId="23545" xr:uid="{369DCD7C-877A-401D-90B8-4443289F964F}"/>
    <cellStyle name="Normal 7 2 7" xfId="527" xr:uid="{00000000-0005-0000-0000-0000A31D0000}"/>
    <cellStyle name="Normal 7 2 7 2" xfId="23231" xr:uid="{00000000-0005-0000-0000-0000A41D0000}"/>
    <cellStyle name="Normal 7 2 7 2 2" xfId="34427" xr:uid="{27A82479-D1B2-49F8-B7D4-2AC20DB888FE}"/>
    <cellStyle name="Normal 7 2 7 3" xfId="23567" xr:uid="{3B97B6AC-B0CF-40C3-88DA-9007E62E10F6}"/>
    <cellStyle name="Normal 7 2 8" xfId="653" xr:uid="{00000000-0005-0000-0000-0000A51D0000}"/>
    <cellStyle name="Normal 7 2 8 2" xfId="23140" xr:uid="{00000000-0005-0000-0000-0000A61D0000}"/>
    <cellStyle name="Normal 7 2 8 2 2" xfId="34338" xr:uid="{F425E89B-FC69-47BD-8588-463FEE5FD5CE}"/>
    <cellStyle name="Normal 7 2 8 3" xfId="23687" xr:uid="{D240606C-9B3A-4BD2-9EF0-3B832B328664}"/>
    <cellStyle name="Normal 7 2 9" xfId="675" xr:uid="{00000000-0005-0000-0000-0000A71D0000}"/>
    <cellStyle name="Normal 7 2 9 2" xfId="23126" xr:uid="{00000000-0005-0000-0000-0000A81D0000}"/>
    <cellStyle name="Normal 7 2 9 2 2" xfId="34324" xr:uid="{8C7F3CB3-0CB9-4072-8FFC-0AE701886C04}"/>
    <cellStyle name="Normal 7 2 9 3" xfId="23709" xr:uid="{26C61618-12DB-46D5-A4E7-642C37E2B46B}"/>
    <cellStyle name="Normal 7 20" xfId="3271" xr:uid="{00000000-0005-0000-0000-0000A91D0000}"/>
    <cellStyle name="Normal 7 20 2" xfId="24893" xr:uid="{1FE4340F-11C0-4114-AEA1-A0221FFF7678}"/>
    <cellStyle name="Normal 7 21" xfId="3272" xr:uid="{00000000-0005-0000-0000-0000AA1D0000}"/>
    <cellStyle name="Normal 7 21 2" xfId="24894" xr:uid="{F0E6C75C-EDDD-440E-BD24-BDA880D08109}"/>
    <cellStyle name="Normal 7 22" xfId="3273" xr:uid="{00000000-0005-0000-0000-0000AB1D0000}"/>
    <cellStyle name="Normal 7 22 2" xfId="24895" xr:uid="{6B432431-DC24-4019-BCA0-B8F1DD022B67}"/>
    <cellStyle name="Normal 7 23" xfId="3274" xr:uid="{00000000-0005-0000-0000-0000AC1D0000}"/>
    <cellStyle name="Normal 7 23 2" xfId="24896" xr:uid="{55B8E96C-E69D-45D5-9B0B-B1076B57420E}"/>
    <cellStyle name="Normal 7 24" xfId="3275" xr:uid="{00000000-0005-0000-0000-0000AD1D0000}"/>
    <cellStyle name="Normal 7 24 2" xfId="24897" xr:uid="{AB40CF7E-9F16-4CD7-875C-37A3EA107164}"/>
    <cellStyle name="Normal 7 25" xfId="3276" xr:uid="{00000000-0005-0000-0000-0000AE1D0000}"/>
    <cellStyle name="Normal 7 25 2" xfId="24898" xr:uid="{7A9DE070-0F13-44B7-B40A-1BDCD6E9E569}"/>
    <cellStyle name="Normal 7 26" xfId="3277" xr:uid="{00000000-0005-0000-0000-0000AF1D0000}"/>
    <cellStyle name="Normal 7 26 2" xfId="24899" xr:uid="{49C0BF42-489E-4EB0-B9B7-3E887493E7BD}"/>
    <cellStyle name="Normal 7 27" xfId="3278" xr:uid="{00000000-0005-0000-0000-0000B01D0000}"/>
    <cellStyle name="Normal 7 27 2" xfId="24900" xr:uid="{E8A61F79-B0EF-4A35-A7E1-31305799FDA0}"/>
    <cellStyle name="Normal 7 28" xfId="3279" xr:uid="{00000000-0005-0000-0000-0000B11D0000}"/>
    <cellStyle name="Normal 7 28 2" xfId="24901" xr:uid="{C37E7CBF-0ECF-4944-A54D-8CFBBD41297B}"/>
    <cellStyle name="Normal 7 29" xfId="3280" xr:uid="{00000000-0005-0000-0000-0000B21D0000}"/>
    <cellStyle name="Normal 7 29 2" xfId="24902" xr:uid="{4EF49F41-548C-4423-AB91-2F9B5E1419A0}"/>
    <cellStyle name="Normal 7 3" xfId="198" xr:uid="{00000000-0005-0000-0000-0000B31D0000}"/>
    <cellStyle name="Normal 7 3 10" xfId="787" xr:uid="{00000000-0005-0000-0000-0000B41D0000}"/>
    <cellStyle name="Normal 7 3 10 2" xfId="23034" xr:uid="{00000000-0005-0000-0000-0000B51D0000}"/>
    <cellStyle name="Normal 7 3 10 2 2" xfId="34232" xr:uid="{2F204C2B-A12B-4965-B202-F6EA1035D239}"/>
    <cellStyle name="Normal 7 3 10 3" xfId="23821" xr:uid="{055BC87D-B4DE-447C-A2A6-239049960E09}"/>
    <cellStyle name="Normal 7 3 11" xfId="3281" xr:uid="{00000000-0005-0000-0000-0000B61D0000}"/>
    <cellStyle name="Normal 7 3 11 2" xfId="24903" xr:uid="{75F4AE16-B956-4486-8B53-CA1D0D52223C}"/>
    <cellStyle name="Normal 7 3 12" xfId="23438" xr:uid="{9545F8D6-8561-4275-B6EF-F4FF4F50F7C4}"/>
    <cellStyle name="Normal 7 3 2" xfId="249" xr:uid="{00000000-0005-0000-0000-0000B71D0000}"/>
    <cellStyle name="Normal 7 3 2 2" xfId="559" xr:uid="{00000000-0005-0000-0000-0000B81D0000}"/>
    <cellStyle name="Normal 7 3 2 2 2" xfId="3284" xr:uid="{00000000-0005-0000-0000-0000B91D0000}"/>
    <cellStyle name="Normal 7 3 2 2 2 2" xfId="24905" xr:uid="{C1485ABC-F192-4608-89DE-6796C7F5B8D6}"/>
    <cellStyle name="Normal 7 3 2 2 3" xfId="3283" xr:uid="{00000000-0005-0000-0000-0000BA1D0000}"/>
    <cellStyle name="Normal 7 3 2 2 3 2" xfId="24904" xr:uid="{3589CECA-A1A9-4256-B1C4-94CAD558D248}"/>
    <cellStyle name="Normal 7 3 2 2 4" xfId="23599" xr:uid="{12D21832-F291-494A-A87D-DD4609FD9DDE}"/>
    <cellStyle name="Normal 7 3 2 3" xfId="698" xr:uid="{00000000-0005-0000-0000-0000BB1D0000}"/>
    <cellStyle name="Normal 7 3 2 3 2" xfId="3285" xr:uid="{00000000-0005-0000-0000-0000BC1D0000}"/>
    <cellStyle name="Normal 7 3 2 3 2 2" xfId="24906" xr:uid="{48EC7E05-E18D-4C2D-839C-F2D1F38AFD2A}"/>
    <cellStyle name="Normal 7 3 2 3 3" xfId="23732" xr:uid="{5F6D6DD8-1E4F-4C3B-BDE3-F8D1385DA045}"/>
    <cellStyle name="Normal 7 3 2 4" xfId="809" xr:uid="{00000000-0005-0000-0000-0000BD1D0000}"/>
    <cellStyle name="Normal 7 3 2 4 2" xfId="3286" xr:uid="{00000000-0005-0000-0000-0000BE1D0000}"/>
    <cellStyle name="Normal 7 3 2 4 2 2" xfId="24907" xr:uid="{0B09C738-A0FC-4064-AF32-89F58D3DBDFF}"/>
    <cellStyle name="Normal 7 3 2 4 3" xfId="23843" xr:uid="{C0E99875-1A4B-4BFF-83F2-DF64D0BEFA32}"/>
    <cellStyle name="Normal 7 3 2 5" xfId="3282" xr:uid="{00000000-0005-0000-0000-0000BF1D0000}"/>
    <cellStyle name="Normal 7 3 2 6" xfId="23463" xr:uid="{D3CF309E-2677-4B7E-ACF7-5E7D9061D350}"/>
    <cellStyle name="Normal 7 3 3" xfId="321" xr:uid="{00000000-0005-0000-0000-0000C01D0000}"/>
    <cellStyle name="Normal 7 3 3 2" xfId="578" xr:uid="{00000000-0005-0000-0000-0000C11D0000}"/>
    <cellStyle name="Normal 7 3 3 2 2" xfId="17896" xr:uid="{00000000-0005-0000-0000-0000C21D0000}"/>
    <cellStyle name="Normal 7 3 3 2 2 2" xfId="34134" xr:uid="{F8386094-651F-4EBA-89F1-1D39CF7E4505}"/>
    <cellStyle name="Normal 7 3 3 2 3" xfId="23618" xr:uid="{7E20AD83-C77F-4579-8C42-48C80F77B0D7}"/>
    <cellStyle name="Normal 7 3 3 3" xfId="717" xr:uid="{00000000-0005-0000-0000-0000C31D0000}"/>
    <cellStyle name="Normal 7 3 3 3 2" xfId="23097" xr:uid="{00000000-0005-0000-0000-0000C41D0000}"/>
    <cellStyle name="Normal 7 3 3 3 2 2" xfId="34295" xr:uid="{CDF4941D-8C02-4A51-B3E1-8B31672107B5}"/>
    <cellStyle name="Normal 7 3 3 3 3" xfId="23751" xr:uid="{8942EA90-0CE0-4848-85A1-F2F30ED5C819}"/>
    <cellStyle name="Normal 7 3 3 4" xfId="828" xr:uid="{00000000-0005-0000-0000-0000C51D0000}"/>
    <cellStyle name="Normal 7 3 3 4 2" xfId="23003" xr:uid="{00000000-0005-0000-0000-0000C61D0000}"/>
    <cellStyle name="Normal 7 3 3 4 2 2" xfId="34201" xr:uid="{01B9F8D0-9630-4CFE-9799-A1619FB4B27A}"/>
    <cellStyle name="Normal 7 3 3 4 3" xfId="23862" xr:uid="{6A4CD1F4-0111-4B34-8B5D-8229FE611134}"/>
    <cellStyle name="Normal 7 3 3 5" xfId="3287" xr:uid="{00000000-0005-0000-0000-0000C71D0000}"/>
    <cellStyle name="Normal 7 3 3 6" xfId="23482" xr:uid="{E40DE206-DF60-4257-B0F6-9300B0851189}"/>
    <cellStyle name="Normal 7 3 4" xfId="344" xr:uid="{00000000-0005-0000-0000-0000C81D0000}"/>
    <cellStyle name="Normal 7 3 4 2" xfId="600" xr:uid="{00000000-0005-0000-0000-0000C91D0000}"/>
    <cellStyle name="Normal 7 3 4 2 2" xfId="3289" xr:uid="{00000000-0005-0000-0000-0000CA1D0000}"/>
    <cellStyle name="Normal 7 3 4 2 2 2" xfId="24909" xr:uid="{163C39B6-8945-4A39-A5BA-EBDA21EA39DE}"/>
    <cellStyle name="Normal 7 3 4 2 3" xfId="23640" xr:uid="{1C57C13B-0EA0-4332-B2B8-6FC2252CD65C}"/>
    <cellStyle name="Normal 7 3 4 3" xfId="739" xr:uid="{00000000-0005-0000-0000-0000CB1D0000}"/>
    <cellStyle name="Normal 7 3 4 3 2" xfId="23075" xr:uid="{00000000-0005-0000-0000-0000CC1D0000}"/>
    <cellStyle name="Normal 7 3 4 3 2 2" xfId="34273" xr:uid="{ECD0F402-2D25-49BD-92DE-8DCD0C0951EC}"/>
    <cellStyle name="Normal 7 3 4 3 3" xfId="17897" xr:uid="{00000000-0005-0000-0000-0000CD1D0000}"/>
    <cellStyle name="Normal 7 3 4 3 4" xfId="23773" xr:uid="{D76DC675-17DC-4A2C-A71B-2D3FDFCFAD6E}"/>
    <cellStyle name="Normal 7 3 4 4" xfId="850" xr:uid="{00000000-0005-0000-0000-0000CE1D0000}"/>
    <cellStyle name="Normal 7 3 4 4 2" xfId="22981" xr:uid="{00000000-0005-0000-0000-0000CF1D0000}"/>
    <cellStyle name="Normal 7 3 4 4 2 2" xfId="34179" xr:uid="{A5AEDD34-3542-4BE0-9810-AE2279C2BD68}"/>
    <cellStyle name="Normal 7 3 4 4 3" xfId="23884" xr:uid="{8EB3B12F-9E8B-4D66-A53D-2372F806B370}"/>
    <cellStyle name="Normal 7 3 4 5" xfId="3288" xr:uid="{00000000-0005-0000-0000-0000D01D0000}"/>
    <cellStyle name="Normal 7 3 4 5 2" xfId="24908" xr:uid="{46B70777-0FD9-41D4-B693-B0FFB4997D9F}"/>
    <cellStyle name="Normal 7 3 4 6" xfId="23504" xr:uid="{30B012E7-1D9A-4F2C-AA6E-75F15E10EAEB}"/>
    <cellStyle name="Normal 7 3 5" xfId="366" xr:uid="{00000000-0005-0000-0000-0000D11D0000}"/>
    <cellStyle name="Normal 7 3 5 2" xfId="622" xr:uid="{00000000-0005-0000-0000-0000D21D0000}"/>
    <cellStyle name="Normal 7 3 5 2 2" xfId="23160" xr:uid="{00000000-0005-0000-0000-0000D31D0000}"/>
    <cellStyle name="Normal 7 3 5 2 2 2" xfId="34356" xr:uid="{EC458D9C-464B-4B0B-A241-B5ED4591387E}"/>
    <cellStyle name="Normal 7 3 5 2 3" xfId="23662" xr:uid="{9E547735-4EC0-4C48-B6BF-1B2D9ABB404A}"/>
    <cellStyle name="Normal 7 3 5 3" xfId="761" xr:uid="{00000000-0005-0000-0000-0000D41D0000}"/>
    <cellStyle name="Normal 7 3 5 3 2" xfId="23053" xr:uid="{00000000-0005-0000-0000-0000D51D0000}"/>
    <cellStyle name="Normal 7 3 5 3 2 2" xfId="34251" xr:uid="{E5D485CE-C42B-4C6C-99F5-33BD27CA7FED}"/>
    <cellStyle name="Normal 7 3 5 3 3" xfId="23795" xr:uid="{DD2C0DCD-BFAB-4D8F-A1C1-F33E649FBBA4}"/>
    <cellStyle name="Normal 7 3 5 4" xfId="872" xr:uid="{00000000-0005-0000-0000-0000D61D0000}"/>
    <cellStyle name="Normal 7 3 5 4 2" xfId="22959" xr:uid="{00000000-0005-0000-0000-0000D71D0000}"/>
    <cellStyle name="Normal 7 3 5 4 2 2" xfId="34157" xr:uid="{4BEADABC-3A69-4526-8E4D-B8327B8B11F2}"/>
    <cellStyle name="Normal 7 3 5 4 3" xfId="23906" xr:uid="{F468C66A-3375-44A2-806D-1E5DC6545DD4}"/>
    <cellStyle name="Normal 7 3 5 5" xfId="3290" xr:uid="{00000000-0005-0000-0000-0000D81D0000}"/>
    <cellStyle name="Normal 7 3 5 5 2" xfId="24910" xr:uid="{FF85553C-30BC-4D82-B0F7-61DFB107F96A}"/>
    <cellStyle name="Normal 7 3 5 6" xfId="23526" xr:uid="{CDB925A3-9FBD-4295-B48B-08C9726029FF}"/>
    <cellStyle name="Normal 7 3 6" xfId="511" xr:uid="{00000000-0005-0000-0000-0000D91D0000}"/>
    <cellStyle name="Normal 7 3 6 2" xfId="23239" xr:uid="{00000000-0005-0000-0000-0000DA1D0000}"/>
    <cellStyle name="Normal 7 3 6 2 2" xfId="34435" xr:uid="{9C261927-C5B7-4F27-92A2-32F0E1FCE156}"/>
    <cellStyle name="Normal 7 3 6 3" xfId="23552" xr:uid="{5BF23610-2174-4B80-B0C0-39351213132A}"/>
    <cellStyle name="Normal 7 3 7" xfId="534" xr:uid="{00000000-0005-0000-0000-0000DB1D0000}"/>
    <cellStyle name="Normal 7 3 7 2" xfId="23225" xr:uid="{00000000-0005-0000-0000-0000DC1D0000}"/>
    <cellStyle name="Normal 7 3 7 2 2" xfId="34421" xr:uid="{4A0B91F2-6663-4D33-A350-D0DF13C6C530}"/>
    <cellStyle name="Normal 7 3 7 3" xfId="23574" xr:uid="{ADFB2779-F24E-45FE-A61B-51989ED2366B}"/>
    <cellStyle name="Normal 7 3 8" xfId="654" xr:uid="{00000000-0005-0000-0000-0000DD1D0000}"/>
    <cellStyle name="Normal 7 3 8 2" xfId="23139" xr:uid="{00000000-0005-0000-0000-0000DE1D0000}"/>
    <cellStyle name="Normal 7 3 8 2 2" xfId="34337" xr:uid="{23925EB3-A5FF-4099-B76B-68989A3CCE2F}"/>
    <cellStyle name="Normal 7 3 8 3" xfId="23688" xr:uid="{9EEADA74-CED6-4627-A48E-B43873A8722B}"/>
    <cellStyle name="Normal 7 3 9" xfId="676" xr:uid="{00000000-0005-0000-0000-0000DF1D0000}"/>
    <cellStyle name="Normal 7 3 9 2" xfId="23125" xr:uid="{00000000-0005-0000-0000-0000E01D0000}"/>
    <cellStyle name="Normal 7 3 9 2 2" xfId="34323" xr:uid="{072EE009-48F7-4DF0-8487-140EF1683CE1}"/>
    <cellStyle name="Normal 7 3 9 3" xfId="23710" xr:uid="{71551036-15B5-48BB-A2B4-225DE8CC2165}"/>
    <cellStyle name="Normal 7 30" xfId="3291" xr:uid="{00000000-0005-0000-0000-0000E11D0000}"/>
    <cellStyle name="Normal 7 30 2" xfId="24911" xr:uid="{D7DFEDCE-1C3C-4B77-88F2-1FC8C32D8009}"/>
    <cellStyle name="Normal 7 31" xfId="3292" xr:uid="{00000000-0005-0000-0000-0000E21D0000}"/>
    <cellStyle name="Normal 7 31 2" xfId="24912" xr:uid="{B98FC40C-6609-4725-97B8-E1AC9E7F8856}"/>
    <cellStyle name="Normal 7 32" xfId="3293" xr:uid="{00000000-0005-0000-0000-0000E31D0000}"/>
    <cellStyle name="Normal 7 32 2" xfId="24913" xr:uid="{E297AE36-23B2-463F-A40C-889D4BC847DB}"/>
    <cellStyle name="Normal 7 33" xfId="3294" xr:uid="{00000000-0005-0000-0000-0000E41D0000}"/>
    <cellStyle name="Normal 7 33 2" xfId="24914" xr:uid="{D9B158AC-BF7F-4255-B6CC-341B5E76AC3B}"/>
    <cellStyle name="Normal 7 34" xfId="3295" xr:uid="{00000000-0005-0000-0000-0000E51D0000}"/>
    <cellStyle name="Normal 7 34 2" xfId="24915" xr:uid="{FD39E28A-AB35-4DEA-A1E8-1C172462C385}"/>
    <cellStyle name="Normal 7 35" xfId="3296" xr:uid="{00000000-0005-0000-0000-0000E61D0000}"/>
    <cellStyle name="Normal 7 35 2" xfId="24916" xr:uid="{455EEDA6-F532-4A35-A195-7FD5FD9E8304}"/>
    <cellStyle name="Normal 7 36" xfId="3297" xr:uid="{00000000-0005-0000-0000-0000E71D0000}"/>
    <cellStyle name="Normal 7 36 2" xfId="24917" xr:uid="{FA9261FB-7424-46D4-8AD6-DE02A86BFE46}"/>
    <cellStyle name="Normal 7 37" xfId="3298" xr:uid="{00000000-0005-0000-0000-0000E81D0000}"/>
    <cellStyle name="Normal 7 37 2" xfId="24918" xr:uid="{9D1B7040-CFBA-4275-969F-0C8EECBBF582}"/>
    <cellStyle name="Normal 7 38" xfId="3299" xr:uid="{00000000-0005-0000-0000-0000E91D0000}"/>
    <cellStyle name="Normal 7 38 2" xfId="24919" xr:uid="{DADFABF2-9C54-4AF5-93BF-EEC8CF988BD6}"/>
    <cellStyle name="Normal 7 39" xfId="3300" xr:uid="{00000000-0005-0000-0000-0000EA1D0000}"/>
    <cellStyle name="Normal 7 39 2" xfId="24920" xr:uid="{AB82BBB8-5969-4842-B31C-453AD7570C58}"/>
    <cellStyle name="Normal 7 4" xfId="204" xr:uid="{00000000-0005-0000-0000-0000EB1D0000}"/>
    <cellStyle name="Normal 7 4 10" xfId="788" xr:uid="{00000000-0005-0000-0000-0000EC1D0000}"/>
    <cellStyle name="Normal 7 4 10 2" xfId="23033" xr:uid="{00000000-0005-0000-0000-0000ED1D0000}"/>
    <cellStyle name="Normal 7 4 10 2 2" xfId="34231" xr:uid="{11031C74-BAF5-4173-8CA9-5C7BDC1B00A3}"/>
    <cellStyle name="Normal 7 4 10 3" xfId="23822" xr:uid="{75AA7C9A-ED2E-4D8E-8192-2299652E56C9}"/>
    <cellStyle name="Normal 7 4 11" xfId="3301" xr:uid="{00000000-0005-0000-0000-0000EE1D0000}"/>
    <cellStyle name="Normal 7 4 11 2" xfId="24921" xr:uid="{ECE41248-D35F-4C93-9034-C9CB8136824F}"/>
    <cellStyle name="Normal 7 4 12" xfId="23443" xr:uid="{D05A7529-1219-4026-844C-C13305196E14}"/>
    <cellStyle name="Normal 7 4 2" xfId="250" xr:uid="{00000000-0005-0000-0000-0000EF1D0000}"/>
    <cellStyle name="Normal 7 4 2 2" xfId="560" xr:uid="{00000000-0005-0000-0000-0000F01D0000}"/>
    <cellStyle name="Normal 7 4 2 2 2" xfId="23212" xr:uid="{00000000-0005-0000-0000-0000F11D0000}"/>
    <cellStyle name="Normal 7 4 2 2 2 2" xfId="34408" xr:uid="{A349468B-8BF2-45C3-B015-070FA5230846}"/>
    <cellStyle name="Normal 7 4 2 2 3" xfId="23600" xr:uid="{D5DD0510-59AF-4792-9188-3B40885EEF90}"/>
    <cellStyle name="Normal 7 4 2 3" xfId="699" xr:uid="{00000000-0005-0000-0000-0000F21D0000}"/>
    <cellStyle name="Normal 7 4 2 3 2" xfId="23112" xr:uid="{00000000-0005-0000-0000-0000F31D0000}"/>
    <cellStyle name="Normal 7 4 2 3 2 2" xfId="34310" xr:uid="{8A98652E-34AA-4015-BD0D-0E2582EC68E6}"/>
    <cellStyle name="Normal 7 4 2 3 3" xfId="23733" xr:uid="{BC32CB4F-F0B7-45B1-9DBB-DB3EAD3F9C00}"/>
    <cellStyle name="Normal 7 4 2 4" xfId="810" xr:uid="{00000000-0005-0000-0000-0000F41D0000}"/>
    <cellStyle name="Normal 7 4 2 4 2" xfId="23019" xr:uid="{00000000-0005-0000-0000-0000F51D0000}"/>
    <cellStyle name="Normal 7 4 2 4 2 2" xfId="34217" xr:uid="{38DF4E7D-9D59-48F2-B0D3-23F0A0CE1EC5}"/>
    <cellStyle name="Normal 7 4 2 4 3" xfId="23844" xr:uid="{C463F555-38A6-4925-B3CA-34CCCD8B437D}"/>
    <cellStyle name="Normal 7 4 2 5" xfId="23348" xr:uid="{00000000-0005-0000-0000-0000F61D0000}"/>
    <cellStyle name="Normal 7 4 2 5 2" xfId="34453" xr:uid="{43CC588F-4AAB-4FF9-AB10-2EAE3BF78C11}"/>
    <cellStyle name="Normal 7 4 2 6" xfId="23464" xr:uid="{978555D5-02EA-453B-9F2A-5C3669660846}"/>
    <cellStyle name="Normal 7 4 3" xfId="326" xr:uid="{00000000-0005-0000-0000-0000F71D0000}"/>
    <cellStyle name="Normal 7 4 3 2" xfId="583" xr:uid="{00000000-0005-0000-0000-0000F81D0000}"/>
    <cellStyle name="Normal 7 4 3 2 2" xfId="23194" xr:uid="{00000000-0005-0000-0000-0000F91D0000}"/>
    <cellStyle name="Normal 7 4 3 2 2 2" xfId="34390" xr:uid="{220E8F79-DB55-4D42-881F-F728786D833F}"/>
    <cellStyle name="Normal 7 4 3 2 3" xfId="23623" xr:uid="{351166CF-888F-4E60-9B08-F262E56F13B4}"/>
    <cellStyle name="Normal 7 4 3 3" xfId="722" xr:uid="{00000000-0005-0000-0000-0000FA1D0000}"/>
    <cellStyle name="Normal 7 4 3 3 2" xfId="23092" xr:uid="{00000000-0005-0000-0000-0000FB1D0000}"/>
    <cellStyle name="Normal 7 4 3 3 2 2" xfId="34290" xr:uid="{605A2FC0-869F-4168-87F5-E8BF1F3E4E73}"/>
    <cellStyle name="Normal 7 4 3 3 3" xfId="23756" xr:uid="{2CE92CAB-7FB3-4EE2-AC88-86F5883FA2F2}"/>
    <cellStyle name="Normal 7 4 3 4" xfId="833" xr:uid="{00000000-0005-0000-0000-0000FC1D0000}"/>
    <cellStyle name="Normal 7 4 3 4 2" xfId="22998" xr:uid="{00000000-0005-0000-0000-0000FD1D0000}"/>
    <cellStyle name="Normal 7 4 3 4 2 2" xfId="34196" xr:uid="{211C1AA0-4FCD-469E-8FAE-71F206D6857A}"/>
    <cellStyle name="Normal 7 4 3 4 3" xfId="23867" xr:uid="{2E20050B-A711-4856-B075-171F3B415E17}"/>
    <cellStyle name="Normal 7 4 3 5" xfId="23335" xr:uid="{00000000-0005-0000-0000-0000FE1D0000}"/>
    <cellStyle name="Normal 7 4 3 5 2" xfId="34452" xr:uid="{551AA3C7-04B2-4A33-8923-FDD6A10ECC89}"/>
    <cellStyle name="Normal 7 4 3 6" xfId="23487" xr:uid="{2FE1E49C-6882-4550-A85B-F1B3C3FD954B}"/>
    <cellStyle name="Normal 7 4 4" xfId="349" xr:uid="{00000000-0005-0000-0000-0000FF1D0000}"/>
    <cellStyle name="Normal 7 4 4 2" xfId="605" xr:uid="{00000000-0005-0000-0000-0000001E0000}"/>
    <cellStyle name="Normal 7 4 4 2 2" xfId="23177" xr:uid="{00000000-0005-0000-0000-0000011E0000}"/>
    <cellStyle name="Normal 7 4 4 2 2 2" xfId="34373" xr:uid="{761C187D-64E4-4EDF-92C6-777DC44F6C65}"/>
    <cellStyle name="Normal 7 4 4 2 3" xfId="23645" xr:uid="{69A3D110-D6A2-4CC7-A930-1A7E312144E2}"/>
    <cellStyle name="Normal 7 4 4 3" xfId="744" xr:uid="{00000000-0005-0000-0000-0000021E0000}"/>
    <cellStyle name="Normal 7 4 4 3 2" xfId="23070" xr:uid="{00000000-0005-0000-0000-0000031E0000}"/>
    <cellStyle name="Normal 7 4 4 3 2 2" xfId="34268" xr:uid="{D3EDCDC2-EEC4-4A74-9228-B37788FFC1CF}"/>
    <cellStyle name="Normal 7 4 4 3 3" xfId="23778" xr:uid="{E0EFD1CE-6C94-49DE-B0B8-C061E3273EB2}"/>
    <cellStyle name="Normal 7 4 4 4" xfId="855" xr:uid="{00000000-0005-0000-0000-0000041E0000}"/>
    <cellStyle name="Normal 7 4 4 4 2" xfId="22976" xr:uid="{00000000-0005-0000-0000-0000051E0000}"/>
    <cellStyle name="Normal 7 4 4 4 2 2" xfId="34174" xr:uid="{4881FE82-BE23-440D-8F08-3A7E4A6646CE}"/>
    <cellStyle name="Normal 7 4 4 4 3" xfId="23889" xr:uid="{CEEA70A3-6CB4-4D1F-A613-21F7C159B5CA}"/>
    <cellStyle name="Normal 7 4 4 5" xfId="23332" xr:uid="{00000000-0005-0000-0000-0000061E0000}"/>
    <cellStyle name="Normal 7 4 4 5 2" xfId="34449" xr:uid="{6624F35F-1121-4C15-B044-04B44226918B}"/>
    <cellStyle name="Normal 7 4 4 6" xfId="23509" xr:uid="{8C930726-DE6F-4015-8699-EBD55842EA88}"/>
    <cellStyle name="Normal 7 4 5" xfId="371" xr:uid="{00000000-0005-0000-0000-0000071E0000}"/>
    <cellStyle name="Normal 7 4 5 2" xfId="627" xr:uid="{00000000-0005-0000-0000-0000081E0000}"/>
    <cellStyle name="Normal 7 4 5 2 2" xfId="23155" xr:uid="{00000000-0005-0000-0000-0000091E0000}"/>
    <cellStyle name="Normal 7 4 5 2 2 2" xfId="34351" xr:uid="{AA78E3FF-F4A1-4CBC-B7BB-A2D70056EF36}"/>
    <cellStyle name="Normal 7 4 5 2 3" xfId="23667" xr:uid="{CAF27D6F-EAE9-4438-9ADD-87E19FD70C7C}"/>
    <cellStyle name="Normal 7 4 5 3" xfId="766" xr:uid="{00000000-0005-0000-0000-00000A1E0000}"/>
    <cellStyle name="Normal 7 4 5 3 2" xfId="23048" xr:uid="{00000000-0005-0000-0000-00000B1E0000}"/>
    <cellStyle name="Normal 7 4 5 3 2 2" xfId="34246" xr:uid="{FDFAB3C4-4225-4A0E-A6D0-ECF9796BB285}"/>
    <cellStyle name="Normal 7 4 5 3 3" xfId="23800" xr:uid="{EBB1AC05-8653-4227-8626-132287F19752}"/>
    <cellStyle name="Normal 7 4 5 4" xfId="877" xr:uid="{00000000-0005-0000-0000-00000C1E0000}"/>
    <cellStyle name="Normal 7 4 5 4 2" xfId="22954" xr:uid="{00000000-0005-0000-0000-00000D1E0000}"/>
    <cellStyle name="Normal 7 4 5 4 2 2" xfId="34152" xr:uid="{71698E91-9CD5-47DD-99E3-04E3089611F7}"/>
    <cellStyle name="Normal 7 4 5 4 3" xfId="23911" xr:uid="{43AC0DE4-BEC6-4438-A3E8-6C6F45EC4441}"/>
    <cellStyle name="Normal 7 4 5 5" xfId="23329" xr:uid="{00000000-0005-0000-0000-00000E1E0000}"/>
    <cellStyle name="Normal 7 4 5 5 2" xfId="34446" xr:uid="{C8AAD06C-4D77-4FC0-ABC5-68388F0F4105}"/>
    <cellStyle name="Normal 7 4 5 6" xfId="23531" xr:uid="{FF81A167-7989-4E50-A19B-7F7624BBBE7E}"/>
    <cellStyle name="Normal 7 4 6" xfId="516" xr:uid="{00000000-0005-0000-0000-00000F1E0000}"/>
    <cellStyle name="Normal 7 4 6 2" xfId="23235" xr:uid="{00000000-0005-0000-0000-0000101E0000}"/>
    <cellStyle name="Normal 7 4 6 2 2" xfId="34431" xr:uid="{7D8DB0F1-B6CE-4977-ADDF-52AE2A453FF6}"/>
    <cellStyle name="Normal 7 4 6 3" xfId="23557" xr:uid="{50D24EB0-D25E-4747-98A5-C0F2CAFB232F}"/>
    <cellStyle name="Normal 7 4 7" xfId="539" xr:uid="{00000000-0005-0000-0000-0000111E0000}"/>
    <cellStyle name="Normal 7 4 7 2" xfId="23221" xr:uid="{00000000-0005-0000-0000-0000121E0000}"/>
    <cellStyle name="Normal 7 4 7 2 2" xfId="34417" xr:uid="{0E587D1B-A1F0-49FF-B5AA-EF5ADD747491}"/>
    <cellStyle name="Normal 7 4 7 3" xfId="23579" xr:uid="{D0ADBF52-F3DA-4BF1-ACAA-BDEE6FBB0F80}"/>
    <cellStyle name="Normal 7 4 8" xfId="655" xr:uid="{00000000-0005-0000-0000-0000131E0000}"/>
    <cellStyle name="Normal 7 4 8 2" xfId="23138" xr:uid="{00000000-0005-0000-0000-0000141E0000}"/>
    <cellStyle name="Normal 7 4 8 2 2" xfId="34336" xr:uid="{8F8E581A-5763-4D64-8269-EFBFADAE0F5F}"/>
    <cellStyle name="Normal 7 4 8 3" xfId="23689" xr:uid="{C2CB6F07-419F-4D54-859E-0E29E75A4719}"/>
    <cellStyle name="Normal 7 4 9" xfId="677" xr:uid="{00000000-0005-0000-0000-0000151E0000}"/>
    <cellStyle name="Normal 7 4 9 2" xfId="23124" xr:uid="{00000000-0005-0000-0000-0000161E0000}"/>
    <cellStyle name="Normal 7 4 9 2 2" xfId="34322" xr:uid="{688E6248-C652-444B-932B-6F388817421E}"/>
    <cellStyle name="Normal 7 4 9 3" xfId="23711" xr:uid="{E809A699-AD0A-47AD-AC9A-465568ED7D56}"/>
    <cellStyle name="Normal 7 40" xfId="3302" xr:uid="{00000000-0005-0000-0000-0000171E0000}"/>
    <cellStyle name="Normal 7 40 2" xfId="24922" xr:uid="{50E8565C-9D02-4B83-AA4A-D2B70333CBF4}"/>
    <cellStyle name="Normal 7 41" xfId="3303" xr:uid="{00000000-0005-0000-0000-0000181E0000}"/>
    <cellStyle name="Normal 7 41 2" xfId="24923" xr:uid="{AE70C9A9-D473-4F15-8847-5CDB8D9D93E7}"/>
    <cellStyle name="Normal 7 42" xfId="3304" xr:uid="{00000000-0005-0000-0000-0000191E0000}"/>
    <cellStyle name="Normal 7 42 2" xfId="24924" xr:uid="{32BE3AC7-1714-4438-9DA0-E15870E35262}"/>
    <cellStyle name="Normal 7 43" xfId="3305" xr:uid="{00000000-0005-0000-0000-00001A1E0000}"/>
    <cellStyle name="Normal 7 43 2" xfId="24925" xr:uid="{6F967942-590D-47E6-AD35-5925A16F96A5}"/>
    <cellStyle name="Normal 7 44" xfId="3306" xr:uid="{00000000-0005-0000-0000-00001B1E0000}"/>
    <cellStyle name="Normal 7 44 2" xfId="24926" xr:uid="{BC2279CA-3F05-48E5-BD75-9B51D73F12E4}"/>
    <cellStyle name="Normal 7 45" xfId="3307" xr:uid="{00000000-0005-0000-0000-00001C1E0000}"/>
    <cellStyle name="Normal 7 45 2" xfId="24927" xr:uid="{44B1FB86-CCF2-47C9-B5A2-063AB2710B14}"/>
    <cellStyle name="Normal 7 46" xfId="3308" xr:uid="{00000000-0005-0000-0000-00001D1E0000}"/>
    <cellStyle name="Normal 7 46 2" xfId="24928" xr:uid="{0261D69B-C4F0-4845-B155-D0E66CE913E8}"/>
    <cellStyle name="Normal 7 47" xfId="3309" xr:uid="{00000000-0005-0000-0000-00001E1E0000}"/>
    <cellStyle name="Normal 7 47 2" xfId="24929" xr:uid="{7DE6642F-68EB-4D21-968E-733A4EE7E5AB}"/>
    <cellStyle name="Normal 7 48" xfId="3310" xr:uid="{00000000-0005-0000-0000-00001F1E0000}"/>
    <cellStyle name="Normal 7 48 2" xfId="24930" xr:uid="{0BC5EDF7-B209-4C58-9C7B-E18D797D07A5}"/>
    <cellStyle name="Normal 7 49" xfId="3311" xr:uid="{00000000-0005-0000-0000-0000201E0000}"/>
    <cellStyle name="Normal 7 49 2" xfId="24931" xr:uid="{BA1164FA-25F6-4A69-9716-1F4359CDC2BC}"/>
    <cellStyle name="Normal 7 5" xfId="247" xr:uid="{00000000-0005-0000-0000-0000211E0000}"/>
    <cellStyle name="Normal 7 5 2" xfId="557" xr:uid="{00000000-0005-0000-0000-0000221E0000}"/>
    <cellStyle name="Normal 7 5 2 2" xfId="23213" xr:uid="{00000000-0005-0000-0000-0000231E0000}"/>
    <cellStyle name="Normal 7 5 2 2 2" xfId="34409" xr:uid="{B776ED3B-E421-4F8B-B9FF-3E9A1F8A8797}"/>
    <cellStyle name="Normal 7 5 2 3" xfId="23597" xr:uid="{11A04444-5010-4D15-B5EE-F138EC93623A}"/>
    <cellStyle name="Normal 7 5 3" xfId="696" xr:uid="{00000000-0005-0000-0000-0000241E0000}"/>
    <cellStyle name="Normal 7 5 3 2" xfId="23113" xr:uid="{00000000-0005-0000-0000-0000251E0000}"/>
    <cellStyle name="Normal 7 5 3 2 2" xfId="34311" xr:uid="{720FDB20-31C1-42EB-92D7-73581BD1A24C}"/>
    <cellStyle name="Normal 7 5 3 3" xfId="23730" xr:uid="{2848CF6C-7E97-4706-8F32-E4D3174562CE}"/>
    <cellStyle name="Normal 7 5 4" xfId="807" xr:uid="{00000000-0005-0000-0000-0000261E0000}"/>
    <cellStyle name="Normal 7 5 4 2" xfId="23020" xr:uid="{00000000-0005-0000-0000-0000271E0000}"/>
    <cellStyle name="Normal 7 5 4 2 2" xfId="34218" xr:uid="{F2D3828E-1A7E-4B9D-9C59-7765863ADE11}"/>
    <cellStyle name="Normal 7 5 4 3" xfId="23841" xr:uid="{55D78B05-5531-4D37-88D2-C092E43B64AB}"/>
    <cellStyle name="Normal 7 5 5" xfId="3312" xr:uid="{00000000-0005-0000-0000-0000281E0000}"/>
    <cellStyle name="Normal 7 5 5 2" xfId="24932" xr:uid="{AFFB7608-2CF5-49B7-9111-B305AF9CFB9E}"/>
    <cellStyle name="Normal 7 5 6" xfId="23461" xr:uid="{B26D2A31-9F83-4A02-AB16-3F6AB1A87B25}"/>
    <cellStyle name="Normal 7 50" xfId="3313" xr:uid="{00000000-0005-0000-0000-0000291E0000}"/>
    <cellStyle name="Normal 7 50 2" xfId="24933" xr:uid="{FBC58BED-B1F0-485B-8E43-1B9CAF5BDD99}"/>
    <cellStyle name="Normal 7 51" xfId="3314" xr:uid="{00000000-0005-0000-0000-00002A1E0000}"/>
    <cellStyle name="Normal 7 51 2" xfId="24934" xr:uid="{F7638CBD-98F5-4055-8A7A-4303645C0EE0}"/>
    <cellStyle name="Normal 7 52" xfId="3315" xr:uid="{00000000-0005-0000-0000-00002B1E0000}"/>
    <cellStyle name="Normal 7 52 2" xfId="24935" xr:uid="{CBB4BE6D-C99B-4A14-A544-C3E25B9DEB04}"/>
    <cellStyle name="Normal 7 53" xfId="3316" xr:uid="{00000000-0005-0000-0000-00002C1E0000}"/>
    <cellStyle name="Normal 7 54" xfId="3250" xr:uid="{00000000-0005-0000-0000-00002D1E0000}"/>
    <cellStyle name="Normal 7 55" xfId="23426" xr:uid="{922FE1BB-3768-4556-825B-98ED240AA41A}"/>
    <cellStyle name="Normal 7 6" xfId="309" xr:uid="{00000000-0005-0000-0000-00002E1E0000}"/>
    <cellStyle name="Normal 7 6 2" xfId="566" xr:uid="{00000000-0005-0000-0000-00002F1E0000}"/>
    <cellStyle name="Normal 7 6 2 2" xfId="23208" xr:uid="{00000000-0005-0000-0000-0000301E0000}"/>
    <cellStyle name="Normal 7 6 2 2 2" xfId="34404" xr:uid="{0B8882E2-4224-46AC-9E2F-BA216AB07BF7}"/>
    <cellStyle name="Normal 7 6 2 3" xfId="23606" xr:uid="{F6731BE0-BCC1-4DE2-99BA-3DD22465CF11}"/>
    <cellStyle name="Normal 7 6 3" xfId="705" xr:uid="{00000000-0005-0000-0000-0000311E0000}"/>
    <cellStyle name="Normal 7 6 3 2" xfId="23108" xr:uid="{00000000-0005-0000-0000-0000321E0000}"/>
    <cellStyle name="Normal 7 6 3 2 2" xfId="34306" xr:uid="{62CCB544-291E-4032-94E3-E75C7B6013C6}"/>
    <cellStyle name="Normal 7 6 3 3" xfId="23739" xr:uid="{B3ACFDDB-554D-4F23-9960-697DD549506E}"/>
    <cellStyle name="Normal 7 6 4" xfId="816" xr:uid="{00000000-0005-0000-0000-0000331E0000}"/>
    <cellStyle name="Normal 7 6 4 2" xfId="23015" xr:uid="{00000000-0005-0000-0000-0000341E0000}"/>
    <cellStyle name="Normal 7 6 4 2 2" xfId="34213" xr:uid="{AD959FCB-168B-4EF5-8B6D-465990D575CD}"/>
    <cellStyle name="Normal 7 6 4 3" xfId="23850" xr:uid="{D7C14A8B-264F-4995-8297-73CE5E31E3ED}"/>
    <cellStyle name="Normal 7 6 5" xfId="3317" xr:uid="{00000000-0005-0000-0000-0000351E0000}"/>
    <cellStyle name="Normal 7 6 5 2" xfId="24936" xr:uid="{17B4D482-F552-49A2-8B60-73352C51A5CC}"/>
    <cellStyle name="Normal 7 6 6" xfId="23470" xr:uid="{614163AE-77D1-4F40-B159-BEAE7DBA746C}"/>
    <cellStyle name="Normal 7 7" xfId="332" xr:uid="{00000000-0005-0000-0000-0000361E0000}"/>
    <cellStyle name="Normal 7 7 2" xfId="588" xr:uid="{00000000-0005-0000-0000-0000371E0000}"/>
    <cellStyle name="Normal 7 7 2 2" xfId="23190" xr:uid="{00000000-0005-0000-0000-0000381E0000}"/>
    <cellStyle name="Normal 7 7 2 2 2" xfId="34386" xr:uid="{DC0BE483-EE20-4ECE-9A52-F0E41031AE0D}"/>
    <cellStyle name="Normal 7 7 2 3" xfId="17898" xr:uid="{00000000-0005-0000-0000-0000391E0000}"/>
    <cellStyle name="Normal 7 7 2 4" xfId="23628" xr:uid="{44B1CD71-8071-472D-9BF0-5504685A4D48}"/>
    <cellStyle name="Normal 7 7 3" xfId="727" xr:uid="{00000000-0005-0000-0000-00003A1E0000}"/>
    <cellStyle name="Normal 7 7 3 2" xfId="23087" xr:uid="{00000000-0005-0000-0000-00003B1E0000}"/>
    <cellStyle name="Normal 7 7 3 2 2" xfId="34285" xr:uid="{3A7DE840-B91B-453E-9A7C-6CC1F8101375}"/>
    <cellStyle name="Normal 7 7 3 3" xfId="23761" xr:uid="{843D1C92-C052-4F76-BC72-5DC9A533B8A2}"/>
    <cellStyle name="Normal 7 7 4" xfId="838" xr:uid="{00000000-0005-0000-0000-00003C1E0000}"/>
    <cellStyle name="Normal 7 7 4 2" xfId="22993" xr:uid="{00000000-0005-0000-0000-00003D1E0000}"/>
    <cellStyle name="Normal 7 7 4 2 2" xfId="34191" xr:uid="{813CB3DA-CBB4-40C7-AA7B-9F4CC6D58B8B}"/>
    <cellStyle name="Normal 7 7 4 3" xfId="23872" xr:uid="{3F314CF8-CA30-4599-B7D6-330B615058E3}"/>
    <cellStyle name="Normal 7 7 5" xfId="3318" xr:uid="{00000000-0005-0000-0000-00003E1E0000}"/>
    <cellStyle name="Normal 7 7 5 2" xfId="24937" xr:uid="{E4127026-678C-4144-8193-32371A433047}"/>
    <cellStyle name="Normal 7 7 6" xfId="23492" xr:uid="{584A01F4-223B-4F7E-9215-6940C4EE18DC}"/>
    <cellStyle name="Normal 7 8" xfId="354" xr:uid="{00000000-0005-0000-0000-00003F1E0000}"/>
    <cellStyle name="Normal 7 8 2" xfId="610" xr:uid="{00000000-0005-0000-0000-0000401E0000}"/>
    <cellStyle name="Normal 7 8 2 2" xfId="23172" xr:uid="{00000000-0005-0000-0000-0000411E0000}"/>
    <cellStyle name="Normal 7 8 2 2 2" xfId="34368" xr:uid="{09EFC699-08A7-4534-8DA1-E52A64A31FEC}"/>
    <cellStyle name="Normal 7 8 2 3" xfId="23650" xr:uid="{1B3B7739-9F8E-404B-AF22-7D29DAAA774C}"/>
    <cellStyle name="Normal 7 8 3" xfId="749" xr:uid="{00000000-0005-0000-0000-0000421E0000}"/>
    <cellStyle name="Normal 7 8 3 2" xfId="23065" xr:uid="{00000000-0005-0000-0000-0000431E0000}"/>
    <cellStyle name="Normal 7 8 3 2 2" xfId="34263" xr:uid="{4DBEB78D-E7E3-4536-AE2F-17933FFFECBB}"/>
    <cellStyle name="Normal 7 8 3 3" xfId="23783" xr:uid="{D2288F81-06BB-4732-A10A-EAF34FDB6C0E}"/>
    <cellStyle name="Normal 7 8 4" xfId="860" xr:uid="{00000000-0005-0000-0000-0000441E0000}"/>
    <cellStyle name="Normal 7 8 4 2" xfId="22971" xr:uid="{00000000-0005-0000-0000-0000451E0000}"/>
    <cellStyle name="Normal 7 8 4 2 2" xfId="34169" xr:uid="{FB580FBD-7AB2-40EC-8530-340FC3E907FB}"/>
    <cellStyle name="Normal 7 8 4 3" xfId="23894" xr:uid="{6E35347E-C6D3-4D4A-83E5-EFF32E92B916}"/>
    <cellStyle name="Normal 7 8 5" xfId="3319" xr:uid="{00000000-0005-0000-0000-0000461E0000}"/>
    <cellStyle name="Normal 7 8 5 2" xfId="24938" xr:uid="{18FC1B14-D1CC-476E-A8FB-50FBD9505D6D}"/>
    <cellStyle name="Normal 7 8 6" xfId="23514" xr:uid="{90060E74-A9E2-45C9-BED0-DF601F133DB9}"/>
    <cellStyle name="Normal 7 9" xfId="466" xr:uid="{00000000-0005-0000-0000-0000471E0000}"/>
    <cellStyle name="Normal 7 9 2" xfId="23265" xr:uid="{00000000-0005-0000-0000-0000481E0000}"/>
    <cellStyle name="Normal 7 9 3" xfId="3320" xr:uid="{00000000-0005-0000-0000-0000491E0000}"/>
    <cellStyle name="Normal 7 9 3 2" xfId="24939" xr:uid="{F7D70462-AE13-440A-B99E-ADFE9F5D9403}"/>
    <cellStyle name="Normal 70" xfId="3321" xr:uid="{00000000-0005-0000-0000-00004A1E0000}"/>
    <cellStyle name="Normal 70 10" xfId="17899" xr:uid="{00000000-0005-0000-0000-00004B1E0000}"/>
    <cellStyle name="Normal 70 11" xfId="17900" xr:uid="{00000000-0005-0000-0000-00004C1E0000}"/>
    <cellStyle name="Normal 70 12" xfId="17901" xr:uid="{00000000-0005-0000-0000-00004D1E0000}"/>
    <cellStyle name="Normal 70 13" xfId="17902" xr:uid="{00000000-0005-0000-0000-00004E1E0000}"/>
    <cellStyle name="Normal 70 14" xfId="17903" xr:uid="{00000000-0005-0000-0000-00004F1E0000}"/>
    <cellStyle name="Normal 70 15" xfId="17904" xr:uid="{00000000-0005-0000-0000-0000501E0000}"/>
    <cellStyle name="Normal 70 16" xfId="17905" xr:uid="{00000000-0005-0000-0000-0000511E0000}"/>
    <cellStyle name="Normal 70 17" xfId="17906" xr:uid="{00000000-0005-0000-0000-0000521E0000}"/>
    <cellStyle name="Normal 70 2" xfId="3322" xr:uid="{00000000-0005-0000-0000-0000531E0000}"/>
    <cellStyle name="Normal 70 3" xfId="17907" xr:uid="{00000000-0005-0000-0000-0000541E0000}"/>
    <cellStyle name="Normal 70 4" xfId="17908" xr:uid="{00000000-0005-0000-0000-0000551E0000}"/>
    <cellStyle name="Normal 70 5" xfId="17909" xr:uid="{00000000-0005-0000-0000-0000561E0000}"/>
    <cellStyle name="Normal 70 6" xfId="17910" xr:uid="{00000000-0005-0000-0000-0000571E0000}"/>
    <cellStyle name="Normal 70 7" xfId="17911" xr:uid="{00000000-0005-0000-0000-0000581E0000}"/>
    <cellStyle name="Normal 70 8" xfId="17912" xr:uid="{00000000-0005-0000-0000-0000591E0000}"/>
    <cellStyle name="Normal 70 9" xfId="17913" xr:uid="{00000000-0005-0000-0000-00005A1E0000}"/>
    <cellStyle name="Normal 71" xfId="3323" xr:uid="{00000000-0005-0000-0000-00005B1E0000}"/>
    <cellStyle name="Normal 71 10" xfId="17914" xr:uid="{00000000-0005-0000-0000-00005C1E0000}"/>
    <cellStyle name="Normal 71 11" xfId="17915" xr:uid="{00000000-0005-0000-0000-00005D1E0000}"/>
    <cellStyle name="Normal 71 12" xfId="17916" xr:uid="{00000000-0005-0000-0000-00005E1E0000}"/>
    <cellStyle name="Normal 71 13" xfId="17917" xr:uid="{00000000-0005-0000-0000-00005F1E0000}"/>
    <cellStyle name="Normal 71 14" xfId="17918" xr:uid="{00000000-0005-0000-0000-0000601E0000}"/>
    <cellStyle name="Normal 71 15" xfId="17919" xr:uid="{00000000-0005-0000-0000-0000611E0000}"/>
    <cellStyle name="Normal 71 16" xfId="17920" xr:uid="{00000000-0005-0000-0000-0000621E0000}"/>
    <cellStyle name="Normal 71 17" xfId="17921" xr:uid="{00000000-0005-0000-0000-0000631E0000}"/>
    <cellStyle name="Normal 71 2" xfId="3324" xr:uid="{00000000-0005-0000-0000-0000641E0000}"/>
    <cellStyle name="Normal 71 3" xfId="17922" xr:uid="{00000000-0005-0000-0000-0000651E0000}"/>
    <cellStyle name="Normal 71 4" xfId="17923" xr:uid="{00000000-0005-0000-0000-0000661E0000}"/>
    <cellStyle name="Normal 71 5" xfId="17924" xr:uid="{00000000-0005-0000-0000-0000671E0000}"/>
    <cellStyle name="Normal 71 6" xfId="17925" xr:uid="{00000000-0005-0000-0000-0000681E0000}"/>
    <cellStyle name="Normal 71 7" xfId="17926" xr:uid="{00000000-0005-0000-0000-0000691E0000}"/>
    <cellStyle name="Normal 71 8" xfId="17927" xr:uid="{00000000-0005-0000-0000-00006A1E0000}"/>
    <cellStyle name="Normal 71 9" xfId="17928" xr:uid="{00000000-0005-0000-0000-00006B1E0000}"/>
    <cellStyle name="Normal 72" xfId="3325" xr:uid="{00000000-0005-0000-0000-00006C1E0000}"/>
    <cellStyle name="Normal 72 10" xfId="17929" xr:uid="{00000000-0005-0000-0000-00006D1E0000}"/>
    <cellStyle name="Normal 72 11" xfId="17930" xr:uid="{00000000-0005-0000-0000-00006E1E0000}"/>
    <cellStyle name="Normal 72 12" xfId="17931" xr:uid="{00000000-0005-0000-0000-00006F1E0000}"/>
    <cellStyle name="Normal 72 13" xfId="17932" xr:uid="{00000000-0005-0000-0000-0000701E0000}"/>
    <cellStyle name="Normal 72 14" xfId="17933" xr:uid="{00000000-0005-0000-0000-0000711E0000}"/>
    <cellStyle name="Normal 72 15" xfId="17934" xr:uid="{00000000-0005-0000-0000-0000721E0000}"/>
    <cellStyle name="Normal 72 16" xfId="17935" xr:uid="{00000000-0005-0000-0000-0000731E0000}"/>
    <cellStyle name="Normal 72 17" xfId="17936" xr:uid="{00000000-0005-0000-0000-0000741E0000}"/>
    <cellStyle name="Normal 72 2" xfId="3326" xr:uid="{00000000-0005-0000-0000-0000751E0000}"/>
    <cellStyle name="Normal 72 3" xfId="17937" xr:uid="{00000000-0005-0000-0000-0000761E0000}"/>
    <cellStyle name="Normal 72 4" xfId="17938" xr:uid="{00000000-0005-0000-0000-0000771E0000}"/>
    <cellStyle name="Normal 72 5" xfId="17939" xr:uid="{00000000-0005-0000-0000-0000781E0000}"/>
    <cellStyle name="Normal 72 6" xfId="17940" xr:uid="{00000000-0005-0000-0000-0000791E0000}"/>
    <cellStyle name="Normal 72 7" xfId="17941" xr:uid="{00000000-0005-0000-0000-00007A1E0000}"/>
    <cellStyle name="Normal 72 8" xfId="17942" xr:uid="{00000000-0005-0000-0000-00007B1E0000}"/>
    <cellStyle name="Normal 72 9" xfId="17943" xr:uid="{00000000-0005-0000-0000-00007C1E0000}"/>
    <cellStyle name="Normal 73" xfId="3327" xr:uid="{00000000-0005-0000-0000-00007D1E0000}"/>
    <cellStyle name="Normal 73 10" xfId="17944" xr:uid="{00000000-0005-0000-0000-00007E1E0000}"/>
    <cellStyle name="Normal 73 11" xfId="17945" xr:uid="{00000000-0005-0000-0000-00007F1E0000}"/>
    <cellStyle name="Normal 73 12" xfId="17946" xr:uid="{00000000-0005-0000-0000-0000801E0000}"/>
    <cellStyle name="Normal 73 13" xfId="17947" xr:uid="{00000000-0005-0000-0000-0000811E0000}"/>
    <cellStyle name="Normal 73 14" xfId="17948" xr:uid="{00000000-0005-0000-0000-0000821E0000}"/>
    <cellStyle name="Normal 73 15" xfId="17949" xr:uid="{00000000-0005-0000-0000-0000831E0000}"/>
    <cellStyle name="Normal 73 16" xfId="17950" xr:uid="{00000000-0005-0000-0000-0000841E0000}"/>
    <cellStyle name="Normal 73 17" xfId="17951" xr:uid="{00000000-0005-0000-0000-0000851E0000}"/>
    <cellStyle name="Normal 73 2" xfId="3328" xr:uid="{00000000-0005-0000-0000-0000861E0000}"/>
    <cellStyle name="Normal 73 3" xfId="17952" xr:uid="{00000000-0005-0000-0000-0000871E0000}"/>
    <cellStyle name="Normal 73 4" xfId="17953" xr:uid="{00000000-0005-0000-0000-0000881E0000}"/>
    <cellStyle name="Normal 73 5" xfId="17954" xr:uid="{00000000-0005-0000-0000-0000891E0000}"/>
    <cellStyle name="Normal 73 6" xfId="17955" xr:uid="{00000000-0005-0000-0000-00008A1E0000}"/>
    <cellStyle name="Normal 73 7" xfId="17956" xr:uid="{00000000-0005-0000-0000-00008B1E0000}"/>
    <cellStyle name="Normal 73 8" xfId="17957" xr:uid="{00000000-0005-0000-0000-00008C1E0000}"/>
    <cellStyle name="Normal 73 9" xfId="17958" xr:uid="{00000000-0005-0000-0000-00008D1E0000}"/>
    <cellStyle name="Normal 74" xfId="3329" xr:uid="{00000000-0005-0000-0000-00008E1E0000}"/>
    <cellStyle name="Normal 74 10" xfId="17959" xr:uid="{00000000-0005-0000-0000-00008F1E0000}"/>
    <cellStyle name="Normal 74 11" xfId="17960" xr:uid="{00000000-0005-0000-0000-0000901E0000}"/>
    <cellStyle name="Normal 74 12" xfId="17961" xr:uid="{00000000-0005-0000-0000-0000911E0000}"/>
    <cellStyle name="Normal 74 13" xfId="17962" xr:uid="{00000000-0005-0000-0000-0000921E0000}"/>
    <cellStyle name="Normal 74 14" xfId="17963" xr:uid="{00000000-0005-0000-0000-0000931E0000}"/>
    <cellStyle name="Normal 74 15" xfId="17964" xr:uid="{00000000-0005-0000-0000-0000941E0000}"/>
    <cellStyle name="Normal 74 16" xfId="17965" xr:uid="{00000000-0005-0000-0000-0000951E0000}"/>
    <cellStyle name="Normal 74 17" xfId="17966" xr:uid="{00000000-0005-0000-0000-0000961E0000}"/>
    <cellStyle name="Normal 74 2" xfId="3330" xr:uid="{00000000-0005-0000-0000-0000971E0000}"/>
    <cellStyle name="Normal 74 3" xfId="17967" xr:uid="{00000000-0005-0000-0000-0000981E0000}"/>
    <cellStyle name="Normal 74 4" xfId="17968" xr:uid="{00000000-0005-0000-0000-0000991E0000}"/>
    <cellStyle name="Normal 74 5" xfId="17969" xr:uid="{00000000-0005-0000-0000-00009A1E0000}"/>
    <cellStyle name="Normal 74 6" xfId="17970" xr:uid="{00000000-0005-0000-0000-00009B1E0000}"/>
    <cellStyle name="Normal 74 7" xfId="17971" xr:uid="{00000000-0005-0000-0000-00009C1E0000}"/>
    <cellStyle name="Normal 74 8" xfId="17972" xr:uid="{00000000-0005-0000-0000-00009D1E0000}"/>
    <cellStyle name="Normal 74 9" xfId="17973" xr:uid="{00000000-0005-0000-0000-00009E1E0000}"/>
    <cellStyle name="Normal 75" xfId="3331" xr:uid="{00000000-0005-0000-0000-00009F1E0000}"/>
    <cellStyle name="Normal 75 10" xfId="17974" xr:uid="{00000000-0005-0000-0000-0000A01E0000}"/>
    <cellStyle name="Normal 75 11" xfId="17975" xr:uid="{00000000-0005-0000-0000-0000A11E0000}"/>
    <cellStyle name="Normal 75 12" xfId="17976" xr:uid="{00000000-0005-0000-0000-0000A21E0000}"/>
    <cellStyle name="Normal 75 13" xfId="17977" xr:uid="{00000000-0005-0000-0000-0000A31E0000}"/>
    <cellStyle name="Normal 75 14" xfId="17978" xr:uid="{00000000-0005-0000-0000-0000A41E0000}"/>
    <cellStyle name="Normal 75 15" xfId="17979" xr:uid="{00000000-0005-0000-0000-0000A51E0000}"/>
    <cellStyle name="Normal 75 16" xfId="17980" xr:uid="{00000000-0005-0000-0000-0000A61E0000}"/>
    <cellStyle name="Normal 75 17" xfId="17981" xr:uid="{00000000-0005-0000-0000-0000A71E0000}"/>
    <cellStyle name="Normal 75 2" xfId="3332" xr:uid="{00000000-0005-0000-0000-0000A81E0000}"/>
    <cellStyle name="Normal 75 3" xfId="17982" xr:uid="{00000000-0005-0000-0000-0000A91E0000}"/>
    <cellStyle name="Normal 75 4" xfId="17983" xr:uid="{00000000-0005-0000-0000-0000AA1E0000}"/>
    <cellStyle name="Normal 75 5" xfId="17984" xr:uid="{00000000-0005-0000-0000-0000AB1E0000}"/>
    <cellStyle name="Normal 75 6" xfId="17985" xr:uid="{00000000-0005-0000-0000-0000AC1E0000}"/>
    <cellStyle name="Normal 75 7" xfId="17986" xr:uid="{00000000-0005-0000-0000-0000AD1E0000}"/>
    <cellStyle name="Normal 75 8" xfId="17987" xr:uid="{00000000-0005-0000-0000-0000AE1E0000}"/>
    <cellStyle name="Normal 75 9" xfId="17988" xr:uid="{00000000-0005-0000-0000-0000AF1E0000}"/>
    <cellStyle name="Normal 76" xfId="3333" xr:uid="{00000000-0005-0000-0000-0000B01E0000}"/>
    <cellStyle name="Normal 76 10" xfId="17989" xr:uid="{00000000-0005-0000-0000-0000B11E0000}"/>
    <cellStyle name="Normal 76 11" xfId="17990" xr:uid="{00000000-0005-0000-0000-0000B21E0000}"/>
    <cellStyle name="Normal 76 12" xfId="17991" xr:uid="{00000000-0005-0000-0000-0000B31E0000}"/>
    <cellStyle name="Normal 76 13" xfId="17992" xr:uid="{00000000-0005-0000-0000-0000B41E0000}"/>
    <cellStyle name="Normal 76 14" xfId="17993" xr:uid="{00000000-0005-0000-0000-0000B51E0000}"/>
    <cellStyle name="Normal 76 15" xfId="17994" xr:uid="{00000000-0005-0000-0000-0000B61E0000}"/>
    <cellStyle name="Normal 76 16" xfId="17995" xr:uid="{00000000-0005-0000-0000-0000B71E0000}"/>
    <cellStyle name="Normal 76 17" xfId="17996" xr:uid="{00000000-0005-0000-0000-0000B81E0000}"/>
    <cellStyle name="Normal 76 2" xfId="3334" xr:uid="{00000000-0005-0000-0000-0000B91E0000}"/>
    <cellStyle name="Normal 76 3" xfId="17997" xr:uid="{00000000-0005-0000-0000-0000BA1E0000}"/>
    <cellStyle name="Normal 76 4" xfId="17998" xr:uid="{00000000-0005-0000-0000-0000BB1E0000}"/>
    <cellStyle name="Normal 76 5" xfId="17999" xr:uid="{00000000-0005-0000-0000-0000BC1E0000}"/>
    <cellStyle name="Normal 76 6" xfId="18000" xr:uid="{00000000-0005-0000-0000-0000BD1E0000}"/>
    <cellStyle name="Normal 76 7" xfId="18001" xr:uid="{00000000-0005-0000-0000-0000BE1E0000}"/>
    <cellStyle name="Normal 76 8" xfId="18002" xr:uid="{00000000-0005-0000-0000-0000BF1E0000}"/>
    <cellStyle name="Normal 76 9" xfId="18003" xr:uid="{00000000-0005-0000-0000-0000C01E0000}"/>
    <cellStyle name="Normal 77" xfId="3335" xr:uid="{00000000-0005-0000-0000-0000C11E0000}"/>
    <cellStyle name="Normal 77 10" xfId="18004" xr:uid="{00000000-0005-0000-0000-0000C21E0000}"/>
    <cellStyle name="Normal 77 11" xfId="18005" xr:uid="{00000000-0005-0000-0000-0000C31E0000}"/>
    <cellStyle name="Normal 77 12" xfId="18006" xr:uid="{00000000-0005-0000-0000-0000C41E0000}"/>
    <cellStyle name="Normal 77 13" xfId="18007" xr:uid="{00000000-0005-0000-0000-0000C51E0000}"/>
    <cellStyle name="Normal 77 14" xfId="18008" xr:uid="{00000000-0005-0000-0000-0000C61E0000}"/>
    <cellStyle name="Normal 77 15" xfId="18009" xr:uid="{00000000-0005-0000-0000-0000C71E0000}"/>
    <cellStyle name="Normal 77 16" xfId="18010" xr:uid="{00000000-0005-0000-0000-0000C81E0000}"/>
    <cellStyle name="Normal 77 17" xfId="18011" xr:uid="{00000000-0005-0000-0000-0000C91E0000}"/>
    <cellStyle name="Normal 77 2" xfId="3336" xr:uid="{00000000-0005-0000-0000-0000CA1E0000}"/>
    <cellStyle name="Normal 77 3" xfId="18012" xr:uid="{00000000-0005-0000-0000-0000CB1E0000}"/>
    <cellStyle name="Normal 77 4" xfId="18013" xr:uid="{00000000-0005-0000-0000-0000CC1E0000}"/>
    <cellStyle name="Normal 77 5" xfId="18014" xr:uid="{00000000-0005-0000-0000-0000CD1E0000}"/>
    <cellStyle name="Normal 77 6" xfId="18015" xr:uid="{00000000-0005-0000-0000-0000CE1E0000}"/>
    <cellStyle name="Normal 77 7" xfId="18016" xr:uid="{00000000-0005-0000-0000-0000CF1E0000}"/>
    <cellStyle name="Normal 77 8" xfId="18017" xr:uid="{00000000-0005-0000-0000-0000D01E0000}"/>
    <cellStyle name="Normal 77 9" xfId="18018" xr:uid="{00000000-0005-0000-0000-0000D11E0000}"/>
    <cellStyle name="Normal 78" xfId="3337" xr:uid="{00000000-0005-0000-0000-0000D21E0000}"/>
    <cellStyle name="Normal 78 10" xfId="18019" xr:uid="{00000000-0005-0000-0000-0000D31E0000}"/>
    <cellStyle name="Normal 78 11" xfId="18020" xr:uid="{00000000-0005-0000-0000-0000D41E0000}"/>
    <cellStyle name="Normal 78 12" xfId="18021" xr:uid="{00000000-0005-0000-0000-0000D51E0000}"/>
    <cellStyle name="Normal 78 13" xfId="18022" xr:uid="{00000000-0005-0000-0000-0000D61E0000}"/>
    <cellStyle name="Normal 78 14" xfId="18023" xr:uid="{00000000-0005-0000-0000-0000D71E0000}"/>
    <cellStyle name="Normal 78 15" xfId="18024" xr:uid="{00000000-0005-0000-0000-0000D81E0000}"/>
    <cellStyle name="Normal 78 16" xfId="18025" xr:uid="{00000000-0005-0000-0000-0000D91E0000}"/>
    <cellStyle name="Normal 78 17" xfId="18026" xr:uid="{00000000-0005-0000-0000-0000DA1E0000}"/>
    <cellStyle name="Normal 78 2" xfId="3338" xr:uid="{00000000-0005-0000-0000-0000DB1E0000}"/>
    <cellStyle name="Normal 78 3" xfId="18027" xr:uid="{00000000-0005-0000-0000-0000DC1E0000}"/>
    <cellStyle name="Normal 78 4" xfId="18028" xr:uid="{00000000-0005-0000-0000-0000DD1E0000}"/>
    <cellStyle name="Normal 78 5" xfId="18029" xr:uid="{00000000-0005-0000-0000-0000DE1E0000}"/>
    <cellStyle name="Normal 78 6" xfId="18030" xr:uid="{00000000-0005-0000-0000-0000DF1E0000}"/>
    <cellStyle name="Normal 78 7" xfId="18031" xr:uid="{00000000-0005-0000-0000-0000E01E0000}"/>
    <cellStyle name="Normal 78 8" xfId="18032" xr:uid="{00000000-0005-0000-0000-0000E11E0000}"/>
    <cellStyle name="Normal 78 9" xfId="18033" xr:uid="{00000000-0005-0000-0000-0000E21E0000}"/>
    <cellStyle name="Normal 79" xfId="3339" xr:uid="{00000000-0005-0000-0000-0000E31E0000}"/>
    <cellStyle name="Normal 79 10" xfId="18034" xr:uid="{00000000-0005-0000-0000-0000E41E0000}"/>
    <cellStyle name="Normal 79 11" xfId="18035" xr:uid="{00000000-0005-0000-0000-0000E51E0000}"/>
    <cellStyle name="Normal 79 12" xfId="18036" xr:uid="{00000000-0005-0000-0000-0000E61E0000}"/>
    <cellStyle name="Normal 79 13" xfId="18037" xr:uid="{00000000-0005-0000-0000-0000E71E0000}"/>
    <cellStyle name="Normal 79 14" xfId="18038" xr:uid="{00000000-0005-0000-0000-0000E81E0000}"/>
    <cellStyle name="Normal 79 15" xfId="18039" xr:uid="{00000000-0005-0000-0000-0000E91E0000}"/>
    <cellStyle name="Normal 79 16" xfId="18040" xr:uid="{00000000-0005-0000-0000-0000EA1E0000}"/>
    <cellStyle name="Normal 79 17" xfId="18041" xr:uid="{00000000-0005-0000-0000-0000EB1E0000}"/>
    <cellStyle name="Normal 79 2" xfId="3340" xr:uid="{00000000-0005-0000-0000-0000EC1E0000}"/>
    <cellStyle name="Normal 79 3" xfId="18042" xr:uid="{00000000-0005-0000-0000-0000ED1E0000}"/>
    <cellStyle name="Normal 79 4" xfId="18043" xr:uid="{00000000-0005-0000-0000-0000EE1E0000}"/>
    <cellStyle name="Normal 79 5" xfId="18044" xr:uid="{00000000-0005-0000-0000-0000EF1E0000}"/>
    <cellStyle name="Normal 79 6" xfId="18045" xr:uid="{00000000-0005-0000-0000-0000F01E0000}"/>
    <cellStyle name="Normal 79 7" xfId="18046" xr:uid="{00000000-0005-0000-0000-0000F11E0000}"/>
    <cellStyle name="Normal 79 8" xfId="18047" xr:uid="{00000000-0005-0000-0000-0000F21E0000}"/>
    <cellStyle name="Normal 79 9" xfId="18048" xr:uid="{00000000-0005-0000-0000-0000F31E0000}"/>
    <cellStyle name="Normal 8" xfId="94" xr:uid="{00000000-0005-0000-0000-0000F41E0000}"/>
    <cellStyle name="Normal 8 10" xfId="3342" xr:uid="{00000000-0005-0000-0000-0000F51E0000}"/>
    <cellStyle name="Normal 8 10 2" xfId="3343" xr:uid="{00000000-0005-0000-0000-0000F61E0000}"/>
    <cellStyle name="Normal 8 10 3" xfId="24940" xr:uid="{B49CCAB1-938A-45AF-BF8C-1DB0A889DF28}"/>
    <cellStyle name="Normal 8 11" xfId="3344" xr:uid="{00000000-0005-0000-0000-0000F71E0000}"/>
    <cellStyle name="Normal 8 11 2" xfId="3345" xr:uid="{00000000-0005-0000-0000-0000F81E0000}"/>
    <cellStyle name="Normal 8 11 2 2" xfId="3346" xr:uid="{00000000-0005-0000-0000-0000F91E0000}"/>
    <cellStyle name="Normal 8 11 2 2 2" xfId="3347" xr:uid="{00000000-0005-0000-0000-0000FA1E0000}"/>
    <cellStyle name="Normal 8 11 2 2 2 2" xfId="24944" xr:uid="{79455468-5F4C-42A9-A806-98EA98621804}"/>
    <cellStyle name="Normal 8 11 2 2 3" xfId="3348" xr:uid="{00000000-0005-0000-0000-0000FB1E0000}"/>
    <cellStyle name="Normal 8 11 2 2 3 2" xfId="24945" xr:uid="{C9C30436-E390-409E-ABD8-41520C7E81C3}"/>
    <cellStyle name="Normal 8 11 2 2 4" xfId="24943" xr:uid="{7C4262E7-898B-4F68-BE72-1E4C8D0C5F1D}"/>
    <cellStyle name="Normal 8 11 2 3" xfId="3349" xr:uid="{00000000-0005-0000-0000-0000FC1E0000}"/>
    <cellStyle name="Normal 8 11 2 3 2" xfId="24946" xr:uid="{2FC845B1-09A5-4E84-A44D-D9D973B04A55}"/>
    <cellStyle name="Normal 8 11 2 4" xfId="3350" xr:uid="{00000000-0005-0000-0000-0000FD1E0000}"/>
    <cellStyle name="Normal 8 11 2 4 2" xfId="24947" xr:uid="{C35FDFF6-C4D0-4715-965C-453B0C1E4095}"/>
    <cellStyle name="Normal 8 11 2 5" xfId="24942" xr:uid="{FFCF4B5C-FC82-4D74-9D6F-3D049A290738}"/>
    <cellStyle name="Normal 8 11 3" xfId="3351" xr:uid="{00000000-0005-0000-0000-0000FE1E0000}"/>
    <cellStyle name="Normal 8 11 3 2" xfId="3352" xr:uid="{00000000-0005-0000-0000-0000FF1E0000}"/>
    <cellStyle name="Normal 8 11 3 2 2" xfId="24949" xr:uid="{AD661D82-534D-473E-98DF-A5B174E9E5BC}"/>
    <cellStyle name="Normal 8 11 3 3" xfId="3353" xr:uid="{00000000-0005-0000-0000-0000001F0000}"/>
    <cellStyle name="Normal 8 11 3 3 2" xfId="24950" xr:uid="{E86BFDB2-2285-418D-816D-CB5A913ED432}"/>
    <cellStyle name="Normal 8 11 3 4" xfId="24948" xr:uid="{37F0E600-9886-4D5B-BE85-5A899897C415}"/>
    <cellStyle name="Normal 8 11 4" xfId="3354" xr:uid="{00000000-0005-0000-0000-0000011F0000}"/>
    <cellStyle name="Normal 8 11 4 2" xfId="24951" xr:uid="{4E21FBBE-A568-4628-BF12-5EDD9ACD2E85}"/>
    <cellStyle name="Normal 8 11 5" xfId="3355" xr:uid="{00000000-0005-0000-0000-0000021F0000}"/>
    <cellStyle name="Normal 8 11 5 2" xfId="24952" xr:uid="{91D221CD-5D64-4AE7-BCDB-B78FC358D4E9}"/>
    <cellStyle name="Normal 8 11 6" xfId="18049" xr:uid="{00000000-0005-0000-0000-0000031F0000}"/>
    <cellStyle name="Normal 8 11 7" xfId="24941" xr:uid="{9A554B5D-C14C-4D74-A80D-5162183CD6CA}"/>
    <cellStyle name="Normal 8 12" xfId="3356" xr:uid="{00000000-0005-0000-0000-0000041F0000}"/>
    <cellStyle name="Normal 8 12 2" xfId="3357" xr:uid="{00000000-0005-0000-0000-0000051F0000}"/>
    <cellStyle name="Normal 8 12 2 2" xfId="3358" xr:uid="{00000000-0005-0000-0000-0000061F0000}"/>
    <cellStyle name="Normal 8 12 2 2 2" xfId="3359" xr:uid="{00000000-0005-0000-0000-0000071F0000}"/>
    <cellStyle name="Normal 8 12 2 2 2 2" xfId="24956" xr:uid="{66C0E5E2-38A6-48B6-A42F-4B01B827696C}"/>
    <cellStyle name="Normal 8 12 2 2 3" xfId="3360" xr:uid="{00000000-0005-0000-0000-0000081F0000}"/>
    <cellStyle name="Normal 8 12 2 2 3 2" xfId="24957" xr:uid="{8D71BA78-93E9-4192-BDB9-6CBA9F04A4E3}"/>
    <cellStyle name="Normal 8 12 2 2 4" xfId="24955" xr:uid="{9BA2A39B-3E48-4BCD-823F-AE2D24712094}"/>
    <cellStyle name="Normal 8 12 2 3" xfId="3361" xr:uid="{00000000-0005-0000-0000-0000091F0000}"/>
    <cellStyle name="Normal 8 12 2 3 2" xfId="24958" xr:uid="{1664BCA1-35FA-4296-8ED3-D599167119B3}"/>
    <cellStyle name="Normal 8 12 2 4" xfId="3362" xr:uid="{00000000-0005-0000-0000-00000A1F0000}"/>
    <cellStyle name="Normal 8 12 2 4 2" xfId="24959" xr:uid="{921CCFF0-F236-4C90-8F95-C848E1CF36FF}"/>
    <cellStyle name="Normal 8 12 2 5" xfId="24954" xr:uid="{3958FE9B-FDD1-4171-B176-BFF4F237D2A0}"/>
    <cellStyle name="Normal 8 12 3" xfId="3363" xr:uid="{00000000-0005-0000-0000-00000B1F0000}"/>
    <cellStyle name="Normal 8 12 3 2" xfId="3364" xr:uid="{00000000-0005-0000-0000-00000C1F0000}"/>
    <cellStyle name="Normal 8 12 3 2 2" xfId="24961" xr:uid="{6D494A9C-54A3-4726-9CF8-9D39DDB5A074}"/>
    <cellStyle name="Normal 8 12 3 3" xfId="3365" xr:uid="{00000000-0005-0000-0000-00000D1F0000}"/>
    <cellStyle name="Normal 8 12 3 3 2" xfId="24962" xr:uid="{5C635F42-995A-4365-94B3-9B2DCE55CD5C}"/>
    <cellStyle name="Normal 8 12 3 4" xfId="24960" xr:uid="{41F1C798-DEAE-444C-A79A-D48F6BEB991D}"/>
    <cellStyle name="Normal 8 12 4" xfId="3366" xr:uid="{00000000-0005-0000-0000-00000E1F0000}"/>
    <cellStyle name="Normal 8 12 4 2" xfId="24963" xr:uid="{DBC88924-DDDE-44CD-98C9-FC0AF048E78D}"/>
    <cellStyle name="Normal 8 12 5" xfId="3367" xr:uid="{00000000-0005-0000-0000-00000F1F0000}"/>
    <cellStyle name="Normal 8 12 5 2" xfId="24964" xr:uid="{960E1BDA-AE3E-46EC-AE58-5A93107BD786}"/>
    <cellStyle name="Normal 8 12 6" xfId="18050" xr:uid="{00000000-0005-0000-0000-0000101F0000}"/>
    <cellStyle name="Normal 8 12 7" xfId="24953" xr:uid="{8735AD4E-D2D5-4EE9-9F29-1E3C313ECE59}"/>
    <cellStyle name="Normal 8 13" xfId="3368" xr:uid="{00000000-0005-0000-0000-0000111F0000}"/>
    <cellStyle name="Normal 8 13 2" xfId="3369" xr:uid="{00000000-0005-0000-0000-0000121F0000}"/>
    <cellStyle name="Normal 8 13 2 2" xfId="3370" xr:uid="{00000000-0005-0000-0000-0000131F0000}"/>
    <cellStyle name="Normal 8 13 2 2 2" xfId="24967" xr:uid="{95891A35-DDC6-4F6C-9B71-452A91263C0B}"/>
    <cellStyle name="Normal 8 13 2 3" xfId="3371" xr:uid="{00000000-0005-0000-0000-0000141F0000}"/>
    <cellStyle name="Normal 8 13 2 3 2" xfId="24968" xr:uid="{8922AB26-E441-44E5-887D-9F14346EE834}"/>
    <cellStyle name="Normal 8 13 2 4" xfId="24966" xr:uid="{92D4732A-96BC-4ABD-818C-E7E15BE946F9}"/>
    <cellStyle name="Normal 8 13 3" xfId="3372" xr:uid="{00000000-0005-0000-0000-0000151F0000}"/>
    <cellStyle name="Normal 8 13 3 2" xfId="24969" xr:uid="{BF095D78-EA7E-489C-8BA8-0CA956D8C75F}"/>
    <cellStyle name="Normal 8 13 4" xfId="3373" xr:uid="{00000000-0005-0000-0000-0000161F0000}"/>
    <cellStyle name="Normal 8 13 4 2" xfId="24970" xr:uid="{A28D39BB-32AD-4DDF-9F1B-9263DA0058E6}"/>
    <cellStyle name="Normal 8 13 5" xfId="24965" xr:uid="{0FA03B50-8E55-49D5-A02F-3D4304CC6EB6}"/>
    <cellStyle name="Normal 8 14" xfId="3374" xr:uid="{00000000-0005-0000-0000-0000171F0000}"/>
    <cellStyle name="Normal 8 14 2" xfId="3375" xr:uid="{00000000-0005-0000-0000-0000181F0000}"/>
    <cellStyle name="Normal 8 14 2 2" xfId="3376" xr:uid="{00000000-0005-0000-0000-0000191F0000}"/>
    <cellStyle name="Normal 8 14 2 2 2" xfId="24973" xr:uid="{82D79C39-C744-4ACA-80D3-C40AA2BCEB63}"/>
    <cellStyle name="Normal 8 14 2 3" xfId="3377" xr:uid="{00000000-0005-0000-0000-00001A1F0000}"/>
    <cellStyle name="Normal 8 14 2 3 2" xfId="24974" xr:uid="{D74C6C4B-03E4-439F-A697-2789CB49C320}"/>
    <cellStyle name="Normal 8 14 2 4" xfId="24972" xr:uid="{A41BDB66-FF77-4B8C-B3F1-CA6392C4633A}"/>
    <cellStyle name="Normal 8 14 3" xfId="3378" xr:uid="{00000000-0005-0000-0000-00001B1F0000}"/>
    <cellStyle name="Normal 8 14 3 2" xfId="24975" xr:uid="{49124BF3-9A95-4A57-B3D6-4FE51057C4EE}"/>
    <cellStyle name="Normal 8 14 4" xfId="3379" xr:uid="{00000000-0005-0000-0000-00001C1F0000}"/>
    <cellStyle name="Normal 8 14 4 2" xfId="24976" xr:uid="{13D1B313-1688-4A66-86DD-5EA19918EA44}"/>
    <cellStyle name="Normal 8 14 5" xfId="24971" xr:uid="{5D1E127A-8D6C-466B-94C3-1D2016E11C20}"/>
    <cellStyle name="Normal 8 15" xfId="3380" xr:uid="{00000000-0005-0000-0000-00001D1F0000}"/>
    <cellStyle name="Normal 8 15 2" xfId="3381" xr:uid="{00000000-0005-0000-0000-00001E1F0000}"/>
    <cellStyle name="Normal 8 15 2 2" xfId="24978" xr:uid="{EDE40A00-3299-4FA8-9A71-A7DEA1C49536}"/>
    <cellStyle name="Normal 8 15 3" xfId="3382" xr:uid="{00000000-0005-0000-0000-00001F1F0000}"/>
    <cellStyle name="Normal 8 15 3 2" xfId="24979" xr:uid="{A808A113-A45E-4126-AC13-5DD1B2EFEE8B}"/>
    <cellStyle name="Normal 8 15 4" xfId="24977" xr:uid="{E2A7FBB8-AA02-483B-A36A-8D402121A658}"/>
    <cellStyle name="Normal 8 16" xfId="3383" xr:uid="{00000000-0005-0000-0000-0000201F0000}"/>
    <cellStyle name="Normal 8 16 2" xfId="3384" xr:uid="{00000000-0005-0000-0000-0000211F0000}"/>
    <cellStyle name="Normal 8 16 2 2" xfId="24981" xr:uid="{7E055168-4E2B-4980-A41B-EDF645AEDB90}"/>
    <cellStyle name="Normal 8 16 3" xfId="3385" xr:uid="{00000000-0005-0000-0000-0000221F0000}"/>
    <cellStyle name="Normal 8 16 3 2" xfId="24982" xr:uid="{2963F33C-E633-41E4-9980-098BADDD993B}"/>
    <cellStyle name="Normal 8 16 4" xfId="24980" xr:uid="{AD97C588-23D7-49E6-A52F-8AAAF6BE9CB6}"/>
    <cellStyle name="Normal 8 17" xfId="3386" xr:uid="{00000000-0005-0000-0000-0000231F0000}"/>
    <cellStyle name="Normal 8 17 2" xfId="24983" xr:uid="{843F02FA-2AF8-436B-850E-2CE0B56BA3B4}"/>
    <cellStyle name="Normal 8 18" xfId="3387" xr:uid="{00000000-0005-0000-0000-0000241F0000}"/>
    <cellStyle name="Normal 8 18 2" xfId="24984" xr:uid="{45942D01-9A77-4D95-8AEF-EE0049CEF2A8}"/>
    <cellStyle name="Normal 8 19" xfId="3388" xr:uid="{00000000-0005-0000-0000-0000251F0000}"/>
    <cellStyle name="Normal 8 19 2" xfId="24985" xr:uid="{876B82AC-6D61-468B-B171-5AD7286349FC}"/>
    <cellStyle name="Normal 8 2" xfId="3389" xr:uid="{00000000-0005-0000-0000-0000261F0000}"/>
    <cellStyle name="Normal 8 2 10" xfId="3390" xr:uid="{00000000-0005-0000-0000-0000271F0000}"/>
    <cellStyle name="Normal 8 2 10 2" xfId="3391" xr:uid="{00000000-0005-0000-0000-0000281F0000}"/>
    <cellStyle name="Normal 8 2 10 2 2" xfId="3392" xr:uid="{00000000-0005-0000-0000-0000291F0000}"/>
    <cellStyle name="Normal 8 2 10 2 2 2" xfId="24989" xr:uid="{AA542E02-8BC2-4650-992F-E672F941C9AD}"/>
    <cellStyle name="Normal 8 2 10 2 3" xfId="3393" xr:uid="{00000000-0005-0000-0000-00002A1F0000}"/>
    <cellStyle name="Normal 8 2 10 2 3 2" xfId="24990" xr:uid="{42F7C287-9ABC-4B58-AD9D-CB9DEB66168A}"/>
    <cellStyle name="Normal 8 2 10 2 4" xfId="24988" xr:uid="{FB1CE5CA-D1EF-4612-B17F-79E8B182A9C9}"/>
    <cellStyle name="Normal 8 2 10 3" xfId="3394" xr:uid="{00000000-0005-0000-0000-00002B1F0000}"/>
    <cellStyle name="Normal 8 2 10 3 2" xfId="24991" xr:uid="{6364528F-9C3E-42E6-9E26-4F2CE16D520A}"/>
    <cellStyle name="Normal 8 2 10 4" xfId="3395" xr:uid="{00000000-0005-0000-0000-00002C1F0000}"/>
    <cellStyle name="Normal 8 2 10 4 2" xfId="24992" xr:uid="{1D03DF0C-5A68-423C-9231-F6CEA55E0672}"/>
    <cellStyle name="Normal 8 2 10 5" xfId="24987" xr:uid="{5F6A824B-1C2E-47F8-846F-34829CA3D6C9}"/>
    <cellStyle name="Normal 8 2 11" xfId="3396" xr:uid="{00000000-0005-0000-0000-00002D1F0000}"/>
    <cellStyle name="Normal 8 2 11 2" xfId="3397" xr:uid="{00000000-0005-0000-0000-00002E1F0000}"/>
    <cellStyle name="Normal 8 2 11 2 2" xfId="3398" xr:uid="{00000000-0005-0000-0000-00002F1F0000}"/>
    <cellStyle name="Normal 8 2 11 2 2 2" xfId="24995" xr:uid="{FD975929-041A-43DD-891A-F57BBE0A539C}"/>
    <cellStyle name="Normal 8 2 11 2 3" xfId="3399" xr:uid="{00000000-0005-0000-0000-0000301F0000}"/>
    <cellStyle name="Normal 8 2 11 2 3 2" xfId="24996" xr:uid="{869AD8B8-E186-4056-90C1-B3787716858A}"/>
    <cellStyle name="Normal 8 2 11 2 4" xfId="24994" xr:uid="{D09696E8-F9AE-4286-A9A6-952BE3041BCC}"/>
    <cellStyle name="Normal 8 2 11 3" xfId="3400" xr:uid="{00000000-0005-0000-0000-0000311F0000}"/>
    <cellStyle name="Normal 8 2 11 3 2" xfId="24997" xr:uid="{669746AB-0C0B-4BFF-B188-BF7D5A3856FF}"/>
    <cellStyle name="Normal 8 2 11 4" xfId="3401" xr:uid="{00000000-0005-0000-0000-0000321F0000}"/>
    <cellStyle name="Normal 8 2 11 4 2" xfId="24998" xr:uid="{4E3364B5-326E-4E6D-BF0B-9D5FD20EF4DC}"/>
    <cellStyle name="Normal 8 2 11 5" xfId="24993" xr:uid="{2C9AD980-561C-40F5-93F2-D9A7190914DA}"/>
    <cellStyle name="Normal 8 2 12" xfId="3402" xr:uid="{00000000-0005-0000-0000-0000331F0000}"/>
    <cellStyle name="Normal 8 2 12 2" xfId="3403" xr:uid="{00000000-0005-0000-0000-0000341F0000}"/>
    <cellStyle name="Normal 8 2 12 2 2" xfId="25000" xr:uid="{74DEB0AB-AD65-47C2-A8E9-5FEB60F9E628}"/>
    <cellStyle name="Normal 8 2 12 3" xfId="3404" xr:uid="{00000000-0005-0000-0000-0000351F0000}"/>
    <cellStyle name="Normal 8 2 12 3 2" xfId="25001" xr:uid="{1DCADCD0-A991-4427-B2CD-8FE44D31E577}"/>
    <cellStyle name="Normal 8 2 12 4" xfId="24999" xr:uid="{9A4F660C-FAD2-46EC-B5DE-907D4328156B}"/>
    <cellStyle name="Normal 8 2 13" xfId="3405" xr:uid="{00000000-0005-0000-0000-0000361F0000}"/>
    <cellStyle name="Normal 8 2 13 2" xfId="3406" xr:uid="{00000000-0005-0000-0000-0000371F0000}"/>
    <cellStyle name="Normal 8 2 13 2 2" xfId="25003" xr:uid="{39730911-418B-406F-94E4-BC72B6766277}"/>
    <cellStyle name="Normal 8 2 13 3" xfId="3407" xr:uid="{00000000-0005-0000-0000-0000381F0000}"/>
    <cellStyle name="Normal 8 2 13 3 2" xfId="25004" xr:uid="{73C8F00B-2E9F-4451-AE40-A8ACE25CBCC9}"/>
    <cellStyle name="Normal 8 2 13 4" xfId="25002" xr:uid="{0470AC73-43AC-4A62-9874-73B217448DCC}"/>
    <cellStyle name="Normal 8 2 14" xfId="3408" xr:uid="{00000000-0005-0000-0000-0000391F0000}"/>
    <cellStyle name="Normal 8 2 15" xfId="3409" xr:uid="{00000000-0005-0000-0000-00003A1F0000}"/>
    <cellStyle name="Normal 8 2 15 2" xfId="25005" xr:uid="{DAE767E8-165C-4972-8972-2ABBF11DD9BE}"/>
    <cellStyle name="Normal 8 2 16" xfId="3410" xr:uid="{00000000-0005-0000-0000-00003B1F0000}"/>
    <cellStyle name="Normal 8 2 16 2" xfId="25006" xr:uid="{8F218B30-E531-424B-92E2-E2B19ACE1CCA}"/>
    <cellStyle name="Normal 8 2 17" xfId="24986" xr:uid="{6CA2A848-F228-4BB0-AD76-2B438792E160}"/>
    <cellStyle name="Normal 8 2 2" xfId="3411" xr:uid="{00000000-0005-0000-0000-00003C1F0000}"/>
    <cellStyle name="Normal 8 2 2 10" xfId="3412" xr:uid="{00000000-0005-0000-0000-00003D1F0000}"/>
    <cellStyle name="Normal 8 2 2 10 2" xfId="3413" xr:uid="{00000000-0005-0000-0000-00003E1F0000}"/>
    <cellStyle name="Normal 8 2 2 10 2 2" xfId="3414" xr:uid="{00000000-0005-0000-0000-00003F1F0000}"/>
    <cellStyle name="Normal 8 2 2 10 2 2 2" xfId="25010" xr:uid="{2F6D03FD-80C6-4D63-B318-767A9F3E9C98}"/>
    <cellStyle name="Normal 8 2 2 10 2 3" xfId="3415" xr:uid="{00000000-0005-0000-0000-0000401F0000}"/>
    <cellStyle name="Normal 8 2 2 10 2 3 2" xfId="25011" xr:uid="{74D5BF71-1EE4-4E3F-AB8D-F42FABA829A2}"/>
    <cellStyle name="Normal 8 2 2 10 2 4" xfId="25009" xr:uid="{AFD01852-B0E2-4FF6-B069-88ABE375C7E3}"/>
    <cellStyle name="Normal 8 2 2 10 3" xfId="3416" xr:uid="{00000000-0005-0000-0000-0000411F0000}"/>
    <cellStyle name="Normal 8 2 2 10 3 2" xfId="25012" xr:uid="{F591BD8D-89A7-4137-9ABC-1B90D8655698}"/>
    <cellStyle name="Normal 8 2 2 10 4" xfId="3417" xr:uid="{00000000-0005-0000-0000-0000421F0000}"/>
    <cellStyle name="Normal 8 2 2 10 4 2" xfId="25013" xr:uid="{F0056002-B256-4D54-A0C2-89AC6278945C}"/>
    <cellStyle name="Normal 8 2 2 10 5" xfId="25008" xr:uid="{45B4577E-16FA-40D1-AF60-30BEAFCCD41F}"/>
    <cellStyle name="Normal 8 2 2 11" xfId="3418" xr:uid="{00000000-0005-0000-0000-0000431F0000}"/>
    <cellStyle name="Normal 8 2 2 11 2" xfId="3419" xr:uid="{00000000-0005-0000-0000-0000441F0000}"/>
    <cellStyle name="Normal 8 2 2 11 2 2" xfId="25015" xr:uid="{4D316D38-CEC5-4A5E-8B4E-C1228469E82A}"/>
    <cellStyle name="Normal 8 2 2 11 3" xfId="3420" xr:uid="{00000000-0005-0000-0000-0000451F0000}"/>
    <cellStyle name="Normal 8 2 2 11 3 2" xfId="25016" xr:uid="{329022F3-EB59-41BB-A897-B47E37C531FF}"/>
    <cellStyle name="Normal 8 2 2 11 4" xfId="25014" xr:uid="{5AD7B6A8-701C-40A8-BC69-0765CFC0B396}"/>
    <cellStyle name="Normal 8 2 2 12" xfId="3421" xr:uid="{00000000-0005-0000-0000-0000461F0000}"/>
    <cellStyle name="Normal 8 2 2 12 2" xfId="3422" xr:uid="{00000000-0005-0000-0000-0000471F0000}"/>
    <cellStyle name="Normal 8 2 2 12 2 2" xfId="25018" xr:uid="{4AF9B92B-3126-415C-816D-4737B6E9747B}"/>
    <cellStyle name="Normal 8 2 2 12 3" xfId="3423" xr:uid="{00000000-0005-0000-0000-0000481F0000}"/>
    <cellStyle name="Normal 8 2 2 12 3 2" xfId="25019" xr:uid="{99322199-F1B1-45EA-BB6A-D53C25E1395F}"/>
    <cellStyle name="Normal 8 2 2 12 4" xfId="25017" xr:uid="{BD34A45D-70D7-457E-B88E-A104D0BE11AE}"/>
    <cellStyle name="Normal 8 2 2 13" xfId="3424" xr:uid="{00000000-0005-0000-0000-0000491F0000}"/>
    <cellStyle name="Normal 8 2 2 13 2" xfId="25020" xr:uid="{E3ED968F-79DD-42D5-AB73-8B3280BF4262}"/>
    <cellStyle name="Normal 8 2 2 14" xfId="3425" xr:uid="{00000000-0005-0000-0000-00004A1F0000}"/>
    <cellStyle name="Normal 8 2 2 14 2" xfId="25021" xr:uid="{62972BC1-486A-41DE-8A30-8FD54D101DD0}"/>
    <cellStyle name="Normal 8 2 2 15" xfId="25007" xr:uid="{8FD2BDD8-906C-4842-8C0D-CDECBBD58B42}"/>
    <cellStyle name="Normal 8 2 2 2" xfId="3426" xr:uid="{00000000-0005-0000-0000-00004B1F0000}"/>
    <cellStyle name="Normal 8 2 2 2 10" xfId="3427" xr:uid="{00000000-0005-0000-0000-00004C1F0000}"/>
    <cellStyle name="Normal 8 2 2 2 10 2" xfId="3428" xr:uid="{00000000-0005-0000-0000-00004D1F0000}"/>
    <cellStyle name="Normal 8 2 2 2 10 2 2" xfId="25024" xr:uid="{0A0AEB7D-5E7F-4B2C-9BCE-5D22064B76B2}"/>
    <cellStyle name="Normal 8 2 2 2 10 3" xfId="3429" xr:uid="{00000000-0005-0000-0000-00004E1F0000}"/>
    <cellStyle name="Normal 8 2 2 2 10 3 2" xfId="25025" xr:uid="{9085A7AC-BCA8-4967-AD24-F4E5D9509ECC}"/>
    <cellStyle name="Normal 8 2 2 2 10 4" xfId="25023" xr:uid="{F5B63A88-4DBC-46EC-BBDD-CCEAADC932E3}"/>
    <cellStyle name="Normal 8 2 2 2 11" xfId="3430" xr:uid="{00000000-0005-0000-0000-00004F1F0000}"/>
    <cellStyle name="Normal 8 2 2 2 11 2" xfId="3431" xr:uid="{00000000-0005-0000-0000-0000501F0000}"/>
    <cellStyle name="Normal 8 2 2 2 11 2 2" xfId="25027" xr:uid="{0FCD2B37-0556-497C-8FBF-333F8AD6B8B8}"/>
    <cellStyle name="Normal 8 2 2 2 11 3" xfId="3432" xr:uid="{00000000-0005-0000-0000-0000511F0000}"/>
    <cellStyle name="Normal 8 2 2 2 11 3 2" xfId="25028" xr:uid="{DCFDC068-FB54-4DC0-88EC-CFDDAF14E046}"/>
    <cellStyle name="Normal 8 2 2 2 11 4" xfId="25026" xr:uid="{05FE7818-8948-485C-83F1-76B3BCF8D0A2}"/>
    <cellStyle name="Normal 8 2 2 2 12" xfId="3433" xr:uid="{00000000-0005-0000-0000-0000521F0000}"/>
    <cellStyle name="Normal 8 2 2 2 12 2" xfId="25029" xr:uid="{A4B0322F-829C-4A4F-9FDD-E8093B8748D4}"/>
    <cellStyle name="Normal 8 2 2 2 13" xfId="3434" xr:uid="{00000000-0005-0000-0000-0000531F0000}"/>
    <cellStyle name="Normal 8 2 2 2 13 2" xfId="25030" xr:uid="{9E66A17C-7211-44A8-9E57-B4C3BED6CDE4}"/>
    <cellStyle name="Normal 8 2 2 2 14" xfId="25022" xr:uid="{B741CEEC-B2D0-4C7D-8894-048F8DF84535}"/>
    <cellStyle name="Normal 8 2 2 2 2" xfId="3435" xr:uid="{00000000-0005-0000-0000-0000541F0000}"/>
    <cellStyle name="Normal 8 2 2 2 2 10" xfId="3436" xr:uid="{00000000-0005-0000-0000-0000551F0000}"/>
    <cellStyle name="Normal 8 2 2 2 2 10 2" xfId="3437" xr:uid="{00000000-0005-0000-0000-0000561F0000}"/>
    <cellStyle name="Normal 8 2 2 2 2 10 2 2" xfId="25033" xr:uid="{15FC61B3-2B0E-4077-8076-D473A016C800}"/>
    <cellStyle name="Normal 8 2 2 2 2 10 3" xfId="3438" xr:uid="{00000000-0005-0000-0000-0000571F0000}"/>
    <cellStyle name="Normal 8 2 2 2 2 10 3 2" xfId="25034" xr:uid="{08148B90-560E-4A6E-90E6-EC88EB8499BA}"/>
    <cellStyle name="Normal 8 2 2 2 2 10 4" xfId="25032" xr:uid="{306F86D5-8649-40EF-B647-08B1D52F13F3}"/>
    <cellStyle name="Normal 8 2 2 2 2 11" xfId="3439" xr:uid="{00000000-0005-0000-0000-0000581F0000}"/>
    <cellStyle name="Normal 8 2 2 2 2 11 2" xfId="25035" xr:uid="{85DFDCF9-FFDB-417D-AA52-1B7D56A5A6BA}"/>
    <cellStyle name="Normal 8 2 2 2 2 12" xfId="3440" xr:uid="{00000000-0005-0000-0000-0000591F0000}"/>
    <cellStyle name="Normal 8 2 2 2 2 12 2" xfId="25036" xr:uid="{99DB23F3-D841-4781-ACDA-1D4054A5E0C1}"/>
    <cellStyle name="Normal 8 2 2 2 2 13" xfId="25031" xr:uid="{C4F0D04D-F503-4289-A3F6-0207E6EB925A}"/>
    <cellStyle name="Normal 8 2 2 2 2 2" xfId="3441" xr:uid="{00000000-0005-0000-0000-00005A1F0000}"/>
    <cellStyle name="Normal 8 2 2 2 2 2 10" xfId="3442" xr:uid="{00000000-0005-0000-0000-00005B1F0000}"/>
    <cellStyle name="Normal 8 2 2 2 2 2 10 2" xfId="25038" xr:uid="{C938FCCE-9981-4617-8461-CE8D6090D6C1}"/>
    <cellStyle name="Normal 8 2 2 2 2 2 11" xfId="3443" xr:uid="{00000000-0005-0000-0000-00005C1F0000}"/>
    <cellStyle name="Normal 8 2 2 2 2 2 11 2" xfId="25039" xr:uid="{E6C986CE-B536-4FBC-B369-7C0AD7C10CFE}"/>
    <cellStyle name="Normal 8 2 2 2 2 2 12" xfId="25037" xr:uid="{4E2D751F-CA94-43EF-8B08-A7363D195FAC}"/>
    <cellStyle name="Normal 8 2 2 2 2 2 2" xfId="3444" xr:uid="{00000000-0005-0000-0000-00005D1F0000}"/>
    <cellStyle name="Normal 8 2 2 2 2 2 2 10" xfId="3445" xr:uid="{00000000-0005-0000-0000-00005E1F0000}"/>
    <cellStyle name="Normal 8 2 2 2 2 2 2 10 2" xfId="25041" xr:uid="{032D8490-2180-4F45-9298-8D291D9DBD3D}"/>
    <cellStyle name="Normal 8 2 2 2 2 2 2 11" xfId="25040" xr:uid="{937C2F36-EF99-41E6-A871-9ED3425640AE}"/>
    <cellStyle name="Normal 8 2 2 2 2 2 2 2" xfId="3446" xr:uid="{00000000-0005-0000-0000-00005F1F0000}"/>
    <cellStyle name="Normal 8 2 2 2 2 2 2 2 10" xfId="25042" xr:uid="{7A175DA7-60AF-4743-A547-21B20D93CFE9}"/>
    <cellStyle name="Normal 8 2 2 2 2 2 2 2 2" xfId="3447" xr:uid="{00000000-0005-0000-0000-0000601F0000}"/>
    <cellStyle name="Normal 8 2 2 2 2 2 2 2 2 2" xfId="3448" xr:uid="{00000000-0005-0000-0000-0000611F0000}"/>
    <cellStyle name="Normal 8 2 2 2 2 2 2 2 2 2 2" xfId="3449" xr:uid="{00000000-0005-0000-0000-0000621F0000}"/>
    <cellStyle name="Normal 8 2 2 2 2 2 2 2 2 2 2 2" xfId="3450" xr:uid="{00000000-0005-0000-0000-0000631F0000}"/>
    <cellStyle name="Normal 8 2 2 2 2 2 2 2 2 2 2 2 2" xfId="25046" xr:uid="{84AFAA47-D03A-4864-994A-C7ECE51B12C9}"/>
    <cellStyle name="Normal 8 2 2 2 2 2 2 2 2 2 2 3" xfId="3451" xr:uid="{00000000-0005-0000-0000-0000641F0000}"/>
    <cellStyle name="Normal 8 2 2 2 2 2 2 2 2 2 2 3 2" xfId="25047" xr:uid="{D4D9FD9E-4D50-49BF-91FF-33C74B3F9867}"/>
    <cellStyle name="Normal 8 2 2 2 2 2 2 2 2 2 2 4" xfId="25045" xr:uid="{78877592-A973-4A8B-9A09-092939C2B419}"/>
    <cellStyle name="Normal 8 2 2 2 2 2 2 2 2 2 3" xfId="3452" xr:uid="{00000000-0005-0000-0000-0000651F0000}"/>
    <cellStyle name="Normal 8 2 2 2 2 2 2 2 2 2 3 2" xfId="25048" xr:uid="{1C7BD651-C5F1-4FB5-9199-9DA1FF87702D}"/>
    <cellStyle name="Normal 8 2 2 2 2 2 2 2 2 2 4" xfId="3453" xr:uid="{00000000-0005-0000-0000-0000661F0000}"/>
    <cellStyle name="Normal 8 2 2 2 2 2 2 2 2 2 4 2" xfId="25049" xr:uid="{B0CA3070-7431-4ADD-BBDC-C6DF7E2BA159}"/>
    <cellStyle name="Normal 8 2 2 2 2 2 2 2 2 2 5" xfId="25044" xr:uid="{BBFE2E0D-D971-4815-B996-29BD0D583B83}"/>
    <cellStyle name="Normal 8 2 2 2 2 2 2 2 2 3" xfId="3454" xr:uid="{00000000-0005-0000-0000-0000671F0000}"/>
    <cellStyle name="Normal 8 2 2 2 2 2 2 2 2 3 2" xfId="3455" xr:uid="{00000000-0005-0000-0000-0000681F0000}"/>
    <cellStyle name="Normal 8 2 2 2 2 2 2 2 2 3 2 2" xfId="25051" xr:uid="{4D45AAA1-5FC4-4885-BE0C-DBB059DABD25}"/>
    <cellStyle name="Normal 8 2 2 2 2 2 2 2 2 3 3" xfId="3456" xr:uid="{00000000-0005-0000-0000-0000691F0000}"/>
    <cellStyle name="Normal 8 2 2 2 2 2 2 2 2 3 3 2" xfId="25052" xr:uid="{22559000-D6A9-4BC3-A94C-1B71077751F3}"/>
    <cellStyle name="Normal 8 2 2 2 2 2 2 2 2 3 4" xfId="25050" xr:uid="{F404CB56-8599-4D82-96B4-1FFF90AD3DD9}"/>
    <cellStyle name="Normal 8 2 2 2 2 2 2 2 2 4" xfId="3457" xr:uid="{00000000-0005-0000-0000-00006A1F0000}"/>
    <cellStyle name="Normal 8 2 2 2 2 2 2 2 2 4 2" xfId="25053" xr:uid="{B03DA951-B76A-476E-95AF-BCDC3275B4D1}"/>
    <cellStyle name="Normal 8 2 2 2 2 2 2 2 2 5" xfId="3458" xr:uid="{00000000-0005-0000-0000-00006B1F0000}"/>
    <cellStyle name="Normal 8 2 2 2 2 2 2 2 2 5 2" xfId="25054" xr:uid="{461E1229-3F17-4073-8587-32BA9182D90B}"/>
    <cellStyle name="Normal 8 2 2 2 2 2 2 2 2 6" xfId="25043" xr:uid="{82CECB89-F5A1-47E9-8329-6F03B287032E}"/>
    <cellStyle name="Normal 8 2 2 2 2 2 2 2 3" xfId="3459" xr:uid="{00000000-0005-0000-0000-00006C1F0000}"/>
    <cellStyle name="Normal 8 2 2 2 2 2 2 2 3 2" xfId="3460" xr:uid="{00000000-0005-0000-0000-00006D1F0000}"/>
    <cellStyle name="Normal 8 2 2 2 2 2 2 2 3 2 2" xfId="3461" xr:uid="{00000000-0005-0000-0000-00006E1F0000}"/>
    <cellStyle name="Normal 8 2 2 2 2 2 2 2 3 2 2 2" xfId="3462" xr:uid="{00000000-0005-0000-0000-00006F1F0000}"/>
    <cellStyle name="Normal 8 2 2 2 2 2 2 2 3 2 2 2 2" xfId="25058" xr:uid="{519C785D-FC1D-4955-BEF7-6612993F6CD7}"/>
    <cellStyle name="Normal 8 2 2 2 2 2 2 2 3 2 2 3" xfId="3463" xr:uid="{00000000-0005-0000-0000-0000701F0000}"/>
    <cellStyle name="Normal 8 2 2 2 2 2 2 2 3 2 2 3 2" xfId="25059" xr:uid="{1C58B064-9CEC-46DF-B00B-5071A3CC2185}"/>
    <cellStyle name="Normal 8 2 2 2 2 2 2 2 3 2 2 4" xfId="25057" xr:uid="{4B2919A1-4D34-4FAE-BEDA-2B1EA26B301E}"/>
    <cellStyle name="Normal 8 2 2 2 2 2 2 2 3 2 3" xfId="3464" xr:uid="{00000000-0005-0000-0000-0000711F0000}"/>
    <cellStyle name="Normal 8 2 2 2 2 2 2 2 3 2 3 2" xfId="25060" xr:uid="{925259A2-186B-4069-96D3-42CCE474081D}"/>
    <cellStyle name="Normal 8 2 2 2 2 2 2 2 3 2 4" xfId="3465" xr:uid="{00000000-0005-0000-0000-0000721F0000}"/>
    <cellStyle name="Normal 8 2 2 2 2 2 2 2 3 2 4 2" xfId="25061" xr:uid="{18331C7E-E5D4-4616-81EE-BAA51F9B7808}"/>
    <cellStyle name="Normal 8 2 2 2 2 2 2 2 3 2 5" xfId="25056" xr:uid="{6C3BC2F5-C322-4249-9414-9B5879487B85}"/>
    <cellStyle name="Normal 8 2 2 2 2 2 2 2 3 3" xfId="3466" xr:uid="{00000000-0005-0000-0000-0000731F0000}"/>
    <cellStyle name="Normal 8 2 2 2 2 2 2 2 3 3 2" xfId="3467" xr:uid="{00000000-0005-0000-0000-0000741F0000}"/>
    <cellStyle name="Normal 8 2 2 2 2 2 2 2 3 3 2 2" xfId="25063" xr:uid="{0309132C-A9B2-44F6-84A7-EDB8282E5911}"/>
    <cellStyle name="Normal 8 2 2 2 2 2 2 2 3 3 3" xfId="3468" xr:uid="{00000000-0005-0000-0000-0000751F0000}"/>
    <cellStyle name="Normal 8 2 2 2 2 2 2 2 3 3 3 2" xfId="25064" xr:uid="{0A96BBDD-B549-4DC8-BA4F-0F4515EA02D8}"/>
    <cellStyle name="Normal 8 2 2 2 2 2 2 2 3 3 4" xfId="25062" xr:uid="{F4C9A156-78C7-494E-9833-77365A6F33F5}"/>
    <cellStyle name="Normal 8 2 2 2 2 2 2 2 3 4" xfId="3469" xr:uid="{00000000-0005-0000-0000-0000761F0000}"/>
    <cellStyle name="Normal 8 2 2 2 2 2 2 2 3 4 2" xfId="25065" xr:uid="{3652A8CC-F669-4CF6-82D4-67257D2B8911}"/>
    <cellStyle name="Normal 8 2 2 2 2 2 2 2 3 5" xfId="3470" xr:uid="{00000000-0005-0000-0000-0000771F0000}"/>
    <cellStyle name="Normal 8 2 2 2 2 2 2 2 3 5 2" xfId="25066" xr:uid="{6ADF5BF5-5930-4597-9E9C-8F0B2BE09BCD}"/>
    <cellStyle name="Normal 8 2 2 2 2 2 2 2 3 6" xfId="25055" xr:uid="{D31F91D5-6B9D-4AC0-840D-781A33B7B719}"/>
    <cellStyle name="Normal 8 2 2 2 2 2 2 2 4" xfId="3471" xr:uid="{00000000-0005-0000-0000-0000781F0000}"/>
    <cellStyle name="Normal 8 2 2 2 2 2 2 2 4 2" xfId="3472" xr:uid="{00000000-0005-0000-0000-0000791F0000}"/>
    <cellStyle name="Normal 8 2 2 2 2 2 2 2 4 2 2" xfId="3473" xr:uid="{00000000-0005-0000-0000-00007A1F0000}"/>
    <cellStyle name="Normal 8 2 2 2 2 2 2 2 4 2 2 2" xfId="25069" xr:uid="{C55F092A-3B96-43F9-8AA2-74CD188CE0F7}"/>
    <cellStyle name="Normal 8 2 2 2 2 2 2 2 4 2 3" xfId="3474" xr:uid="{00000000-0005-0000-0000-00007B1F0000}"/>
    <cellStyle name="Normal 8 2 2 2 2 2 2 2 4 2 3 2" xfId="25070" xr:uid="{CFA0F2C2-67A0-46A2-B9CE-1581AD44E852}"/>
    <cellStyle name="Normal 8 2 2 2 2 2 2 2 4 2 4" xfId="25068" xr:uid="{1A174EE9-DF46-47EA-A6F8-F368B43E4015}"/>
    <cellStyle name="Normal 8 2 2 2 2 2 2 2 4 3" xfId="3475" xr:uid="{00000000-0005-0000-0000-00007C1F0000}"/>
    <cellStyle name="Normal 8 2 2 2 2 2 2 2 4 3 2" xfId="25071" xr:uid="{3DA38112-274F-4031-BBBB-33306F06ED4F}"/>
    <cellStyle name="Normal 8 2 2 2 2 2 2 2 4 4" xfId="3476" xr:uid="{00000000-0005-0000-0000-00007D1F0000}"/>
    <cellStyle name="Normal 8 2 2 2 2 2 2 2 4 4 2" xfId="25072" xr:uid="{5B90AE44-D3BD-4482-BC53-DCD1B0BFD4A7}"/>
    <cellStyle name="Normal 8 2 2 2 2 2 2 2 4 5" xfId="25067" xr:uid="{95998C47-0597-44B1-9635-594E99E0B5A5}"/>
    <cellStyle name="Normal 8 2 2 2 2 2 2 2 5" xfId="3477" xr:uid="{00000000-0005-0000-0000-00007E1F0000}"/>
    <cellStyle name="Normal 8 2 2 2 2 2 2 2 5 2" xfId="3478" xr:uid="{00000000-0005-0000-0000-00007F1F0000}"/>
    <cellStyle name="Normal 8 2 2 2 2 2 2 2 5 2 2" xfId="3479" xr:uid="{00000000-0005-0000-0000-0000801F0000}"/>
    <cellStyle name="Normal 8 2 2 2 2 2 2 2 5 2 2 2" xfId="25075" xr:uid="{DE133FA5-650B-40D6-A5C6-83591C1A1F88}"/>
    <cellStyle name="Normal 8 2 2 2 2 2 2 2 5 2 3" xfId="3480" xr:uid="{00000000-0005-0000-0000-0000811F0000}"/>
    <cellStyle name="Normal 8 2 2 2 2 2 2 2 5 2 3 2" xfId="25076" xr:uid="{7E985C4D-E5D8-4E20-836D-F34AE55F340C}"/>
    <cellStyle name="Normal 8 2 2 2 2 2 2 2 5 2 4" xfId="25074" xr:uid="{775629DF-FB91-4CBE-9F5A-4B1ABEE896D2}"/>
    <cellStyle name="Normal 8 2 2 2 2 2 2 2 5 3" xfId="3481" xr:uid="{00000000-0005-0000-0000-0000821F0000}"/>
    <cellStyle name="Normal 8 2 2 2 2 2 2 2 5 3 2" xfId="25077" xr:uid="{31494A6F-394F-4D71-9BF6-5D3BCC4F27B2}"/>
    <cellStyle name="Normal 8 2 2 2 2 2 2 2 5 4" xfId="3482" xr:uid="{00000000-0005-0000-0000-0000831F0000}"/>
    <cellStyle name="Normal 8 2 2 2 2 2 2 2 5 4 2" xfId="25078" xr:uid="{0E08C6D8-8612-49B3-AB27-E7DD97B442CA}"/>
    <cellStyle name="Normal 8 2 2 2 2 2 2 2 5 5" xfId="25073" xr:uid="{2026FA98-5A05-4543-A266-FD455688CE21}"/>
    <cellStyle name="Normal 8 2 2 2 2 2 2 2 6" xfId="3483" xr:uid="{00000000-0005-0000-0000-0000841F0000}"/>
    <cellStyle name="Normal 8 2 2 2 2 2 2 2 6 2" xfId="3484" xr:uid="{00000000-0005-0000-0000-0000851F0000}"/>
    <cellStyle name="Normal 8 2 2 2 2 2 2 2 6 2 2" xfId="25080" xr:uid="{335BF7FE-EF20-4D16-A52D-93B4D5652252}"/>
    <cellStyle name="Normal 8 2 2 2 2 2 2 2 6 3" xfId="3485" xr:uid="{00000000-0005-0000-0000-0000861F0000}"/>
    <cellStyle name="Normal 8 2 2 2 2 2 2 2 6 3 2" xfId="25081" xr:uid="{4BAE10A8-6896-4865-B632-10058029D835}"/>
    <cellStyle name="Normal 8 2 2 2 2 2 2 2 6 4" xfId="25079" xr:uid="{AEAD3952-31C4-4E1C-88BA-B674CA48DF81}"/>
    <cellStyle name="Normal 8 2 2 2 2 2 2 2 7" xfId="3486" xr:uid="{00000000-0005-0000-0000-0000871F0000}"/>
    <cellStyle name="Normal 8 2 2 2 2 2 2 2 7 2" xfId="3487" xr:uid="{00000000-0005-0000-0000-0000881F0000}"/>
    <cellStyle name="Normal 8 2 2 2 2 2 2 2 7 2 2" xfId="25083" xr:uid="{AB657761-73E4-4D69-8B2A-44871443D034}"/>
    <cellStyle name="Normal 8 2 2 2 2 2 2 2 7 3" xfId="3488" xr:uid="{00000000-0005-0000-0000-0000891F0000}"/>
    <cellStyle name="Normal 8 2 2 2 2 2 2 2 7 3 2" xfId="25084" xr:uid="{B70916AE-95E3-4EA1-B5E1-4A2004A1CC1D}"/>
    <cellStyle name="Normal 8 2 2 2 2 2 2 2 7 4" xfId="25082" xr:uid="{BF4C710F-CFDE-4096-B6BD-0C46932A57D3}"/>
    <cellStyle name="Normal 8 2 2 2 2 2 2 2 8" xfId="3489" xr:uid="{00000000-0005-0000-0000-00008A1F0000}"/>
    <cellStyle name="Normal 8 2 2 2 2 2 2 2 8 2" xfId="25085" xr:uid="{12138643-E7C3-4F32-B8D2-2F159A1971F1}"/>
    <cellStyle name="Normal 8 2 2 2 2 2 2 2 9" xfId="3490" xr:uid="{00000000-0005-0000-0000-00008B1F0000}"/>
    <cellStyle name="Normal 8 2 2 2 2 2 2 2 9 2" xfId="25086" xr:uid="{B536504E-7028-4DDE-8E2C-A05DCACACA81}"/>
    <cellStyle name="Normal 8 2 2 2 2 2 2 3" xfId="3491" xr:uid="{00000000-0005-0000-0000-00008C1F0000}"/>
    <cellStyle name="Normal 8 2 2 2 2 2 2 3 2" xfId="3492" xr:uid="{00000000-0005-0000-0000-00008D1F0000}"/>
    <cellStyle name="Normal 8 2 2 2 2 2 2 3 2 2" xfId="3493" xr:uid="{00000000-0005-0000-0000-00008E1F0000}"/>
    <cellStyle name="Normal 8 2 2 2 2 2 2 3 2 2 2" xfId="3494" xr:uid="{00000000-0005-0000-0000-00008F1F0000}"/>
    <cellStyle name="Normal 8 2 2 2 2 2 2 3 2 2 2 2" xfId="25090" xr:uid="{5FE37299-B40E-48EE-9551-0FCEEEA54AFC}"/>
    <cellStyle name="Normal 8 2 2 2 2 2 2 3 2 2 3" xfId="3495" xr:uid="{00000000-0005-0000-0000-0000901F0000}"/>
    <cellStyle name="Normal 8 2 2 2 2 2 2 3 2 2 3 2" xfId="25091" xr:uid="{E8430CA0-6481-4860-B447-EF805062369F}"/>
    <cellStyle name="Normal 8 2 2 2 2 2 2 3 2 2 4" xfId="25089" xr:uid="{045DA36F-D2D7-43B1-A66D-D0EB308ACFA5}"/>
    <cellStyle name="Normal 8 2 2 2 2 2 2 3 2 3" xfId="3496" xr:uid="{00000000-0005-0000-0000-0000911F0000}"/>
    <cellStyle name="Normal 8 2 2 2 2 2 2 3 2 3 2" xfId="25092" xr:uid="{DD044D33-2BC4-4F42-9F69-AB285A3DDA4D}"/>
    <cellStyle name="Normal 8 2 2 2 2 2 2 3 2 4" xfId="3497" xr:uid="{00000000-0005-0000-0000-0000921F0000}"/>
    <cellStyle name="Normal 8 2 2 2 2 2 2 3 2 4 2" xfId="25093" xr:uid="{63C54D68-85FB-4432-8A8B-180733BEA477}"/>
    <cellStyle name="Normal 8 2 2 2 2 2 2 3 2 5" xfId="25088" xr:uid="{91EBE4E0-3158-4534-B9E2-2D323AF25FE6}"/>
    <cellStyle name="Normal 8 2 2 2 2 2 2 3 3" xfId="3498" xr:uid="{00000000-0005-0000-0000-0000931F0000}"/>
    <cellStyle name="Normal 8 2 2 2 2 2 2 3 3 2" xfId="3499" xr:uid="{00000000-0005-0000-0000-0000941F0000}"/>
    <cellStyle name="Normal 8 2 2 2 2 2 2 3 3 2 2" xfId="25095" xr:uid="{6E47CB14-6160-4BA8-BC51-3F431C4DD9E8}"/>
    <cellStyle name="Normal 8 2 2 2 2 2 2 3 3 3" xfId="3500" xr:uid="{00000000-0005-0000-0000-0000951F0000}"/>
    <cellStyle name="Normal 8 2 2 2 2 2 2 3 3 3 2" xfId="25096" xr:uid="{67E275E3-0681-4C98-82A9-C2E60DCA3B25}"/>
    <cellStyle name="Normal 8 2 2 2 2 2 2 3 3 4" xfId="25094" xr:uid="{7FBD2ECC-5782-44A8-BE31-11D0AB708D8F}"/>
    <cellStyle name="Normal 8 2 2 2 2 2 2 3 4" xfId="3501" xr:uid="{00000000-0005-0000-0000-0000961F0000}"/>
    <cellStyle name="Normal 8 2 2 2 2 2 2 3 4 2" xfId="25097" xr:uid="{B0A8528D-E6F6-4030-A6B4-968DFC9CBBA5}"/>
    <cellStyle name="Normal 8 2 2 2 2 2 2 3 5" xfId="3502" xr:uid="{00000000-0005-0000-0000-0000971F0000}"/>
    <cellStyle name="Normal 8 2 2 2 2 2 2 3 5 2" xfId="25098" xr:uid="{1FDDE175-8DDE-477C-876B-2584609F1B8F}"/>
    <cellStyle name="Normal 8 2 2 2 2 2 2 3 6" xfId="25087" xr:uid="{E7A4F0D0-963B-4325-8B03-8E850EE819A3}"/>
    <cellStyle name="Normal 8 2 2 2 2 2 2 4" xfId="3503" xr:uid="{00000000-0005-0000-0000-0000981F0000}"/>
    <cellStyle name="Normal 8 2 2 2 2 2 2 4 2" xfId="3504" xr:uid="{00000000-0005-0000-0000-0000991F0000}"/>
    <cellStyle name="Normal 8 2 2 2 2 2 2 4 2 2" xfId="3505" xr:uid="{00000000-0005-0000-0000-00009A1F0000}"/>
    <cellStyle name="Normal 8 2 2 2 2 2 2 4 2 2 2" xfId="3506" xr:uid="{00000000-0005-0000-0000-00009B1F0000}"/>
    <cellStyle name="Normal 8 2 2 2 2 2 2 4 2 2 2 2" xfId="25102" xr:uid="{120691F9-AC5E-4D03-80D0-18362A75D1DD}"/>
    <cellStyle name="Normal 8 2 2 2 2 2 2 4 2 2 3" xfId="3507" xr:uid="{00000000-0005-0000-0000-00009C1F0000}"/>
    <cellStyle name="Normal 8 2 2 2 2 2 2 4 2 2 3 2" xfId="25103" xr:uid="{D981FE13-2A93-44A0-A828-CF10222B28C4}"/>
    <cellStyle name="Normal 8 2 2 2 2 2 2 4 2 2 4" xfId="25101" xr:uid="{F1D18344-B6FA-4DB3-B953-BDCA981182B9}"/>
    <cellStyle name="Normal 8 2 2 2 2 2 2 4 2 3" xfId="3508" xr:uid="{00000000-0005-0000-0000-00009D1F0000}"/>
    <cellStyle name="Normal 8 2 2 2 2 2 2 4 2 3 2" xfId="25104" xr:uid="{7BE6256C-F2AE-4F13-912A-B1926D785243}"/>
    <cellStyle name="Normal 8 2 2 2 2 2 2 4 2 4" xfId="3509" xr:uid="{00000000-0005-0000-0000-00009E1F0000}"/>
    <cellStyle name="Normal 8 2 2 2 2 2 2 4 2 4 2" xfId="25105" xr:uid="{0BA7F599-8F50-4A8D-9843-C37F289F4935}"/>
    <cellStyle name="Normal 8 2 2 2 2 2 2 4 2 5" xfId="25100" xr:uid="{3F59076C-F5F8-48B1-A750-B2670578901C}"/>
    <cellStyle name="Normal 8 2 2 2 2 2 2 4 3" xfId="3510" xr:uid="{00000000-0005-0000-0000-00009F1F0000}"/>
    <cellStyle name="Normal 8 2 2 2 2 2 2 4 3 2" xfId="3511" xr:uid="{00000000-0005-0000-0000-0000A01F0000}"/>
    <cellStyle name="Normal 8 2 2 2 2 2 2 4 3 2 2" xfId="25107" xr:uid="{D3D9BE4D-FE60-438C-A8BB-D6A3AE01D0BC}"/>
    <cellStyle name="Normal 8 2 2 2 2 2 2 4 3 3" xfId="3512" xr:uid="{00000000-0005-0000-0000-0000A11F0000}"/>
    <cellStyle name="Normal 8 2 2 2 2 2 2 4 3 3 2" xfId="25108" xr:uid="{E91BF18B-BD61-4130-B763-3B6A170E3D77}"/>
    <cellStyle name="Normal 8 2 2 2 2 2 2 4 3 4" xfId="25106" xr:uid="{7639622E-5AB9-43F2-93A6-8CF178A894EC}"/>
    <cellStyle name="Normal 8 2 2 2 2 2 2 4 4" xfId="3513" xr:uid="{00000000-0005-0000-0000-0000A21F0000}"/>
    <cellStyle name="Normal 8 2 2 2 2 2 2 4 4 2" xfId="25109" xr:uid="{E9DC3C7B-16A0-421D-8A78-2E5D32060C67}"/>
    <cellStyle name="Normal 8 2 2 2 2 2 2 4 5" xfId="3514" xr:uid="{00000000-0005-0000-0000-0000A31F0000}"/>
    <cellStyle name="Normal 8 2 2 2 2 2 2 4 5 2" xfId="25110" xr:uid="{71312AF2-46EE-4D73-B2AE-4BC32871A635}"/>
    <cellStyle name="Normal 8 2 2 2 2 2 2 4 6" xfId="25099" xr:uid="{1C3B64EF-CB57-4DB6-BCC4-73FF9ED75E85}"/>
    <cellStyle name="Normal 8 2 2 2 2 2 2 5" xfId="3515" xr:uid="{00000000-0005-0000-0000-0000A41F0000}"/>
    <cellStyle name="Normal 8 2 2 2 2 2 2 5 2" xfId="3516" xr:uid="{00000000-0005-0000-0000-0000A51F0000}"/>
    <cellStyle name="Normal 8 2 2 2 2 2 2 5 2 2" xfId="3517" xr:uid="{00000000-0005-0000-0000-0000A61F0000}"/>
    <cellStyle name="Normal 8 2 2 2 2 2 2 5 2 2 2" xfId="25113" xr:uid="{F3222412-0FE3-45B7-93FE-E05DA51FB6E4}"/>
    <cellStyle name="Normal 8 2 2 2 2 2 2 5 2 3" xfId="3518" xr:uid="{00000000-0005-0000-0000-0000A71F0000}"/>
    <cellStyle name="Normal 8 2 2 2 2 2 2 5 2 3 2" xfId="25114" xr:uid="{5949E376-BEC4-4F8F-97EA-D153A584F284}"/>
    <cellStyle name="Normal 8 2 2 2 2 2 2 5 2 4" xfId="25112" xr:uid="{43829F37-E535-4225-88F8-8B753350B3FC}"/>
    <cellStyle name="Normal 8 2 2 2 2 2 2 5 3" xfId="3519" xr:uid="{00000000-0005-0000-0000-0000A81F0000}"/>
    <cellStyle name="Normal 8 2 2 2 2 2 2 5 3 2" xfId="25115" xr:uid="{E710ECB2-DAE1-48F2-9F31-F90BF7548552}"/>
    <cellStyle name="Normal 8 2 2 2 2 2 2 5 4" xfId="3520" xr:uid="{00000000-0005-0000-0000-0000A91F0000}"/>
    <cellStyle name="Normal 8 2 2 2 2 2 2 5 4 2" xfId="25116" xr:uid="{9AA18489-C230-407F-82DC-47FDE98D38DC}"/>
    <cellStyle name="Normal 8 2 2 2 2 2 2 5 5" xfId="25111" xr:uid="{71EF2570-6C68-48E9-9473-1A94E1E2AF19}"/>
    <cellStyle name="Normal 8 2 2 2 2 2 2 6" xfId="3521" xr:uid="{00000000-0005-0000-0000-0000AA1F0000}"/>
    <cellStyle name="Normal 8 2 2 2 2 2 2 6 2" xfId="3522" xr:uid="{00000000-0005-0000-0000-0000AB1F0000}"/>
    <cellStyle name="Normal 8 2 2 2 2 2 2 6 2 2" xfId="3523" xr:uid="{00000000-0005-0000-0000-0000AC1F0000}"/>
    <cellStyle name="Normal 8 2 2 2 2 2 2 6 2 2 2" xfId="25119" xr:uid="{54C89541-F578-476F-8A58-B4D9BEDBEC0B}"/>
    <cellStyle name="Normal 8 2 2 2 2 2 2 6 2 3" xfId="3524" xr:uid="{00000000-0005-0000-0000-0000AD1F0000}"/>
    <cellStyle name="Normal 8 2 2 2 2 2 2 6 2 3 2" xfId="25120" xr:uid="{910C1FEA-B777-4510-BE61-B43B043B5DB4}"/>
    <cellStyle name="Normal 8 2 2 2 2 2 2 6 2 4" xfId="25118" xr:uid="{8F2991E9-A95D-4EDE-B149-7590769AD9E7}"/>
    <cellStyle name="Normal 8 2 2 2 2 2 2 6 3" xfId="3525" xr:uid="{00000000-0005-0000-0000-0000AE1F0000}"/>
    <cellStyle name="Normal 8 2 2 2 2 2 2 6 3 2" xfId="25121" xr:uid="{542384E5-2C77-4DDA-814B-510DD4F1BCC9}"/>
    <cellStyle name="Normal 8 2 2 2 2 2 2 6 4" xfId="3526" xr:uid="{00000000-0005-0000-0000-0000AF1F0000}"/>
    <cellStyle name="Normal 8 2 2 2 2 2 2 6 4 2" xfId="25122" xr:uid="{8EEC9C2A-17F8-43FE-A6E4-8E9C57CAFF48}"/>
    <cellStyle name="Normal 8 2 2 2 2 2 2 6 5" xfId="25117" xr:uid="{11EE29A3-0B15-420E-A0D2-9C788730E7A5}"/>
    <cellStyle name="Normal 8 2 2 2 2 2 2 7" xfId="3527" xr:uid="{00000000-0005-0000-0000-0000B01F0000}"/>
    <cellStyle name="Normal 8 2 2 2 2 2 2 7 2" xfId="3528" xr:uid="{00000000-0005-0000-0000-0000B11F0000}"/>
    <cellStyle name="Normal 8 2 2 2 2 2 2 7 2 2" xfId="25124" xr:uid="{B09A4674-1EA2-4FFA-A8D2-DCF0E8781D27}"/>
    <cellStyle name="Normal 8 2 2 2 2 2 2 7 3" xfId="3529" xr:uid="{00000000-0005-0000-0000-0000B21F0000}"/>
    <cellStyle name="Normal 8 2 2 2 2 2 2 7 3 2" xfId="25125" xr:uid="{D6AC7CD8-5A15-43E9-8D62-70226B710F00}"/>
    <cellStyle name="Normal 8 2 2 2 2 2 2 7 4" xfId="25123" xr:uid="{CB87D327-2F99-47BE-939C-0C05B12B1BE3}"/>
    <cellStyle name="Normal 8 2 2 2 2 2 2 8" xfId="3530" xr:uid="{00000000-0005-0000-0000-0000B31F0000}"/>
    <cellStyle name="Normal 8 2 2 2 2 2 2 8 2" xfId="3531" xr:uid="{00000000-0005-0000-0000-0000B41F0000}"/>
    <cellStyle name="Normal 8 2 2 2 2 2 2 8 2 2" xfId="25127" xr:uid="{68991117-C6B4-4814-B80B-CEDBA6127C9A}"/>
    <cellStyle name="Normal 8 2 2 2 2 2 2 8 3" xfId="3532" xr:uid="{00000000-0005-0000-0000-0000B51F0000}"/>
    <cellStyle name="Normal 8 2 2 2 2 2 2 8 3 2" xfId="25128" xr:uid="{FA52D3E6-D7E0-4A43-989A-DD8614E46B9B}"/>
    <cellStyle name="Normal 8 2 2 2 2 2 2 8 4" xfId="25126" xr:uid="{15326E65-47A5-4F29-A0AE-41518D243516}"/>
    <cellStyle name="Normal 8 2 2 2 2 2 2 9" xfId="3533" xr:uid="{00000000-0005-0000-0000-0000B61F0000}"/>
    <cellStyle name="Normal 8 2 2 2 2 2 2 9 2" xfId="25129" xr:uid="{644807AE-D4F8-4045-9A94-732CF10170B2}"/>
    <cellStyle name="Normal 8 2 2 2 2 2 3" xfId="3534" xr:uid="{00000000-0005-0000-0000-0000B71F0000}"/>
    <cellStyle name="Normal 8 2 2 2 2 2 3 10" xfId="25130" xr:uid="{1271D449-85FE-4299-9C9C-A766A168E05A}"/>
    <cellStyle name="Normal 8 2 2 2 2 2 3 2" xfId="3535" xr:uid="{00000000-0005-0000-0000-0000B81F0000}"/>
    <cellStyle name="Normal 8 2 2 2 2 2 3 2 2" xfId="3536" xr:uid="{00000000-0005-0000-0000-0000B91F0000}"/>
    <cellStyle name="Normal 8 2 2 2 2 2 3 2 2 2" xfId="3537" xr:uid="{00000000-0005-0000-0000-0000BA1F0000}"/>
    <cellStyle name="Normal 8 2 2 2 2 2 3 2 2 2 2" xfId="3538" xr:uid="{00000000-0005-0000-0000-0000BB1F0000}"/>
    <cellStyle name="Normal 8 2 2 2 2 2 3 2 2 2 2 2" xfId="25134" xr:uid="{F801AE9A-9FF3-4C84-8C37-8D830E2768C9}"/>
    <cellStyle name="Normal 8 2 2 2 2 2 3 2 2 2 3" xfId="3539" xr:uid="{00000000-0005-0000-0000-0000BC1F0000}"/>
    <cellStyle name="Normal 8 2 2 2 2 2 3 2 2 2 3 2" xfId="25135" xr:uid="{AF433FB7-F8B2-4EFD-BFBF-901B83724F5D}"/>
    <cellStyle name="Normal 8 2 2 2 2 2 3 2 2 2 4" xfId="25133" xr:uid="{520CD669-EE5B-417C-AA92-AB06202B2C78}"/>
    <cellStyle name="Normal 8 2 2 2 2 2 3 2 2 3" xfId="3540" xr:uid="{00000000-0005-0000-0000-0000BD1F0000}"/>
    <cellStyle name="Normal 8 2 2 2 2 2 3 2 2 3 2" xfId="25136" xr:uid="{2061B4EC-73DB-4C7B-945C-61C5B5CF2794}"/>
    <cellStyle name="Normal 8 2 2 2 2 2 3 2 2 4" xfId="3541" xr:uid="{00000000-0005-0000-0000-0000BE1F0000}"/>
    <cellStyle name="Normal 8 2 2 2 2 2 3 2 2 4 2" xfId="25137" xr:uid="{37B4BEE6-F672-4632-83B8-011884F207A7}"/>
    <cellStyle name="Normal 8 2 2 2 2 2 3 2 2 5" xfId="25132" xr:uid="{CCA8F9CE-B448-4301-8D82-FB0C0F7E1148}"/>
    <cellStyle name="Normal 8 2 2 2 2 2 3 2 3" xfId="3542" xr:uid="{00000000-0005-0000-0000-0000BF1F0000}"/>
    <cellStyle name="Normal 8 2 2 2 2 2 3 2 3 2" xfId="3543" xr:uid="{00000000-0005-0000-0000-0000C01F0000}"/>
    <cellStyle name="Normal 8 2 2 2 2 2 3 2 3 2 2" xfId="25139" xr:uid="{A7DE8CF7-56F2-4F7D-A2CC-44527649FACC}"/>
    <cellStyle name="Normal 8 2 2 2 2 2 3 2 3 3" xfId="3544" xr:uid="{00000000-0005-0000-0000-0000C11F0000}"/>
    <cellStyle name="Normal 8 2 2 2 2 2 3 2 3 3 2" xfId="25140" xr:uid="{6A45D4BC-3492-47F2-ABC1-2E1402CB571E}"/>
    <cellStyle name="Normal 8 2 2 2 2 2 3 2 3 4" xfId="25138" xr:uid="{6BDD0D4B-49A1-4B48-B01B-D9CDFDE179A2}"/>
    <cellStyle name="Normal 8 2 2 2 2 2 3 2 4" xfId="3545" xr:uid="{00000000-0005-0000-0000-0000C21F0000}"/>
    <cellStyle name="Normal 8 2 2 2 2 2 3 2 4 2" xfId="25141" xr:uid="{BDD15C32-7BB5-44F4-A778-20C0BB57AC08}"/>
    <cellStyle name="Normal 8 2 2 2 2 2 3 2 5" xfId="3546" xr:uid="{00000000-0005-0000-0000-0000C31F0000}"/>
    <cellStyle name="Normal 8 2 2 2 2 2 3 2 5 2" xfId="25142" xr:uid="{AC86E145-19E7-4206-872F-B8D706D44840}"/>
    <cellStyle name="Normal 8 2 2 2 2 2 3 2 6" xfId="25131" xr:uid="{EA71B0A4-B7DB-4F08-8A1C-0CF41394B6B4}"/>
    <cellStyle name="Normal 8 2 2 2 2 2 3 3" xfId="3547" xr:uid="{00000000-0005-0000-0000-0000C41F0000}"/>
    <cellStyle name="Normal 8 2 2 2 2 2 3 3 2" xfId="3548" xr:uid="{00000000-0005-0000-0000-0000C51F0000}"/>
    <cellStyle name="Normal 8 2 2 2 2 2 3 3 2 2" xfId="3549" xr:uid="{00000000-0005-0000-0000-0000C61F0000}"/>
    <cellStyle name="Normal 8 2 2 2 2 2 3 3 2 2 2" xfId="3550" xr:uid="{00000000-0005-0000-0000-0000C71F0000}"/>
    <cellStyle name="Normal 8 2 2 2 2 2 3 3 2 2 2 2" xfId="25146" xr:uid="{5D139F34-1C5A-49C4-9B92-34565936631F}"/>
    <cellStyle name="Normal 8 2 2 2 2 2 3 3 2 2 3" xfId="3551" xr:uid="{00000000-0005-0000-0000-0000C81F0000}"/>
    <cellStyle name="Normal 8 2 2 2 2 2 3 3 2 2 3 2" xfId="25147" xr:uid="{66E02762-ED2D-492D-8539-12AAE3A04B02}"/>
    <cellStyle name="Normal 8 2 2 2 2 2 3 3 2 2 4" xfId="25145" xr:uid="{EBB1C7B6-4503-47DD-A465-A184E14F1F58}"/>
    <cellStyle name="Normal 8 2 2 2 2 2 3 3 2 3" xfId="3552" xr:uid="{00000000-0005-0000-0000-0000C91F0000}"/>
    <cellStyle name="Normal 8 2 2 2 2 2 3 3 2 3 2" xfId="25148" xr:uid="{A9841111-0C94-40C1-BEA9-D9FDAC3A9868}"/>
    <cellStyle name="Normal 8 2 2 2 2 2 3 3 2 4" xfId="3553" xr:uid="{00000000-0005-0000-0000-0000CA1F0000}"/>
    <cellStyle name="Normal 8 2 2 2 2 2 3 3 2 4 2" xfId="25149" xr:uid="{30378B99-BA30-4AE4-97B6-72CD354B5D03}"/>
    <cellStyle name="Normal 8 2 2 2 2 2 3 3 2 5" xfId="25144" xr:uid="{44CBC2E5-935A-480E-8875-409345C6F88E}"/>
    <cellStyle name="Normal 8 2 2 2 2 2 3 3 3" xfId="3554" xr:uid="{00000000-0005-0000-0000-0000CB1F0000}"/>
    <cellStyle name="Normal 8 2 2 2 2 2 3 3 3 2" xfId="3555" xr:uid="{00000000-0005-0000-0000-0000CC1F0000}"/>
    <cellStyle name="Normal 8 2 2 2 2 2 3 3 3 2 2" xfId="25151" xr:uid="{5D9535B3-7DF1-4162-B026-22338D41949C}"/>
    <cellStyle name="Normal 8 2 2 2 2 2 3 3 3 3" xfId="3556" xr:uid="{00000000-0005-0000-0000-0000CD1F0000}"/>
    <cellStyle name="Normal 8 2 2 2 2 2 3 3 3 3 2" xfId="25152" xr:uid="{CB09FA60-DD53-405F-A7DE-FEBF94543147}"/>
    <cellStyle name="Normal 8 2 2 2 2 2 3 3 3 4" xfId="25150" xr:uid="{6F1F685C-7D9A-41A7-B903-F030268709FD}"/>
    <cellStyle name="Normal 8 2 2 2 2 2 3 3 4" xfId="3557" xr:uid="{00000000-0005-0000-0000-0000CE1F0000}"/>
    <cellStyle name="Normal 8 2 2 2 2 2 3 3 4 2" xfId="25153" xr:uid="{31462681-16E8-4034-8333-7801CE28342E}"/>
    <cellStyle name="Normal 8 2 2 2 2 2 3 3 5" xfId="3558" xr:uid="{00000000-0005-0000-0000-0000CF1F0000}"/>
    <cellStyle name="Normal 8 2 2 2 2 2 3 3 5 2" xfId="25154" xr:uid="{5C645221-63B4-4A18-A6B5-DFDC86ADFFC9}"/>
    <cellStyle name="Normal 8 2 2 2 2 2 3 3 6" xfId="25143" xr:uid="{A977CC83-73D0-47BA-8406-906410C93FDB}"/>
    <cellStyle name="Normal 8 2 2 2 2 2 3 4" xfId="3559" xr:uid="{00000000-0005-0000-0000-0000D01F0000}"/>
    <cellStyle name="Normal 8 2 2 2 2 2 3 4 2" xfId="3560" xr:uid="{00000000-0005-0000-0000-0000D11F0000}"/>
    <cellStyle name="Normal 8 2 2 2 2 2 3 4 2 2" xfId="3561" xr:uid="{00000000-0005-0000-0000-0000D21F0000}"/>
    <cellStyle name="Normal 8 2 2 2 2 2 3 4 2 2 2" xfId="25157" xr:uid="{09582848-2DAF-468C-8374-1132DE988B6C}"/>
    <cellStyle name="Normal 8 2 2 2 2 2 3 4 2 3" xfId="3562" xr:uid="{00000000-0005-0000-0000-0000D31F0000}"/>
    <cellStyle name="Normal 8 2 2 2 2 2 3 4 2 3 2" xfId="25158" xr:uid="{77EC5E4B-7432-48ED-B3E4-68ED5A652204}"/>
    <cellStyle name="Normal 8 2 2 2 2 2 3 4 2 4" xfId="25156" xr:uid="{88E13948-05E2-4B09-B3CB-0CFBB3F21AAF}"/>
    <cellStyle name="Normal 8 2 2 2 2 2 3 4 3" xfId="3563" xr:uid="{00000000-0005-0000-0000-0000D41F0000}"/>
    <cellStyle name="Normal 8 2 2 2 2 2 3 4 3 2" xfId="25159" xr:uid="{873FD80A-5264-43E3-ADD4-2A6F5EFA78B2}"/>
    <cellStyle name="Normal 8 2 2 2 2 2 3 4 4" xfId="3564" xr:uid="{00000000-0005-0000-0000-0000D51F0000}"/>
    <cellStyle name="Normal 8 2 2 2 2 2 3 4 4 2" xfId="25160" xr:uid="{F56410A2-EFF5-43D3-9E03-5F634ABB0E1F}"/>
    <cellStyle name="Normal 8 2 2 2 2 2 3 4 5" xfId="25155" xr:uid="{20D3C66F-66DB-468D-BB66-CDFB539EC891}"/>
    <cellStyle name="Normal 8 2 2 2 2 2 3 5" xfId="3565" xr:uid="{00000000-0005-0000-0000-0000D61F0000}"/>
    <cellStyle name="Normal 8 2 2 2 2 2 3 5 2" xfId="3566" xr:uid="{00000000-0005-0000-0000-0000D71F0000}"/>
    <cellStyle name="Normal 8 2 2 2 2 2 3 5 2 2" xfId="3567" xr:uid="{00000000-0005-0000-0000-0000D81F0000}"/>
    <cellStyle name="Normal 8 2 2 2 2 2 3 5 2 2 2" xfId="25163" xr:uid="{33D3B21A-79AF-4714-A693-F17C886FE65E}"/>
    <cellStyle name="Normal 8 2 2 2 2 2 3 5 2 3" xfId="3568" xr:uid="{00000000-0005-0000-0000-0000D91F0000}"/>
    <cellStyle name="Normal 8 2 2 2 2 2 3 5 2 3 2" xfId="25164" xr:uid="{F3949D33-BF5C-4ADC-83D3-6AED113EE729}"/>
    <cellStyle name="Normal 8 2 2 2 2 2 3 5 2 4" xfId="25162" xr:uid="{C0EC0FFE-6C35-484F-AE6F-4CBCBD211928}"/>
    <cellStyle name="Normal 8 2 2 2 2 2 3 5 3" xfId="3569" xr:uid="{00000000-0005-0000-0000-0000DA1F0000}"/>
    <cellStyle name="Normal 8 2 2 2 2 2 3 5 3 2" xfId="25165" xr:uid="{9E0C5500-8698-451F-83D2-4EA9CAABD4A0}"/>
    <cellStyle name="Normal 8 2 2 2 2 2 3 5 4" xfId="3570" xr:uid="{00000000-0005-0000-0000-0000DB1F0000}"/>
    <cellStyle name="Normal 8 2 2 2 2 2 3 5 4 2" xfId="25166" xr:uid="{471F0F65-470C-4001-BCF8-F3DCFAA358B8}"/>
    <cellStyle name="Normal 8 2 2 2 2 2 3 5 5" xfId="25161" xr:uid="{80433F5A-761F-4032-A778-CEBB6B6DA4A9}"/>
    <cellStyle name="Normal 8 2 2 2 2 2 3 6" xfId="3571" xr:uid="{00000000-0005-0000-0000-0000DC1F0000}"/>
    <cellStyle name="Normal 8 2 2 2 2 2 3 6 2" xfId="3572" xr:uid="{00000000-0005-0000-0000-0000DD1F0000}"/>
    <cellStyle name="Normal 8 2 2 2 2 2 3 6 2 2" xfId="25168" xr:uid="{03BD472D-E6A2-450A-AA5F-2AF7F8F5B3BF}"/>
    <cellStyle name="Normal 8 2 2 2 2 2 3 6 3" xfId="3573" xr:uid="{00000000-0005-0000-0000-0000DE1F0000}"/>
    <cellStyle name="Normal 8 2 2 2 2 2 3 6 3 2" xfId="25169" xr:uid="{E1C8ED4B-FCF4-4E32-9AFB-EA3A40CB6F4C}"/>
    <cellStyle name="Normal 8 2 2 2 2 2 3 6 4" xfId="25167" xr:uid="{19B81D5F-01FD-4208-B858-D0B454D89D0C}"/>
    <cellStyle name="Normal 8 2 2 2 2 2 3 7" xfId="3574" xr:uid="{00000000-0005-0000-0000-0000DF1F0000}"/>
    <cellStyle name="Normal 8 2 2 2 2 2 3 7 2" xfId="3575" xr:uid="{00000000-0005-0000-0000-0000E01F0000}"/>
    <cellStyle name="Normal 8 2 2 2 2 2 3 7 2 2" xfId="25171" xr:uid="{1C66D38E-A56C-40E5-9A22-57F3E7A943FA}"/>
    <cellStyle name="Normal 8 2 2 2 2 2 3 7 3" xfId="3576" xr:uid="{00000000-0005-0000-0000-0000E11F0000}"/>
    <cellStyle name="Normal 8 2 2 2 2 2 3 7 3 2" xfId="25172" xr:uid="{9CAB5096-EC42-497B-9E55-88F456C4B5C4}"/>
    <cellStyle name="Normal 8 2 2 2 2 2 3 7 4" xfId="25170" xr:uid="{19F45A11-D36A-4425-A585-C139F876A125}"/>
    <cellStyle name="Normal 8 2 2 2 2 2 3 8" xfId="3577" xr:uid="{00000000-0005-0000-0000-0000E21F0000}"/>
    <cellStyle name="Normal 8 2 2 2 2 2 3 8 2" xfId="25173" xr:uid="{98D1E2B3-3C26-4E5E-866E-283DB2C2CDE3}"/>
    <cellStyle name="Normal 8 2 2 2 2 2 3 9" xfId="3578" xr:uid="{00000000-0005-0000-0000-0000E31F0000}"/>
    <cellStyle name="Normal 8 2 2 2 2 2 3 9 2" xfId="25174" xr:uid="{0AED4F08-2BBF-4A55-BC4C-D47EA1BBEFFD}"/>
    <cellStyle name="Normal 8 2 2 2 2 2 4" xfId="3579" xr:uid="{00000000-0005-0000-0000-0000E41F0000}"/>
    <cellStyle name="Normal 8 2 2 2 2 2 4 2" xfId="3580" xr:uid="{00000000-0005-0000-0000-0000E51F0000}"/>
    <cellStyle name="Normal 8 2 2 2 2 2 4 2 2" xfId="3581" xr:uid="{00000000-0005-0000-0000-0000E61F0000}"/>
    <cellStyle name="Normal 8 2 2 2 2 2 4 2 2 2" xfId="3582" xr:uid="{00000000-0005-0000-0000-0000E71F0000}"/>
    <cellStyle name="Normal 8 2 2 2 2 2 4 2 2 2 2" xfId="25178" xr:uid="{5BFE1B8B-371E-4894-A1A7-E693C3FEF94F}"/>
    <cellStyle name="Normal 8 2 2 2 2 2 4 2 2 3" xfId="3583" xr:uid="{00000000-0005-0000-0000-0000E81F0000}"/>
    <cellStyle name="Normal 8 2 2 2 2 2 4 2 2 3 2" xfId="25179" xr:uid="{A325338D-BA16-471E-9AB6-44821F18157A}"/>
    <cellStyle name="Normal 8 2 2 2 2 2 4 2 2 4" xfId="25177" xr:uid="{B43C4C6E-0547-44B9-B11D-2D2E3B6DE7CD}"/>
    <cellStyle name="Normal 8 2 2 2 2 2 4 2 3" xfId="3584" xr:uid="{00000000-0005-0000-0000-0000E91F0000}"/>
    <cellStyle name="Normal 8 2 2 2 2 2 4 2 3 2" xfId="25180" xr:uid="{6C8E5DD2-337D-472F-8CAB-4BB3B06F070D}"/>
    <cellStyle name="Normal 8 2 2 2 2 2 4 2 4" xfId="3585" xr:uid="{00000000-0005-0000-0000-0000EA1F0000}"/>
    <cellStyle name="Normal 8 2 2 2 2 2 4 2 4 2" xfId="25181" xr:uid="{3BDA07CC-B31D-4E48-9065-5B18ED2BE6F0}"/>
    <cellStyle name="Normal 8 2 2 2 2 2 4 2 5" xfId="25176" xr:uid="{B8A3E731-33AC-41FB-9CBC-9DCE3CA66F15}"/>
    <cellStyle name="Normal 8 2 2 2 2 2 4 3" xfId="3586" xr:uid="{00000000-0005-0000-0000-0000EB1F0000}"/>
    <cellStyle name="Normal 8 2 2 2 2 2 4 3 2" xfId="3587" xr:uid="{00000000-0005-0000-0000-0000EC1F0000}"/>
    <cellStyle name="Normal 8 2 2 2 2 2 4 3 2 2" xfId="25183" xr:uid="{12C6D843-56E8-4260-8471-D0B627D03005}"/>
    <cellStyle name="Normal 8 2 2 2 2 2 4 3 3" xfId="3588" xr:uid="{00000000-0005-0000-0000-0000ED1F0000}"/>
    <cellStyle name="Normal 8 2 2 2 2 2 4 3 3 2" xfId="25184" xr:uid="{863B25E7-FD23-4EEB-9ECA-727B8B4DF3E4}"/>
    <cellStyle name="Normal 8 2 2 2 2 2 4 3 4" xfId="25182" xr:uid="{C0BDB0B5-FE82-487A-B10E-7436C205771F}"/>
    <cellStyle name="Normal 8 2 2 2 2 2 4 4" xfId="3589" xr:uid="{00000000-0005-0000-0000-0000EE1F0000}"/>
    <cellStyle name="Normal 8 2 2 2 2 2 4 4 2" xfId="25185" xr:uid="{786D73B5-2677-46FF-BF6D-9E1E49724768}"/>
    <cellStyle name="Normal 8 2 2 2 2 2 4 5" xfId="3590" xr:uid="{00000000-0005-0000-0000-0000EF1F0000}"/>
    <cellStyle name="Normal 8 2 2 2 2 2 4 5 2" xfId="25186" xr:uid="{BF32F01A-9D4E-4C1D-9D5E-E1C682CED2CC}"/>
    <cellStyle name="Normal 8 2 2 2 2 2 4 6" xfId="25175" xr:uid="{CF4DAA00-ECDB-43FC-8144-3830E2697EE7}"/>
    <cellStyle name="Normal 8 2 2 2 2 2 5" xfId="3591" xr:uid="{00000000-0005-0000-0000-0000F01F0000}"/>
    <cellStyle name="Normal 8 2 2 2 2 2 5 2" xfId="3592" xr:uid="{00000000-0005-0000-0000-0000F11F0000}"/>
    <cellStyle name="Normal 8 2 2 2 2 2 5 2 2" xfId="3593" xr:uid="{00000000-0005-0000-0000-0000F21F0000}"/>
    <cellStyle name="Normal 8 2 2 2 2 2 5 2 2 2" xfId="3594" xr:uid="{00000000-0005-0000-0000-0000F31F0000}"/>
    <cellStyle name="Normal 8 2 2 2 2 2 5 2 2 2 2" xfId="25190" xr:uid="{C2A4802F-539A-4C09-855A-3D5346C52E00}"/>
    <cellStyle name="Normal 8 2 2 2 2 2 5 2 2 3" xfId="3595" xr:uid="{00000000-0005-0000-0000-0000F41F0000}"/>
    <cellStyle name="Normal 8 2 2 2 2 2 5 2 2 3 2" xfId="25191" xr:uid="{CF111A9C-10CD-4F8A-B2A7-E2698D7BFCDC}"/>
    <cellStyle name="Normal 8 2 2 2 2 2 5 2 2 4" xfId="25189" xr:uid="{FFFD72A5-0887-4B79-994E-8C62C992EADA}"/>
    <cellStyle name="Normal 8 2 2 2 2 2 5 2 3" xfId="3596" xr:uid="{00000000-0005-0000-0000-0000F51F0000}"/>
    <cellStyle name="Normal 8 2 2 2 2 2 5 2 3 2" xfId="25192" xr:uid="{08D0DAEF-EE8B-4217-A428-DB4D68C2E440}"/>
    <cellStyle name="Normal 8 2 2 2 2 2 5 2 4" xfId="3597" xr:uid="{00000000-0005-0000-0000-0000F61F0000}"/>
    <cellStyle name="Normal 8 2 2 2 2 2 5 2 4 2" xfId="25193" xr:uid="{53E4D1C4-A966-454E-B1E9-13359556FBA3}"/>
    <cellStyle name="Normal 8 2 2 2 2 2 5 2 5" xfId="25188" xr:uid="{B5D691F9-390E-4F57-8685-3291D86206FD}"/>
    <cellStyle name="Normal 8 2 2 2 2 2 5 3" xfId="3598" xr:uid="{00000000-0005-0000-0000-0000F71F0000}"/>
    <cellStyle name="Normal 8 2 2 2 2 2 5 3 2" xfId="3599" xr:uid="{00000000-0005-0000-0000-0000F81F0000}"/>
    <cellStyle name="Normal 8 2 2 2 2 2 5 3 2 2" xfId="25195" xr:uid="{75786481-7EAA-4251-A821-12F2D2BA5666}"/>
    <cellStyle name="Normal 8 2 2 2 2 2 5 3 3" xfId="3600" xr:uid="{00000000-0005-0000-0000-0000F91F0000}"/>
    <cellStyle name="Normal 8 2 2 2 2 2 5 3 3 2" xfId="25196" xr:uid="{47DD956E-84F3-40F1-896F-D1A6FF8E4719}"/>
    <cellStyle name="Normal 8 2 2 2 2 2 5 3 4" xfId="25194" xr:uid="{6CEF4EE0-E1A1-48B3-8A76-E9C1478E6F05}"/>
    <cellStyle name="Normal 8 2 2 2 2 2 5 4" xfId="3601" xr:uid="{00000000-0005-0000-0000-0000FA1F0000}"/>
    <cellStyle name="Normal 8 2 2 2 2 2 5 4 2" xfId="25197" xr:uid="{B76DB386-F619-4EDC-8B57-71E33B4D01AC}"/>
    <cellStyle name="Normal 8 2 2 2 2 2 5 5" xfId="3602" xr:uid="{00000000-0005-0000-0000-0000FB1F0000}"/>
    <cellStyle name="Normal 8 2 2 2 2 2 5 5 2" xfId="25198" xr:uid="{C8657ED7-F5B7-4B53-9500-176B81F78F99}"/>
    <cellStyle name="Normal 8 2 2 2 2 2 5 6" xfId="25187" xr:uid="{325E3CAC-B2B0-402A-BA80-DDFCB40B30D9}"/>
    <cellStyle name="Normal 8 2 2 2 2 2 6" xfId="3603" xr:uid="{00000000-0005-0000-0000-0000FC1F0000}"/>
    <cellStyle name="Normal 8 2 2 2 2 2 6 2" xfId="3604" xr:uid="{00000000-0005-0000-0000-0000FD1F0000}"/>
    <cellStyle name="Normal 8 2 2 2 2 2 6 2 2" xfId="3605" xr:uid="{00000000-0005-0000-0000-0000FE1F0000}"/>
    <cellStyle name="Normal 8 2 2 2 2 2 6 2 2 2" xfId="25201" xr:uid="{E6F57D7C-45BC-403B-9A65-A30B7BEE94E1}"/>
    <cellStyle name="Normal 8 2 2 2 2 2 6 2 3" xfId="3606" xr:uid="{00000000-0005-0000-0000-0000FF1F0000}"/>
    <cellStyle name="Normal 8 2 2 2 2 2 6 2 3 2" xfId="25202" xr:uid="{0EF476A4-1A16-4319-87C2-CF9E4A6615A3}"/>
    <cellStyle name="Normal 8 2 2 2 2 2 6 2 4" xfId="25200" xr:uid="{8207030C-1DFE-4067-89AA-3A1A09B6EB32}"/>
    <cellStyle name="Normal 8 2 2 2 2 2 6 3" xfId="3607" xr:uid="{00000000-0005-0000-0000-000000200000}"/>
    <cellStyle name="Normal 8 2 2 2 2 2 6 3 2" xfId="25203" xr:uid="{BE2B369A-C096-4B8E-827C-BCB24469F507}"/>
    <cellStyle name="Normal 8 2 2 2 2 2 6 4" xfId="3608" xr:uid="{00000000-0005-0000-0000-000001200000}"/>
    <cellStyle name="Normal 8 2 2 2 2 2 6 4 2" xfId="25204" xr:uid="{E3B35BF3-1D5D-4977-81C6-A0D6EDBAA106}"/>
    <cellStyle name="Normal 8 2 2 2 2 2 6 5" xfId="25199" xr:uid="{C5742D95-C7F0-4271-B989-2CDE6ABBC1C1}"/>
    <cellStyle name="Normal 8 2 2 2 2 2 7" xfId="3609" xr:uid="{00000000-0005-0000-0000-000002200000}"/>
    <cellStyle name="Normal 8 2 2 2 2 2 7 2" xfId="3610" xr:uid="{00000000-0005-0000-0000-000003200000}"/>
    <cellStyle name="Normal 8 2 2 2 2 2 7 2 2" xfId="3611" xr:uid="{00000000-0005-0000-0000-000004200000}"/>
    <cellStyle name="Normal 8 2 2 2 2 2 7 2 2 2" xfId="25207" xr:uid="{8CE39CF6-3915-4E6E-905A-25ADCB4EF0A3}"/>
    <cellStyle name="Normal 8 2 2 2 2 2 7 2 3" xfId="3612" xr:uid="{00000000-0005-0000-0000-000005200000}"/>
    <cellStyle name="Normal 8 2 2 2 2 2 7 2 3 2" xfId="25208" xr:uid="{5E56428D-F9E0-44F5-A322-48616CE527A2}"/>
    <cellStyle name="Normal 8 2 2 2 2 2 7 2 4" xfId="25206" xr:uid="{1095A503-48DD-4166-B788-AC5FD02DC1BE}"/>
    <cellStyle name="Normal 8 2 2 2 2 2 7 3" xfId="3613" xr:uid="{00000000-0005-0000-0000-000006200000}"/>
    <cellStyle name="Normal 8 2 2 2 2 2 7 3 2" xfId="25209" xr:uid="{8BA753F7-009F-4E06-A35B-E6C983425D4A}"/>
    <cellStyle name="Normal 8 2 2 2 2 2 7 4" xfId="3614" xr:uid="{00000000-0005-0000-0000-000007200000}"/>
    <cellStyle name="Normal 8 2 2 2 2 2 7 4 2" xfId="25210" xr:uid="{0C49FFE3-388C-48F0-8304-298411FF1ED0}"/>
    <cellStyle name="Normal 8 2 2 2 2 2 7 5" xfId="25205" xr:uid="{ACE3C3F9-920E-4A5D-93F7-E9207796551F}"/>
    <cellStyle name="Normal 8 2 2 2 2 2 8" xfId="3615" xr:uid="{00000000-0005-0000-0000-000008200000}"/>
    <cellStyle name="Normal 8 2 2 2 2 2 8 2" xfId="3616" xr:uid="{00000000-0005-0000-0000-000009200000}"/>
    <cellStyle name="Normal 8 2 2 2 2 2 8 2 2" xfId="25212" xr:uid="{276D4F37-6481-4B64-9B43-7D2B2CD21AC1}"/>
    <cellStyle name="Normal 8 2 2 2 2 2 8 3" xfId="3617" xr:uid="{00000000-0005-0000-0000-00000A200000}"/>
    <cellStyle name="Normal 8 2 2 2 2 2 8 3 2" xfId="25213" xr:uid="{17615FDC-777D-4CF0-BBE3-84A8737F8474}"/>
    <cellStyle name="Normal 8 2 2 2 2 2 8 4" xfId="25211" xr:uid="{BCD83FE9-42C4-47EA-A9CA-0A628940B89A}"/>
    <cellStyle name="Normal 8 2 2 2 2 2 9" xfId="3618" xr:uid="{00000000-0005-0000-0000-00000B200000}"/>
    <cellStyle name="Normal 8 2 2 2 2 2 9 2" xfId="3619" xr:uid="{00000000-0005-0000-0000-00000C200000}"/>
    <cellStyle name="Normal 8 2 2 2 2 2 9 2 2" xfId="25215" xr:uid="{34B3516F-D7C8-4735-B5E8-F0D66B766CBA}"/>
    <cellStyle name="Normal 8 2 2 2 2 2 9 3" xfId="3620" xr:uid="{00000000-0005-0000-0000-00000D200000}"/>
    <cellStyle name="Normal 8 2 2 2 2 2 9 3 2" xfId="25216" xr:uid="{3A234DCF-1B72-48EC-9CE0-18A6A321DFA2}"/>
    <cellStyle name="Normal 8 2 2 2 2 2 9 4" xfId="25214" xr:uid="{8F745D3D-3ACF-498F-8120-438BF5DD6038}"/>
    <cellStyle name="Normal 8 2 2 2 2 3" xfId="3621" xr:uid="{00000000-0005-0000-0000-00000E200000}"/>
    <cellStyle name="Normal 8 2 2 2 2 3 10" xfId="3622" xr:uid="{00000000-0005-0000-0000-00000F200000}"/>
    <cellStyle name="Normal 8 2 2 2 2 3 10 2" xfId="25218" xr:uid="{1D8483F8-E4A6-471B-80D9-3BB0A8F21F05}"/>
    <cellStyle name="Normal 8 2 2 2 2 3 11" xfId="25217" xr:uid="{9A64AD50-7FB5-4AB5-9A60-14F579E83A97}"/>
    <cellStyle name="Normal 8 2 2 2 2 3 2" xfId="3623" xr:uid="{00000000-0005-0000-0000-000010200000}"/>
    <cellStyle name="Normal 8 2 2 2 2 3 2 10" xfId="25219" xr:uid="{856DFDD6-60FA-4142-ABC5-8B9A5C66D886}"/>
    <cellStyle name="Normal 8 2 2 2 2 3 2 2" xfId="3624" xr:uid="{00000000-0005-0000-0000-000011200000}"/>
    <cellStyle name="Normal 8 2 2 2 2 3 2 2 2" xfId="3625" xr:uid="{00000000-0005-0000-0000-000012200000}"/>
    <cellStyle name="Normal 8 2 2 2 2 3 2 2 2 2" xfId="3626" xr:uid="{00000000-0005-0000-0000-000013200000}"/>
    <cellStyle name="Normal 8 2 2 2 2 3 2 2 2 2 2" xfId="3627" xr:uid="{00000000-0005-0000-0000-000014200000}"/>
    <cellStyle name="Normal 8 2 2 2 2 3 2 2 2 2 2 2" xfId="25223" xr:uid="{A255EFBF-1B74-469D-88A4-C1667676430C}"/>
    <cellStyle name="Normal 8 2 2 2 2 3 2 2 2 2 3" xfId="3628" xr:uid="{00000000-0005-0000-0000-000015200000}"/>
    <cellStyle name="Normal 8 2 2 2 2 3 2 2 2 2 3 2" xfId="25224" xr:uid="{53BFAD46-F281-4F6D-B7A5-22CD88183AA7}"/>
    <cellStyle name="Normal 8 2 2 2 2 3 2 2 2 2 4" xfId="25222" xr:uid="{D04604BB-9F05-4CEC-AF5C-68F3679A276B}"/>
    <cellStyle name="Normal 8 2 2 2 2 3 2 2 2 3" xfId="3629" xr:uid="{00000000-0005-0000-0000-000016200000}"/>
    <cellStyle name="Normal 8 2 2 2 2 3 2 2 2 3 2" xfId="25225" xr:uid="{3CA51710-1922-4926-AF72-3F4E49769367}"/>
    <cellStyle name="Normal 8 2 2 2 2 3 2 2 2 4" xfId="3630" xr:uid="{00000000-0005-0000-0000-000017200000}"/>
    <cellStyle name="Normal 8 2 2 2 2 3 2 2 2 4 2" xfId="25226" xr:uid="{10259BFB-7C53-4895-A55F-D7AAD300F29A}"/>
    <cellStyle name="Normal 8 2 2 2 2 3 2 2 2 5" xfId="25221" xr:uid="{D85DEA07-DB0B-4684-9D72-2DE8F8CA38AB}"/>
    <cellStyle name="Normal 8 2 2 2 2 3 2 2 3" xfId="3631" xr:uid="{00000000-0005-0000-0000-000018200000}"/>
    <cellStyle name="Normal 8 2 2 2 2 3 2 2 3 2" xfId="3632" xr:uid="{00000000-0005-0000-0000-000019200000}"/>
    <cellStyle name="Normal 8 2 2 2 2 3 2 2 3 2 2" xfId="25228" xr:uid="{CB7E8E4A-FF40-4A6C-8822-E82F71EBCF09}"/>
    <cellStyle name="Normal 8 2 2 2 2 3 2 2 3 3" xfId="3633" xr:uid="{00000000-0005-0000-0000-00001A200000}"/>
    <cellStyle name="Normal 8 2 2 2 2 3 2 2 3 3 2" xfId="25229" xr:uid="{EEBA3F91-3674-4E36-ACA6-41C8221A53F0}"/>
    <cellStyle name="Normal 8 2 2 2 2 3 2 2 3 4" xfId="25227" xr:uid="{3B7E8E94-8493-4870-803B-341DF9AE4103}"/>
    <cellStyle name="Normal 8 2 2 2 2 3 2 2 4" xfId="3634" xr:uid="{00000000-0005-0000-0000-00001B200000}"/>
    <cellStyle name="Normal 8 2 2 2 2 3 2 2 4 2" xfId="25230" xr:uid="{B862C2C7-1BD0-45F1-9423-02ADCEAAD1D6}"/>
    <cellStyle name="Normal 8 2 2 2 2 3 2 2 5" xfId="3635" xr:uid="{00000000-0005-0000-0000-00001C200000}"/>
    <cellStyle name="Normal 8 2 2 2 2 3 2 2 5 2" xfId="25231" xr:uid="{5D4C65FA-7428-4B2A-AF13-36B448514657}"/>
    <cellStyle name="Normal 8 2 2 2 2 3 2 2 6" xfId="25220" xr:uid="{32F226A0-4F6F-47DC-A296-F32737125068}"/>
    <cellStyle name="Normal 8 2 2 2 2 3 2 3" xfId="3636" xr:uid="{00000000-0005-0000-0000-00001D200000}"/>
    <cellStyle name="Normal 8 2 2 2 2 3 2 3 2" xfId="3637" xr:uid="{00000000-0005-0000-0000-00001E200000}"/>
    <cellStyle name="Normal 8 2 2 2 2 3 2 3 2 2" xfId="3638" xr:uid="{00000000-0005-0000-0000-00001F200000}"/>
    <cellStyle name="Normal 8 2 2 2 2 3 2 3 2 2 2" xfId="3639" xr:uid="{00000000-0005-0000-0000-000020200000}"/>
    <cellStyle name="Normal 8 2 2 2 2 3 2 3 2 2 2 2" xfId="25235" xr:uid="{000CD8AD-671C-4E52-BBA6-F3BBED47758F}"/>
    <cellStyle name="Normal 8 2 2 2 2 3 2 3 2 2 3" xfId="3640" xr:uid="{00000000-0005-0000-0000-000021200000}"/>
    <cellStyle name="Normal 8 2 2 2 2 3 2 3 2 2 3 2" xfId="25236" xr:uid="{759A839C-B65C-4F5B-B5A3-B915F5C11156}"/>
    <cellStyle name="Normal 8 2 2 2 2 3 2 3 2 2 4" xfId="25234" xr:uid="{25BF1444-1DA4-4BE0-B7F2-1E551F471F7C}"/>
    <cellStyle name="Normal 8 2 2 2 2 3 2 3 2 3" xfId="3641" xr:uid="{00000000-0005-0000-0000-000022200000}"/>
    <cellStyle name="Normal 8 2 2 2 2 3 2 3 2 3 2" xfId="25237" xr:uid="{EC021E90-229E-4332-B7A6-4E0EC92A5704}"/>
    <cellStyle name="Normal 8 2 2 2 2 3 2 3 2 4" xfId="3642" xr:uid="{00000000-0005-0000-0000-000023200000}"/>
    <cellStyle name="Normal 8 2 2 2 2 3 2 3 2 4 2" xfId="25238" xr:uid="{FE82A6A4-5458-49A0-81B7-A5F20369F466}"/>
    <cellStyle name="Normal 8 2 2 2 2 3 2 3 2 5" xfId="25233" xr:uid="{78995566-6C6D-4319-A75A-88A9E168F38B}"/>
    <cellStyle name="Normal 8 2 2 2 2 3 2 3 3" xfId="3643" xr:uid="{00000000-0005-0000-0000-000024200000}"/>
    <cellStyle name="Normal 8 2 2 2 2 3 2 3 3 2" xfId="3644" xr:uid="{00000000-0005-0000-0000-000025200000}"/>
    <cellStyle name="Normal 8 2 2 2 2 3 2 3 3 2 2" xfId="25240" xr:uid="{F06854C1-6700-48D2-9114-6739C68915E5}"/>
    <cellStyle name="Normal 8 2 2 2 2 3 2 3 3 3" xfId="3645" xr:uid="{00000000-0005-0000-0000-000026200000}"/>
    <cellStyle name="Normal 8 2 2 2 2 3 2 3 3 3 2" xfId="25241" xr:uid="{D53F199B-3495-4B3E-AFF2-FEB03ACB0B2D}"/>
    <cellStyle name="Normal 8 2 2 2 2 3 2 3 3 4" xfId="25239" xr:uid="{058F3DB4-ED95-49A1-AF3E-A1D9660E3302}"/>
    <cellStyle name="Normal 8 2 2 2 2 3 2 3 4" xfId="3646" xr:uid="{00000000-0005-0000-0000-000027200000}"/>
    <cellStyle name="Normal 8 2 2 2 2 3 2 3 4 2" xfId="25242" xr:uid="{5C03AE43-D1A5-4005-B5E1-39246A825362}"/>
    <cellStyle name="Normal 8 2 2 2 2 3 2 3 5" xfId="3647" xr:uid="{00000000-0005-0000-0000-000028200000}"/>
    <cellStyle name="Normal 8 2 2 2 2 3 2 3 5 2" xfId="25243" xr:uid="{55F47F7A-DEE6-4F2D-9C2E-1F0B2DF259F5}"/>
    <cellStyle name="Normal 8 2 2 2 2 3 2 3 6" xfId="25232" xr:uid="{4C2606A5-01F3-46C6-9313-94545E3F28B6}"/>
    <cellStyle name="Normal 8 2 2 2 2 3 2 4" xfId="3648" xr:uid="{00000000-0005-0000-0000-000029200000}"/>
    <cellStyle name="Normal 8 2 2 2 2 3 2 4 2" xfId="3649" xr:uid="{00000000-0005-0000-0000-00002A200000}"/>
    <cellStyle name="Normal 8 2 2 2 2 3 2 4 2 2" xfId="3650" xr:uid="{00000000-0005-0000-0000-00002B200000}"/>
    <cellStyle name="Normal 8 2 2 2 2 3 2 4 2 2 2" xfId="25246" xr:uid="{01748E3B-569B-4275-B8D8-3037698218E4}"/>
    <cellStyle name="Normal 8 2 2 2 2 3 2 4 2 3" xfId="3651" xr:uid="{00000000-0005-0000-0000-00002C200000}"/>
    <cellStyle name="Normal 8 2 2 2 2 3 2 4 2 3 2" xfId="25247" xr:uid="{9C535D23-029A-4A28-9EA9-1CEEB6BF0D9F}"/>
    <cellStyle name="Normal 8 2 2 2 2 3 2 4 2 4" xfId="25245" xr:uid="{32537B2C-219C-4C65-867C-12D84A26A8C3}"/>
    <cellStyle name="Normal 8 2 2 2 2 3 2 4 3" xfId="3652" xr:uid="{00000000-0005-0000-0000-00002D200000}"/>
    <cellStyle name="Normal 8 2 2 2 2 3 2 4 3 2" xfId="25248" xr:uid="{5B6BF11F-A3F5-4A15-B615-738B2D88840C}"/>
    <cellStyle name="Normal 8 2 2 2 2 3 2 4 4" xfId="3653" xr:uid="{00000000-0005-0000-0000-00002E200000}"/>
    <cellStyle name="Normal 8 2 2 2 2 3 2 4 4 2" xfId="25249" xr:uid="{D4E1C6FA-5B20-447E-AE0D-75F5434AD7AF}"/>
    <cellStyle name="Normal 8 2 2 2 2 3 2 4 5" xfId="25244" xr:uid="{EDBB00AF-B1C2-4CBB-8BBC-B22EE028CFEB}"/>
    <cellStyle name="Normal 8 2 2 2 2 3 2 5" xfId="3654" xr:uid="{00000000-0005-0000-0000-00002F200000}"/>
    <cellStyle name="Normal 8 2 2 2 2 3 2 5 2" xfId="3655" xr:uid="{00000000-0005-0000-0000-000030200000}"/>
    <cellStyle name="Normal 8 2 2 2 2 3 2 5 2 2" xfId="3656" xr:uid="{00000000-0005-0000-0000-000031200000}"/>
    <cellStyle name="Normal 8 2 2 2 2 3 2 5 2 2 2" xfId="25252" xr:uid="{3B01ACA0-A164-402B-96EC-B68CEE4E7AB9}"/>
    <cellStyle name="Normal 8 2 2 2 2 3 2 5 2 3" xfId="3657" xr:uid="{00000000-0005-0000-0000-000032200000}"/>
    <cellStyle name="Normal 8 2 2 2 2 3 2 5 2 3 2" xfId="25253" xr:uid="{C5ACA748-9931-4570-AE8E-89660F746656}"/>
    <cellStyle name="Normal 8 2 2 2 2 3 2 5 2 4" xfId="25251" xr:uid="{1CC21D22-A0C6-496A-B977-85B97118F5BD}"/>
    <cellStyle name="Normal 8 2 2 2 2 3 2 5 3" xfId="3658" xr:uid="{00000000-0005-0000-0000-000033200000}"/>
    <cellStyle name="Normal 8 2 2 2 2 3 2 5 3 2" xfId="25254" xr:uid="{39CB98B7-C018-405A-AC80-16705FC908E0}"/>
    <cellStyle name="Normal 8 2 2 2 2 3 2 5 4" xfId="3659" xr:uid="{00000000-0005-0000-0000-000034200000}"/>
    <cellStyle name="Normal 8 2 2 2 2 3 2 5 4 2" xfId="25255" xr:uid="{3E9643F9-42D7-42A4-9433-7D7C627C50E3}"/>
    <cellStyle name="Normal 8 2 2 2 2 3 2 5 5" xfId="25250" xr:uid="{99E2593C-628C-4A78-8372-BAFD89F6597D}"/>
    <cellStyle name="Normal 8 2 2 2 2 3 2 6" xfId="3660" xr:uid="{00000000-0005-0000-0000-000035200000}"/>
    <cellStyle name="Normal 8 2 2 2 2 3 2 6 2" xfId="3661" xr:uid="{00000000-0005-0000-0000-000036200000}"/>
    <cellStyle name="Normal 8 2 2 2 2 3 2 6 2 2" xfId="25257" xr:uid="{9415BE6A-D236-4517-A4E1-860EEE622668}"/>
    <cellStyle name="Normal 8 2 2 2 2 3 2 6 3" xfId="3662" xr:uid="{00000000-0005-0000-0000-000037200000}"/>
    <cellStyle name="Normal 8 2 2 2 2 3 2 6 3 2" xfId="25258" xr:uid="{BC5EB22B-D67A-40A5-9A8E-7A4FFCF3E310}"/>
    <cellStyle name="Normal 8 2 2 2 2 3 2 6 4" xfId="25256" xr:uid="{525E95EF-9F36-4718-839D-94967B2C15DD}"/>
    <cellStyle name="Normal 8 2 2 2 2 3 2 7" xfId="3663" xr:uid="{00000000-0005-0000-0000-000038200000}"/>
    <cellStyle name="Normal 8 2 2 2 2 3 2 7 2" xfId="3664" xr:uid="{00000000-0005-0000-0000-000039200000}"/>
    <cellStyle name="Normal 8 2 2 2 2 3 2 7 2 2" xfId="25260" xr:uid="{9D0D2280-57CE-4521-94C9-6BAEA0CE61C1}"/>
    <cellStyle name="Normal 8 2 2 2 2 3 2 7 3" xfId="3665" xr:uid="{00000000-0005-0000-0000-00003A200000}"/>
    <cellStyle name="Normal 8 2 2 2 2 3 2 7 3 2" xfId="25261" xr:uid="{6C91A76D-FD2E-42FB-AD1A-C352B5E457DB}"/>
    <cellStyle name="Normal 8 2 2 2 2 3 2 7 4" xfId="25259" xr:uid="{FBFCB8D3-DFAB-4DD7-8E43-7A38372C1067}"/>
    <cellStyle name="Normal 8 2 2 2 2 3 2 8" xfId="3666" xr:uid="{00000000-0005-0000-0000-00003B200000}"/>
    <cellStyle name="Normal 8 2 2 2 2 3 2 8 2" xfId="25262" xr:uid="{B7272ACB-E948-4520-90DF-BB8484490C2B}"/>
    <cellStyle name="Normal 8 2 2 2 2 3 2 9" xfId="3667" xr:uid="{00000000-0005-0000-0000-00003C200000}"/>
    <cellStyle name="Normal 8 2 2 2 2 3 2 9 2" xfId="25263" xr:uid="{2EBB7F98-BC9D-4029-9A9B-BB77A56F90DD}"/>
    <cellStyle name="Normal 8 2 2 2 2 3 3" xfId="3668" xr:uid="{00000000-0005-0000-0000-00003D200000}"/>
    <cellStyle name="Normal 8 2 2 2 2 3 3 2" xfId="3669" xr:uid="{00000000-0005-0000-0000-00003E200000}"/>
    <cellStyle name="Normal 8 2 2 2 2 3 3 2 2" xfId="3670" xr:uid="{00000000-0005-0000-0000-00003F200000}"/>
    <cellStyle name="Normal 8 2 2 2 2 3 3 2 2 2" xfId="3671" xr:uid="{00000000-0005-0000-0000-000040200000}"/>
    <cellStyle name="Normal 8 2 2 2 2 3 3 2 2 2 2" xfId="25267" xr:uid="{17E0D1AC-257F-4C08-A000-081D9DD96C5D}"/>
    <cellStyle name="Normal 8 2 2 2 2 3 3 2 2 3" xfId="3672" xr:uid="{00000000-0005-0000-0000-000041200000}"/>
    <cellStyle name="Normal 8 2 2 2 2 3 3 2 2 3 2" xfId="25268" xr:uid="{926AB143-18EE-4F87-A132-A037A754D0DF}"/>
    <cellStyle name="Normal 8 2 2 2 2 3 3 2 2 4" xfId="25266" xr:uid="{3D420286-7BF8-49F6-BEA4-52BFADBEF2FC}"/>
    <cellStyle name="Normal 8 2 2 2 2 3 3 2 3" xfId="3673" xr:uid="{00000000-0005-0000-0000-000042200000}"/>
    <cellStyle name="Normal 8 2 2 2 2 3 3 2 3 2" xfId="25269" xr:uid="{8FCAE6A9-39BF-4075-996A-78528AC803F3}"/>
    <cellStyle name="Normal 8 2 2 2 2 3 3 2 4" xfId="3674" xr:uid="{00000000-0005-0000-0000-000043200000}"/>
    <cellStyle name="Normal 8 2 2 2 2 3 3 2 4 2" xfId="25270" xr:uid="{50E21795-3DDA-46B4-BB27-1F2782BD3DA8}"/>
    <cellStyle name="Normal 8 2 2 2 2 3 3 2 5" xfId="25265" xr:uid="{9EB5346C-5BF6-42B6-A419-CAD5308B3681}"/>
    <cellStyle name="Normal 8 2 2 2 2 3 3 3" xfId="3675" xr:uid="{00000000-0005-0000-0000-000044200000}"/>
    <cellStyle name="Normal 8 2 2 2 2 3 3 3 2" xfId="3676" xr:uid="{00000000-0005-0000-0000-000045200000}"/>
    <cellStyle name="Normal 8 2 2 2 2 3 3 3 2 2" xfId="25272" xr:uid="{34F35CCB-C030-4BFB-BC04-708555FDDD16}"/>
    <cellStyle name="Normal 8 2 2 2 2 3 3 3 3" xfId="3677" xr:uid="{00000000-0005-0000-0000-000046200000}"/>
    <cellStyle name="Normal 8 2 2 2 2 3 3 3 3 2" xfId="25273" xr:uid="{C52E4FF5-A7DC-4268-A659-591A6D574BB5}"/>
    <cellStyle name="Normal 8 2 2 2 2 3 3 3 4" xfId="25271" xr:uid="{A89F91BB-B9F6-454B-B224-35842C7647D2}"/>
    <cellStyle name="Normal 8 2 2 2 2 3 3 4" xfId="3678" xr:uid="{00000000-0005-0000-0000-000047200000}"/>
    <cellStyle name="Normal 8 2 2 2 2 3 3 4 2" xfId="25274" xr:uid="{AB6C0F0D-B7FC-4397-9631-BFBB3A1A3AFE}"/>
    <cellStyle name="Normal 8 2 2 2 2 3 3 5" xfId="3679" xr:uid="{00000000-0005-0000-0000-000048200000}"/>
    <cellStyle name="Normal 8 2 2 2 2 3 3 5 2" xfId="25275" xr:uid="{E0E679C4-5AE6-4A61-A5E6-15E20637FFD4}"/>
    <cellStyle name="Normal 8 2 2 2 2 3 3 6" xfId="25264" xr:uid="{2926E6FB-FC91-4F13-ADAE-E5F07A2A81BC}"/>
    <cellStyle name="Normal 8 2 2 2 2 3 4" xfId="3680" xr:uid="{00000000-0005-0000-0000-000049200000}"/>
    <cellStyle name="Normal 8 2 2 2 2 3 4 2" xfId="3681" xr:uid="{00000000-0005-0000-0000-00004A200000}"/>
    <cellStyle name="Normal 8 2 2 2 2 3 4 2 2" xfId="3682" xr:uid="{00000000-0005-0000-0000-00004B200000}"/>
    <cellStyle name="Normal 8 2 2 2 2 3 4 2 2 2" xfId="3683" xr:uid="{00000000-0005-0000-0000-00004C200000}"/>
    <cellStyle name="Normal 8 2 2 2 2 3 4 2 2 2 2" xfId="25279" xr:uid="{5620FFF6-9E50-4318-9E81-425F19F8B5EB}"/>
    <cellStyle name="Normal 8 2 2 2 2 3 4 2 2 3" xfId="3684" xr:uid="{00000000-0005-0000-0000-00004D200000}"/>
    <cellStyle name="Normal 8 2 2 2 2 3 4 2 2 3 2" xfId="25280" xr:uid="{AD586C9C-6F74-4809-A47F-68C655F7EF11}"/>
    <cellStyle name="Normal 8 2 2 2 2 3 4 2 2 4" xfId="25278" xr:uid="{60916511-EADC-4CB0-9CEA-249CA630A2C1}"/>
    <cellStyle name="Normal 8 2 2 2 2 3 4 2 3" xfId="3685" xr:uid="{00000000-0005-0000-0000-00004E200000}"/>
    <cellStyle name="Normal 8 2 2 2 2 3 4 2 3 2" xfId="25281" xr:uid="{76C0D92C-E406-47B0-B949-BB0911033697}"/>
    <cellStyle name="Normal 8 2 2 2 2 3 4 2 4" xfId="3686" xr:uid="{00000000-0005-0000-0000-00004F200000}"/>
    <cellStyle name="Normal 8 2 2 2 2 3 4 2 4 2" xfId="25282" xr:uid="{262CC98E-A01C-409C-9004-78EB4FE1E561}"/>
    <cellStyle name="Normal 8 2 2 2 2 3 4 2 5" xfId="25277" xr:uid="{511AE994-4CF6-4183-A21D-3055F6F7A5E0}"/>
    <cellStyle name="Normal 8 2 2 2 2 3 4 3" xfId="3687" xr:uid="{00000000-0005-0000-0000-000050200000}"/>
    <cellStyle name="Normal 8 2 2 2 2 3 4 3 2" xfId="3688" xr:uid="{00000000-0005-0000-0000-000051200000}"/>
    <cellStyle name="Normal 8 2 2 2 2 3 4 3 2 2" xfId="25284" xr:uid="{0957A71A-D568-431D-96CA-60F2A289E4C4}"/>
    <cellStyle name="Normal 8 2 2 2 2 3 4 3 3" xfId="3689" xr:uid="{00000000-0005-0000-0000-000052200000}"/>
    <cellStyle name="Normal 8 2 2 2 2 3 4 3 3 2" xfId="25285" xr:uid="{3C7DB83E-5676-49C9-8F01-1AD202E1859C}"/>
    <cellStyle name="Normal 8 2 2 2 2 3 4 3 4" xfId="25283" xr:uid="{200D1E94-D053-4E37-BA52-EB2B797BF003}"/>
    <cellStyle name="Normal 8 2 2 2 2 3 4 4" xfId="3690" xr:uid="{00000000-0005-0000-0000-000053200000}"/>
    <cellStyle name="Normal 8 2 2 2 2 3 4 4 2" xfId="25286" xr:uid="{684A8B46-FFAE-4127-95C5-6AF4EA19F294}"/>
    <cellStyle name="Normal 8 2 2 2 2 3 4 5" xfId="3691" xr:uid="{00000000-0005-0000-0000-000054200000}"/>
    <cellStyle name="Normal 8 2 2 2 2 3 4 5 2" xfId="25287" xr:uid="{237F54EE-8795-4CF7-82AF-A82909A73199}"/>
    <cellStyle name="Normal 8 2 2 2 2 3 4 6" xfId="25276" xr:uid="{B4922134-D475-4462-9E21-42F400CADFBD}"/>
    <cellStyle name="Normal 8 2 2 2 2 3 5" xfId="3692" xr:uid="{00000000-0005-0000-0000-000055200000}"/>
    <cellStyle name="Normal 8 2 2 2 2 3 5 2" xfId="3693" xr:uid="{00000000-0005-0000-0000-000056200000}"/>
    <cellStyle name="Normal 8 2 2 2 2 3 5 2 2" xfId="3694" xr:uid="{00000000-0005-0000-0000-000057200000}"/>
    <cellStyle name="Normal 8 2 2 2 2 3 5 2 2 2" xfId="25290" xr:uid="{67E1B39E-648D-4EF1-9E9A-10548FC6B493}"/>
    <cellStyle name="Normal 8 2 2 2 2 3 5 2 3" xfId="3695" xr:uid="{00000000-0005-0000-0000-000058200000}"/>
    <cellStyle name="Normal 8 2 2 2 2 3 5 2 3 2" xfId="25291" xr:uid="{E9CB6576-FB28-40D7-8C42-353E11D432D6}"/>
    <cellStyle name="Normal 8 2 2 2 2 3 5 2 4" xfId="25289" xr:uid="{199B52B2-F763-4996-BDB0-E6EB3962A7BC}"/>
    <cellStyle name="Normal 8 2 2 2 2 3 5 3" xfId="3696" xr:uid="{00000000-0005-0000-0000-000059200000}"/>
    <cellStyle name="Normal 8 2 2 2 2 3 5 3 2" xfId="25292" xr:uid="{FC4B496A-F635-44F0-8F5F-666E25106D3A}"/>
    <cellStyle name="Normal 8 2 2 2 2 3 5 4" xfId="3697" xr:uid="{00000000-0005-0000-0000-00005A200000}"/>
    <cellStyle name="Normal 8 2 2 2 2 3 5 4 2" xfId="25293" xr:uid="{BA1FB45F-7C21-44B9-AF64-C38683827607}"/>
    <cellStyle name="Normal 8 2 2 2 2 3 5 5" xfId="25288" xr:uid="{D416CF62-DA79-4BBA-8E5C-6B1E822C445A}"/>
    <cellStyle name="Normal 8 2 2 2 2 3 6" xfId="3698" xr:uid="{00000000-0005-0000-0000-00005B200000}"/>
    <cellStyle name="Normal 8 2 2 2 2 3 6 2" xfId="3699" xr:uid="{00000000-0005-0000-0000-00005C200000}"/>
    <cellStyle name="Normal 8 2 2 2 2 3 6 2 2" xfId="3700" xr:uid="{00000000-0005-0000-0000-00005D200000}"/>
    <cellStyle name="Normal 8 2 2 2 2 3 6 2 2 2" xfId="25296" xr:uid="{EA998CA0-F0CB-4E26-A68F-2795A27A510D}"/>
    <cellStyle name="Normal 8 2 2 2 2 3 6 2 3" xfId="3701" xr:uid="{00000000-0005-0000-0000-00005E200000}"/>
    <cellStyle name="Normal 8 2 2 2 2 3 6 2 3 2" xfId="25297" xr:uid="{DF5AACCA-93ED-487F-98F4-11B6636CE545}"/>
    <cellStyle name="Normal 8 2 2 2 2 3 6 2 4" xfId="25295" xr:uid="{D4E446BB-2DEE-4CE4-8DE7-B75C513604A4}"/>
    <cellStyle name="Normal 8 2 2 2 2 3 6 3" xfId="3702" xr:uid="{00000000-0005-0000-0000-00005F200000}"/>
    <cellStyle name="Normal 8 2 2 2 2 3 6 3 2" xfId="25298" xr:uid="{66639154-0574-4E12-9ACD-08A0CEF1B62A}"/>
    <cellStyle name="Normal 8 2 2 2 2 3 6 4" xfId="3703" xr:uid="{00000000-0005-0000-0000-000060200000}"/>
    <cellStyle name="Normal 8 2 2 2 2 3 6 4 2" xfId="25299" xr:uid="{5D44DD67-F806-47AC-BD32-E70C141E363F}"/>
    <cellStyle name="Normal 8 2 2 2 2 3 6 5" xfId="25294" xr:uid="{B1125394-EBA4-4237-85EA-DE67C341F707}"/>
    <cellStyle name="Normal 8 2 2 2 2 3 7" xfId="3704" xr:uid="{00000000-0005-0000-0000-000061200000}"/>
    <cellStyle name="Normal 8 2 2 2 2 3 7 2" xfId="3705" xr:uid="{00000000-0005-0000-0000-000062200000}"/>
    <cellStyle name="Normal 8 2 2 2 2 3 7 2 2" xfId="25301" xr:uid="{F456007A-FA61-4007-82A3-C9DBBB5A2952}"/>
    <cellStyle name="Normal 8 2 2 2 2 3 7 3" xfId="3706" xr:uid="{00000000-0005-0000-0000-000063200000}"/>
    <cellStyle name="Normal 8 2 2 2 2 3 7 3 2" xfId="25302" xr:uid="{78B4F3C4-37DE-4D3D-AAD5-FE87F0D89E26}"/>
    <cellStyle name="Normal 8 2 2 2 2 3 7 4" xfId="25300" xr:uid="{D02AFCE6-9046-4384-BAD1-322E6B8665E5}"/>
    <cellStyle name="Normal 8 2 2 2 2 3 8" xfId="3707" xr:uid="{00000000-0005-0000-0000-000064200000}"/>
    <cellStyle name="Normal 8 2 2 2 2 3 8 2" xfId="3708" xr:uid="{00000000-0005-0000-0000-000065200000}"/>
    <cellStyle name="Normal 8 2 2 2 2 3 8 2 2" xfId="25304" xr:uid="{CC6DEDD4-1763-4249-B02E-DD54B0063CF0}"/>
    <cellStyle name="Normal 8 2 2 2 2 3 8 3" xfId="3709" xr:uid="{00000000-0005-0000-0000-000066200000}"/>
    <cellStyle name="Normal 8 2 2 2 2 3 8 3 2" xfId="25305" xr:uid="{A4AA9769-2D08-4D04-9EBD-B2830DE92FFE}"/>
    <cellStyle name="Normal 8 2 2 2 2 3 8 4" xfId="25303" xr:uid="{9EF3505B-9B27-42BE-AD70-5187E3BD37D4}"/>
    <cellStyle name="Normal 8 2 2 2 2 3 9" xfId="3710" xr:uid="{00000000-0005-0000-0000-000067200000}"/>
    <cellStyle name="Normal 8 2 2 2 2 3 9 2" xfId="25306" xr:uid="{53E000B3-323D-40B7-ABAF-5778ECDB2CF3}"/>
    <cellStyle name="Normal 8 2 2 2 2 4" xfId="3711" xr:uid="{00000000-0005-0000-0000-000068200000}"/>
    <cellStyle name="Normal 8 2 2 2 2 4 10" xfId="25307" xr:uid="{C04FC62A-1781-4C83-9BAA-11E4AB052D76}"/>
    <cellStyle name="Normal 8 2 2 2 2 4 2" xfId="3712" xr:uid="{00000000-0005-0000-0000-000069200000}"/>
    <cellStyle name="Normal 8 2 2 2 2 4 2 2" xfId="3713" xr:uid="{00000000-0005-0000-0000-00006A200000}"/>
    <cellStyle name="Normal 8 2 2 2 2 4 2 2 2" xfId="3714" xr:uid="{00000000-0005-0000-0000-00006B200000}"/>
    <cellStyle name="Normal 8 2 2 2 2 4 2 2 2 2" xfId="3715" xr:uid="{00000000-0005-0000-0000-00006C200000}"/>
    <cellStyle name="Normal 8 2 2 2 2 4 2 2 2 2 2" xfId="25311" xr:uid="{47772247-73A0-472C-9C93-A0D49A85E02C}"/>
    <cellStyle name="Normal 8 2 2 2 2 4 2 2 2 3" xfId="3716" xr:uid="{00000000-0005-0000-0000-00006D200000}"/>
    <cellStyle name="Normal 8 2 2 2 2 4 2 2 2 3 2" xfId="25312" xr:uid="{8D675EAE-A389-4F92-9558-A2AB01E2B7F5}"/>
    <cellStyle name="Normal 8 2 2 2 2 4 2 2 2 4" xfId="25310" xr:uid="{EFDC70CF-E4D2-485F-B12C-131673BDCD58}"/>
    <cellStyle name="Normal 8 2 2 2 2 4 2 2 3" xfId="3717" xr:uid="{00000000-0005-0000-0000-00006E200000}"/>
    <cellStyle name="Normal 8 2 2 2 2 4 2 2 3 2" xfId="25313" xr:uid="{5E5B4EDB-B809-4F70-93C1-C9BC6DD1FAFB}"/>
    <cellStyle name="Normal 8 2 2 2 2 4 2 2 4" xfId="3718" xr:uid="{00000000-0005-0000-0000-00006F200000}"/>
    <cellStyle name="Normal 8 2 2 2 2 4 2 2 4 2" xfId="25314" xr:uid="{D75DF48E-04DA-4010-B635-DA762E25A4ED}"/>
    <cellStyle name="Normal 8 2 2 2 2 4 2 2 5" xfId="25309" xr:uid="{8578B541-7901-47AC-A934-3CA2F6CCBECC}"/>
    <cellStyle name="Normal 8 2 2 2 2 4 2 3" xfId="3719" xr:uid="{00000000-0005-0000-0000-000070200000}"/>
    <cellStyle name="Normal 8 2 2 2 2 4 2 3 2" xfId="3720" xr:uid="{00000000-0005-0000-0000-000071200000}"/>
    <cellStyle name="Normal 8 2 2 2 2 4 2 3 2 2" xfId="25316" xr:uid="{E943B035-C4C2-4C7A-8DC6-C0E04F57A2DB}"/>
    <cellStyle name="Normal 8 2 2 2 2 4 2 3 3" xfId="3721" xr:uid="{00000000-0005-0000-0000-000072200000}"/>
    <cellStyle name="Normal 8 2 2 2 2 4 2 3 3 2" xfId="25317" xr:uid="{48467A7B-B27A-4DC2-810B-CE0DDDFB7DE4}"/>
    <cellStyle name="Normal 8 2 2 2 2 4 2 3 4" xfId="25315" xr:uid="{A73ED32B-693B-46E8-A635-A1CD433BACE2}"/>
    <cellStyle name="Normal 8 2 2 2 2 4 2 4" xfId="3722" xr:uid="{00000000-0005-0000-0000-000073200000}"/>
    <cellStyle name="Normal 8 2 2 2 2 4 2 4 2" xfId="25318" xr:uid="{02FE1434-02CF-478C-A8A1-564CFEDD609C}"/>
    <cellStyle name="Normal 8 2 2 2 2 4 2 5" xfId="3723" xr:uid="{00000000-0005-0000-0000-000074200000}"/>
    <cellStyle name="Normal 8 2 2 2 2 4 2 5 2" xfId="25319" xr:uid="{E8973C81-F9D5-421E-98DE-804B3CB5E2A6}"/>
    <cellStyle name="Normal 8 2 2 2 2 4 2 6" xfId="25308" xr:uid="{F8FBC2BE-ACE2-4BFD-B969-CD8F03214A1F}"/>
    <cellStyle name="Normal 8 2 2 2 2 4 3" xfId="3724" xr:uid="{00000000-0005-0000-0000-000075200000}"/>
    <cellStyle name="Normal 8 2 2 2 2 4 3 2" xfId="3725" xr:uid="{00000000-0005-0000-0000-000076200000}"/>
    <cellStyle name="Normal 8 2 2 2 2 4 3 2 2" xfId="3726" xr:uid="{00000000-0005-0000-0000-000077200000}"/>
    <cellStyle name="Normal 8 2 2 2 2 4 3 2 2 2" xfId="3727" xr:uid="{00000000-0005-0000-0000-000078200000}"/>
    <cellStyle name="Normal 8 2 2 2 2 4 3 2 2 2 2" xfId="25323" xr:uid="{FFEC30C7-BFE2-4DBA-9C8C-3B79BBCFB9A9}"/>
    <cellStyle name="Normal 8 2 2 2 2 4 3 2 2 3" xfId="3728" xr:uid="{00000000-0005-0000-0000-000079200000}"/>
    <cellStyle name="Normal 8 2 2 2 2 4 3 2 2 3 2" xfId="25324" xr:uid="{DDBA35A3-F9BC-4E53-92FE-3C6A2832CD15}"/>
    <cellStyle name="Normal 8 2 2 2 2 4 3 2 2 4" xfId="25322" xr:uid="{5979CD09-BD81-49D5-8AA1-286379D56C9B}"/>
    <cellStyle name="Normal 8 2 2 2 2 4 3 2 3" xfId="3729" xr:uid="{00000000-0005-0000-0000-00007A200000}"/>
    <cellStyle name="Normal 8 2 2 2 2 4 3 2 3 2" xfId="25325" xr:uid="{4B0641BF-F0CB-437D-9DF4-F5ECADBEC10F}"/>
    <cellStyle name="Normal 8 2 2 2 2 4 3 2 4" xfId="3730" xr:uid="{00000000-0005-0000-0000-00007B200000}"/>
    <cellStyle name="Normal 8 2 2 2 2 4 3 2 4 2" xfId="25326" xr:uid="{3A71F474-2C53-48C1-9C64-D88E6EB4920E}"/>
    <cellStyle name="Normal 8 2 2 2 2 4 3 2 5" xfId="25321" xr:uid="{001A6655-6C6A-4EB9-B4C2-43010F98563A}"/>
    <cellStyle name="Normal 8 2 2 2 2 4 3 3" xfId="3731" xr:uid="{00000000-0005-0000-0000-00007C200000}"/>
    <cellStyle name="Normal 8 2 2 2 2 4 3 3 2" xfId="3732" xr:uid="{00000000-0005-0000-0000-00007D200000}"/>
    <cellStyle name="Normal 8 2 2 2 2 4 3 3 2 2" xfId="25328" xr:uid="{69AB223A-2BA3-47FB-BAD1-610141A03580}"/>
    <cellStyle name="Normal 8 2 2 2 2 4 3 3 3" xfId="3733" xr:uid="{00000000-0005-0000-0000-00007E200000}"/>
    <cellStyle name="Normal 8 2 2 2 2 4 3 3 3 2" xfId="25329" xr:uid="{6A7C284E-C5EE-49FD-A4E3-9FCF96F0A4C8}"/>
    <cellStyle name="Normal 8 2 2 2 2 4 3 3 4" xfId="25327" xr:uid="{EFBDF16C-B57B-4585-8D94-F8447EE68B7C}"/>
    <cellStyle name="Normal 8 2 2 2 2 4 3 4" xfId="3734" xr:uid="{00000000-0005-0000-0000-00007F200000}"/>
    <cellStyle name="Normal 8 2 2 2 2 4 3 4 2" xfId="25330" xr:uid="{B7F937BA-7A96-4FCD-9910-AE13DCE56B46}"/>
    <cellStyle name="Normal 8 2 2 2 2 4 3 5" xfId="3735" xr:uid="{00000000-0005-0000-0000-000080200000}"/>
    <cellStyle name="Normal 8 2 2 2 2 4 3 5 2" xfId="25331" xr:uid="{18752076-4832-4A88-B97B-7EA4AA2500C7}"/>
    <cellStyle name="Normal 8 2 2 2 2 4 3 6" xfId="25320" xr:uid="{79FE28DB-BE7A-431E-81E5-34B4FB7AC4DE}"/>
    <cellStyle name="Normal 8 2 2 2 2 4 4" xfId="3736" xr:uid="{00000000-0005-0000-0000-000081200000}"/>
    <cellStyle name="Normal 8 2 2 2 2 4 4 2" xfId="3737" xr:uid="{00000000-0005-0000-0000-000082200000}"/>
    <cellStyle name="Normal 8 2 2 2 2 4 4 2 2" xfId="3738" xr:uid="{00000000-0005-0000-0000-000083200000}"/>
    <cellStyle name="Normal 8 2 2 2 2 4 4 2 2 2" xfId="25334" xr:uid="{BF9C8A05-D3E2-4370-B893-14F62C8A9DB9}"/>
    <cellStyle name="Normal 8 2 2 2 2 4 4 2 3" xfId="3739" xr:uid="{00000000-0005-0000-0000-000084200000}"/>
    <cellStyle name="Normal 8 2 2 2 2 4 4 2 3 2" xfId="25335" xr:uid="{5C876908-C705-4413-B237-DF79FBE85E35}"/>
    <cellStyle name="Normal 8 2 2 2 2 4 4 2 4" xfId="25333" xr:uid="{1C291F2A-5757-42EA-B0B7-DAB52B48E188}"/>
    <cellStyle name="Normal 8 2 2 2 2 4 4 3" xfId="3740" xr:uid="{00000000-0005-0000-0000-000085200000}"/>
    <cellStyle name="Normal 8 2 2 2 2 4 4 3 2" xfId="25336" xr:uid="{087BBD50-10BE-4B63-80D4-A4F4E1161D77}"/>
    <cellStyle name="Normal 8 2 2 2 2 4 4 4" xfId="3741" xr:uid="{00000000-0005-0000-0000-000086200000}"/>
    <cellStyle name="Normal 8 2 2 2 2 4 4 4 2" xfId="25337" xr:uid="{EAC28E4D-EECB-4FBA-93F5-8906E049412E}"/>
    <cellStyle name="Normal 8 2 2 2 2 4 4 5" xfId="25332" xr:uid="{B5EFD3BD-D113-4895-AE18-11D423DA02C9}"/>
    <cellStyle name="Normal 8 2 2 2 2 4 5" xfId="3742" xr:uid="{00000000-0005-0000-0000-000087200000}"/>
    <cellStyle name="Normal 8 2 2 2 2 4 5 2" xfId="3743" xr:uid="{00000000-0005-0000-0000-000088200000}"/>
    <cellStyle name="Normal 8 2 2 2 2 4 5 2 2" xfId="3744" xr:uid="{00000000-0005-0000-0000-000089200000}"/>
    <cellStyle name="Normal 8 2 2 2 2 4 5 2 2 2" xfId="25340" xr:uid="{CCBAE04A-0692-4752-A53F-6904EC441F1F}"/>
    <cellStyle name="Normal 8 2 2 2 2 4 5 2 3" xfId="3745" xr:uid="{00000000-0005-0000-0000-00008A200000}"/>
    <cellStyle name="Normal 8 2 2 2 2 4 5 2 3 2" xfId="25341" xr:uid="{358DCA24-78FF-4F44-8B3A-4502E4DDE9F3}"/>
    <cellStyle name="Normal 8 2 2 2 2 4 5 2 4" xfId="25339" xr:uid="{AECD6632-1115-4D32-B494-2C54E47C39A2}"/>
    <cellStyle name="Normal 8 2 2 2 2 4 5 3" xfId="3746" xr:uid="{00000000-0005-0000-0000-00008B200000}"/>
    <cellStyle name="Normal 8 2 2 2 2 4 5 3 2" xfId="25342" xr:uid="{328E0F09-6B2B-470B-B3F1-5DA75B62AB2C}"/>
    <cellStyle name="Normal 8 2 2 2 2 4 5 4" xfId="3747" xr:uid="{00000000-0005-0000-0000-00008C200000}"/>
    <cellStyle name="Normal 8 2 2 2 2 4 5 4 2" xfId="25343" xr:uid="{60093745-4CC2-4F41-8ACC-6C08B489A9D0}"/>
    <cellStyle name="Normal 8 2 2 2 2 4 5 5" xfId="25338" xr:uid="{D8FFDB1F-4B1B-4CA7-A3BE-FE8D488B300A}"/>
    <cellStyle name="Normal 8 2 2 2 2 4 6" xfId="3748" xr:uid="{00000000-0005-0000-0000-00008D200000}"/>
    <cellStyle name="Normal 8 2 2 2 2 4 6 2" xfId="3749" xr:uid="{00000000-0005-0000-0000-00008E200000}"/>
    <cellStyle name="Normal 8 2 2 2 2 4 6 2 2" xfId="25345" xr:uid="{D44F1F0E-EE60-4AC8-B716-5F4CCB26866A}"/>
    <cellStyle name="Normal 8 2 2 2 2 4 6 3" xfId="3750" xr:uid="{00000000-0005-0000-0000-00008F200000}"/>
    <cellStyle name="Normal 8 2 2 2 2 4 6 3 2" xfId="25346" xr:uid="{92CA64AC-5ADB-4C18-BF1A-6E298BBA8A7E}"/>
    <cellStyle name="Normal 8 2 2 2 2 4 6 4" xfId="25344" xr:uid="{75755C2A-F22A-4142-B658-8F5F49E9B153}"/>
    <cellStyle name="Normal 8 2 2 2 2 4 7" xfId="3751" xr:uid="{00000000-0005-0000-0000-000090200000}"/>
    <cellStyle name="Normal 8 2 2 2 2 4 7 2" xfId="3752" xr:uid="{00000000-0005-0000-0000-000091200000}"/>
    <cellStyle name="Normal 8 2 2 2 2 4 7 2 2" xfId="25348" xr:uid="{BFDDDDB9-1389-43DB-8AFE-0DD2BD1B9D15}"/>
    <cellStyle name="Normal 8 2 2 2 2 4 7 3" xfId="3753" xr:uid="{00000000-0005-0000-0000-000092200000}"/>
    <cellStyle name="Normal 8 2 2 2 2 4 7 3 2" xfId="25349" xr:uid="{E4C41252-D85F-492B-9180-97F43EBEEE96}"/>
    <cellStyle name="Normal 8 2 2 2 2 4 7 4" xfId="25347" xr:uid="{702B6098-32AB-4435-8107-31AFA8D17B0E}"/>
    <cellStyle name="Normal 8 2 2 2 2 4 8" xfId="3754" xr:uid="{00000000-0005-0000-0000-000093200000}"/>
    <cellStyle name="Normal 8 2 2 2 2 4 8 2" xfId="25350" xr:uid="{D525C9FF-7A3F-40BF-8177-C219A406DBD7}"/>
    <cellStyle name="Normal 8 2 2 2 2 4 9" xfId="3755" xr:uid="{00000000-0005-0000-0000-000094200000}"/>
    <cellStyle name="Normal 8 2 2 2 2 4 9 2" xfId="25351" xr:uid="{64BD3C17-6896-4CDB-9A2C-B38247CCC668}"/>
    <cellStyle name="Normal 8 2 2 2 2 5" xfId="3756" xr:uid="{00000000-0005-0000-0000-000095200000}"/>
    <cellStyle name="Normal 8 2 2 2 2 5 2" xfId="3757" xr:uid="{00000000-0005-0000-0000-000096200000}"/>
    <cellStyle name="Normal 8 2 2 2 2 5 2 2" xfId="3758" xr:uid="{00000000-0005-0000-0000-000097200000}"/>
    <cellStyle name="Normal 8 2 2 2 2 5 2 2 2" xfId="3759" xr:uid="{00000000-0005-0000-0000-000098200000}"/>
    <cellStyle name="Normal 8 2 2 2 2 5 2 2 2 2" xfId="25355" xr:uid="{8C9670BF-9628-41C7-B3A6-1AE1E749AE0F}"/>
    <cellStyle name="Normal 8 2 2 2 2 5 2 2 3" xfId="3760" xr:uid="{00000000-0005-0000-0000-000099200000}"/>
    <cellStyle name="Normal 8 2 2 2 2 5 2 2 3 2" xfId="25356" xr:uid="{5368414D-5E3B-4A45-9791-15948AFF30B3}"/>
    <cellStyle name="Normal 8 2 2 2 2 5 2 2 4" xfId="25354" xr:uid="{25B0E0DE-AC2B-46EF-A11B-B32E4E112DE0}"/>
    <cellStyle name="Normal 8 2 2 2 2 5 2 3" xfId="3761" xr:uid="{00000000-0005-0000-0000-00009A200000}"/>
    <cellStyle name="Normal 8 2 2 2 2 5 2 3 2" xfId="25357" xr:uid="{550443C0-6804-402F-B2B7-9ACDB9C3E203}"/>
    <cellStyle name="Normal 8 2 2 2 2 5 2 4" xfId="3762" xr:uid="{00000000-0005-0000-0000-00009B200000}"/>
    <cellStyle name="Normal 8 2 2 2 2 5 2 4 2" xfId="25358" xr:uid="{4A48A958-E7ED-40DB-B76A-BFC32EEE10DF}"/>
    <cellStyle name="Normal 8 2 2 2 2 5 2 5" xfId="25353" xr:uid="{4CE3819F-30EB-461D-ACF5-8E14F5AE3984}"/>
    <cellStyle name="Normal 8 2 2 2 2 5 3" xfId="3763" xr:uid="{00000000-0005-0000-0000-00009C200000}"/>
    <cellStyle name="Normal 8 2 2 2 2 5 3 2" xfId="3764" xr:uid="{00000000-0005-0000-0000-00009D200000}"/>
    <cellStyle name="Normal 8 2 2 2 2 5 3 2 2" xfId="25360" xr:uid="{28BA4B98-EDAF-436E-9392-6A89C1E03B02}"/>
    <cellStyle name="Normal 8 2 2 2 2 5 3 3" xfId="3765" xr:uid="{00000000-0005-0000-0000-00009E200000}"/>
    <cellStyle name="Normal 8 2 2 2 2 5 3 3 2" xfId="25361" xr:uid="{4875CAEE-B36B-4423-8130-7C835AB377EC}"/>
    <cellStyle name="Normal 8 2 2 2 2 5 3 4" xfId="25359" xr:uid="{37F2A151-3857-4EFB-9579-C267E046AEEA}"/>
    <cellStyle name="Normal 8 2 2 2 2 5 4" xfId="3766" xr:uid="{00000000-0005-0000-0000-00009F200000}"/>
    <cellStyle name="Normal 8 2 2 2 2 5 4 2" xfId="25362" xr:uid="{A2AE3F58-A222-4398-A7F4-48DA2AF8A899}"/>
    <cellStyle name="Normal 8 2 2 2 2 5 5" xfId="3767" xr:uid="{00000000-0005-0000-0000-0000A0200000}"/>
    <cellStyle name="Normal 8 2 2 2 2 5 5 2" xfId="25363" xr:uid="{B5E0574B-46EE-43C7-AB8D-C4DCA3845628}"/>
    <cellStyle name="Normal 8 2 2 2 2 5 6" xfId="25352" xr:uid="{1A06445F-0AEF-4436-8377-047DB35D5DDD}"/>
    <cellStyle name="Normal 8 2 2 2 2 6" xfId="3768" xr:uid="{00000000-0005-0000-0000-0000A1200000}"/>
    <cellStyle name="Normal 8 2 2 2 2 6 2" xfId="3769" xr:uid="{00000000-0005-0000-0000-0000A2200000}"/>
    <cellStyle name="Normal 8 2 2 2 2 6 2 2" xfId="3770" xr:uid="{00000000-0005-0000-0000-0000A3200000}"/>
    <cellStyle name="Normal 8 2 2 2 2 6 2 2 2" xfId="3771" xr:uid="{00000000-0005-0000-0000-0000A4200000}"/>
    <cellStyle name="Normal 8 2 2 2 2 6 2 2 2 2" xfId="25367" xr:uid="{A1FE0052-7552-460F-8B9E-4FF17693C51D}"/>
    <cellStyle name="Normal 8 2 2 2 2 6 2 2 3" xfId="3772" xr:uid="{00000000-0005-0000-0000-0000A5200000}"/>
    <cellStyle name="Normal 8 2 2 2 2 6 2 2 3 2" xfId="25368" xr:uid="{8A958C38-CD16-44E2-817A-6E6AD3046086}"/>
    <cellStyle name="Normal 8 2 2 2 2 6 2 2 4" xfId="25366" xr:uid="{1D38A0B0-6C9D-4AA5-A0E4-2BC94D4197DC}"/>
    <cellStyle name="Normal 8 2 2 2 2 6 2 3" xfId="3773" xr:uid="{00000000-0005-0000-0000-0000A6200000}"/>
    <cellStyle name="Normal 8 2 2 2 2 6 2 3 2" xfId="25369" xr:uid="{1CE650A4-FE18-4F59-9CD3-57E2E2A2C17C}"/>
    <cellStyle name="Normal 8 2 2 2 2 6 2 4" xfId="3774" xr:uid="{00000000-0005-0000-0000-0000A7200000}"/>
    <cellStyle name="Normal 8 2 2 2 2 6 2 4 2" xfId="25370" xr:uid="{68DC868C-6541-4931-87F2-90DE844DA32D}"/>
    <cellStyle name="Normal 8 2 2 2 2 6 2 5" xfId="25365" xr:uid="{C3E2A221-2CE0-48EF-84D5-0A80E0E2BABE}"/>
    <cellStyle name="Normal 8 2 2 2 2 6 3" xfId="3775" xr:uid="{00000000-0005-0000-0000-0000A8200000}"/>
    <cellStyle name="Normal 8 2 2 2 2 6 3 2" xfId="3776" xr:uid="{00000000-0005-0000-0000-0000A9200000}"/>
    <cellStyle name="Normal 8 2 2 2 2 6 3 2 2" xfId="25372" xr:uid="{07D290D7-07A9-4188-9D90-DB931DAA9BFF}"/>
    <cellStyle name="Normal 8 2 2 2 2 6 3 3" xfId="3777" xr:uid="{00000000-0005-0000-0000-0000AA200000}"/>
    <cellStyle name="Normal 8 2 2 2 2 6 3 3 2" xfId="25373" xr:uid="{A150F9C8-6F7A-4891-B201-CCA1FF68B52E}"/>
    <cellStyle name="Normal 8 2 2 2 2 6 3 4" xfId="25371" xr:uid="{1C849A5B-5079-433E-9443-8FAAE11B13DC}"/>
    <cellStyle name="Normal 8 2 2 2 2 6 4" xfId="3778" xr:uid="{00000000-0005-0000-0000-0000AB200000}"/>
    <cellStyle name="Normal 8 2 2 2 2 6 4 2" xfId="25374" xr:uid="{9A7A4069-B5D6-4E67-900D-069D2FB680D9}"/>
    <cellStyle name="Normal 8 2 2 2 2 6 5" xfId="3779" xr:uid="{00000000-0005-0000-0000-0000AC200000}"/>
    <cellStyle name="Normal 8 2 2 2 2 6 5 2" xfId="25375" xr:uid="{3B66B999-A215-490A-BC63-C80E541233F5}"/>
    <cellStyle name="Normal 8 2 2 2 2 6 6" xfId="25364" xr:uid="{0FC398CB-0B61-46CC-B30A-122D6817E26F}"/>
    <cellStyle name="Normal 8 2 2 2 2 7" xfId="3780" xr:uid="{00000000-0005-0000-0000-0000AD200000}"/>
    <cellStyle name="Normal 8 2 2 2 2 7 2" xfId="3781" xr:uid="{00000000-0005-0000-0000-0000AE200000}"/>
    <cellStyle name="Normal 8 2 2 2 2 7 2 2" xfId="3782" xr:uid="{00000000-0005-0000-0000-0000AF200000}"/>
    <cellStyle name="Normal 8 2 2 2 2 7 2 2 2" xfId="25378" xr:uid="{86D353D0-1309-48CB-9E96-F5A7E51A26F7}"/>
    <cellStyle name="Normal 8 2 2 2 2 7 2 3" xfId="3783" xr:uid="{00000000-0005-0000-0000-0000B0200000}"/>
    <cellStyle name="Normal 8 2 2 2 2 7 2 3 2" xfId="25379" xr:uid="{9AC42DA5-61C4-4E87-A659-50E6913BB5E3}"/>
    <cellStyle name="Normal 8 2 2 2 2 7 2 4" xfId="25377" xr:uid="{C0EE822E-10DB-478C-89AE-7B29D20CA480}"/>
    <cellStyle name="Normal 8 2 2 2 2 7 3" xfId="3784" xr:uid="{00000000-0005-0000-0000-0000B1200000}"/>
    <cellStyle name="Normal 8 2 2 2 2 7 3 2" xfId="25380" xr:uid="{02C96E09-4D80-4567-9C9A-2AA0BDCECDBF}"/>
    <cellStyle name="Normal 8 2 2 2 2 7 4" xfId="3785" xr:uid="{00000000-0005-0000-0000-0000B2200000}"/>
    <cellStyle name="Normal 8 2 2 2 2 7 4 2" xfId="25381" xr:uid="{C868F582-5340-4A08-A029-614A2392D600}"/>
    <cellStyle name="Normal 8 2 2 2 2 7 5" xfId="25376" xr:uid="{4A5D55F1-9C9D-4124-981E-C3FC777EDF89}"/>
    <cellStyle name="Normal 8 2 2 2 2 8" xfId="3786" xr:uid="{00000000-0005-0000-0000-0000B3200000}"/>
    <cellStyle name="Normal 8 2 2 2 2 8 2" xfId="3787" xr:uid="{00000000-0005-0000-0000-0000B4200000}"/>
    <cellStyle name="Normal 8 2 2 2 2 8 2 2" xfId="3788" xr:uid="{00000000-0005-0000-0000-0000B5200000}"/>
    <cellStyle name="Normal 8 2 2 2 2 8 2 2 2" xfId="25384" xr:uid="{A1A1CCED-E08C-4472-B23E-6A4CA2FAE484}"/>
    <cellStyle name="Normal 8 2 2 2 2 8 2 3" xfId="3789" xr:uid="{00000000-0005-0000-0000-0000B6200000}"/>
    <cellStyle name="Normal 8 2 2 2 2 8 2 3 2" xfId="25385" xr:uid="{8E9BBF5B-CE86-43DD-9028-C699EB565A92}"/>
    <cellStyle name="Normal 8 2 2 2 2 8 2 4" xfId="25383" xr:uid="{A9D82658-2E45-4B20-A336-20665339F645}"/>
    <cellStyle name="Normal 8 2 2 2 2 8 3" xfId="3790" xr:uid="{00000000-0005-0000-0000-0000B7200000}"/>
    <cellStyle name="Normal 8 2 2 2 2 8 3 2" xfId="25386" xr:uid="{58128D89-D123-4083-ADF2-93A4F8174356}"/>
    <cellStyle name="Normal 8 2 2 2 2 8 4" xfId="3791" xr:uid="{00000000-0005-0000-0000-0000B8200000}"/>
    <cellStyle name="Normal 8 2 2 2 2 8 4 2" xfId="25387" xr:uid="{DBA12D17-1227-475A-A7FD-F70A2884D285}"/>
    <cellStyle name="Normal 8 2 2 2 2 8 5" xfId="25382" xr:uid="{EE8AF928-058C-4B1E-833D-EC3857F95EAF}"/>
    <cellStyle name="Normal 8 2 2 2 2 9" xfId="3792" xr:uid="{00000000-0005-0000-0000-0000B9200000}"/>
    <cellStyle name="Normal 8 2 2 2 2 9 2" xfId="3793" xr:uid="{00000000-0005-0000-0000-0000BA200000}"/>
    <cellStyle name="Normal 8 2 2 2 2 9 2 2" xfId="25389" xr:uid="{12A50B48-D8AF-4285-94BF-55D434301031}"/>
    <cellStyle name="Normal 8 2 2 2 2 9 3" xfId="3794" xr:uid="{00000000-0005-0000-0000-0000BB200000}"/>
    <cellStyle name="Normal 8 2 2 2 2 9 3 2" xfId="25390" xr:uid="{CC46C1E5-4A47-4CFB-A187-4A704A2A1ED7}"/>
    <cellStyle name="Normal 8 2 2 2 2 9 4" xfId="25388" xr:uid="{EA67A00F-C7EC-4E1F-93CE-039CF7F715CB}"/>
    <cellStyle name="Normal 8 2 2 2 3" xfId="3795" xr:uid="{00000000-0005-0000-0000-0000BC200000}"/>
    <cellStyle name="Normal 8 2 2 2 3 10" xfId="3796" xr:uid="{00000000-0005-0000-0000-0000BD200000}"/>
    <cellStyle name="Normal 8 2 2 2 3 10 2" xfId="25392" xr:uid="{9EF38DA3-692D-47DD-8EB3-0C66F0A07730}"/>
    <cellStyle name="Normal 8 2 2 2 3 11" xfId="3797" xr:uid="{00000000-0005-0000-0000-0000BE200000}"/>
    <cellStyle name="Normal 8 2 2 2 3 11 2" xfId="25393" xr:uid="{C94DC283-7F38-4046-A94C-74A5AFC607C8}"/>
    <cellStyle name="Normal 8 2 2 2 3 12" xfId="25391" xr:uid="{BAB4F70F-CF60-49D4-A92D-2FF6DB62E2EE}"/>
    <cellStyle name="Normal 8 2 2 2 3 2" xfId="3798" xr:uid="{00000000-0005-0000-0000-0000BF200000}"/>
    <cellStyle name="Normal 8 2 2 2 3 2 10" xfId="3799" xr:uid="{00000000-0005-0000-0000-0000C0200000}"/>
    <cellStyle name="Normal 8 2 2 2 3 2 10 2" xfId="25395" xr:uid="{E30E68E9-689B-4AC5-9715-5D93C84D851D}"/>
    <cellStyle name="Normal 8 2 2 2 3 2 11" xfId="25394" xr:uid="{F62C2172-802B-4E7B-8BA0-E3FA7DA763F2}"/>
    <cellStyle name="Normal 8 2 2 2 3 2 2" xfId="3800" xr:uid="{00000000-0005-0000-0000-0000C1200000}"/>
    <cellStyle name="Normal 8 2 2 2 3 2 2 10" xfId="25396" xr:uid="{4C10495E-5F5F-47CF-9025-DBDF351313D2}"/>
    <cellStyle name="Normal 8 2 2 2 3 2 2 2" xfId="3801" xr:uid="{00000000-0005-0000-0000-0000C2200000}"/>
    <cellStyle name="Normal 8 2 2 2 3 2 2 2 2" xfId="3802" xr:uid="{00000000-0005-0000-0000-0000C3200000}"/>
    <cellStyle name="Normal 8 2 2 2 3 2 2 2 2 2" xfId="3803" xr:uid="{00000000-0005-0000-0000-0000C4200000}"/>
    <cellStyle name="Normal 8 2 2 2 3 2 2 2 2 2 2" xfId="3804" xr:uid="{00000000-0005-0000-0000-0000C5200000}"/>
    <cellStyle name="Normal 8 2 2 2 3 2 2 2 2 2 2 2" xfId="25400" xr:uid="{9D2BD0BD-F0E6-4A28-9ABE-16D3FDA5A09F}"/>
    <cellStyle name="Normal 8 2 2 2 3 2 2 2 2 2 3" xfId="3805" xr:uid="{00000000-0005-0000-0000-0000C6200000}"/>
    <cellStyle name="Normal 8 2 2 2 3 2 2 2 2 2 3 2" xfId="25401" xr:uid="{249615A6-FD68-416F-90AD-F8F8A401ED23}"/>
    <cellStyle name="Normal 8 2 2 2 3 2 2 2 2 2 4" xfId="25399" xr:uid="{8F64E865-EA7A-4855-998E-2AABFB31A76A}"/>
    <cellStyle name="Normal 8 2 2 2 3 2 2 2 2 3" xfId="3806" xr:uid="{00000000-0005-0000-0000-0000C7200000}"/>
    <cellStyle name="Normal 8 2 2 2 3 2 2 2 2 3 2" xfId="25402" xr:uid="{1F67B29C-5834-42D8-BD4A-212F2A337F7C}"/>
    <cellStyle name="Normal 8 2 2 2 3 2 2 2 2 4" xfId="3807" xr:uid="{00000000-0005-0000-0000-0000C8200000}"/>
    <cellStyle name="Normal 8 2 2 2 3 2 2 2 2 4 2" xfId="25403" xr:uid="{C27ADCF4-2BE9-41BA-9F49-66BA2A80F557}"/>
    <cellStyle name="Normal 8 2 2 2 3 2 2 2 2 5" xfId="25398" xr:uid="{A50E1363-3409-4BDC-8ECC-2D85B077499D}"/>
    <cellStyle name="Normal 8 2 2 2 3 2 2 2 3" xfId="3808" xr:uid="{00000000-0005-0000-0000-0000C9200000}"/>
    <cellStyle name="Normal 8 2 2 2 3 2 2 2 3 2" xfId="3809" xr:uid="{00000000-0005-0000-0000-0000CA200000}"/>
    <cellStyle name="Normal 8 2 2 2 3 2 2 2 3 2 2" xfId="25405" xr:uid="{9F14167A-4B64-4AE9-A74B-90B47FDC220E}"/>
    <cellStyle name="Normal 8 2 2 2 3 2 2 2 3 3" xfId="3810" xr:uid="{00000000-0005-0000-0000-0000CB200000}"/>
    <cellStyle name="Normal 8 2 2 2 3 2 2 2 3 3 2" xfId="25406" xr:uid="{DE4B396E-6FDC-4473-8CA2-5EA24E176CBE}"/>
    <cellStyle name="Normal 8 2 2 2 3 2 2 2 3 4" xfId="25404" xr:uid="{47717554-D259-4A3F-BA1D-9FE99729DC10}"/>
    <cellStyle name="Normal 8 2 2 2 3 2 2 2 4" xfId="3811" xr:uid="{00000000-0005-0000-0000-0000CC200000}"/>
    <cellStyle name="Normal 8 2 2 2 3 2 2 2 4 2" xfId="25407" xr:uid="{08A741CC-2E96-46A5-A546-D392999813CF}"/>
    <cellStyle name="Normal 8 2 2 2 3 2 2 2 5" xfId="3812" xr:uid="{00000000-0005-0000-0000-0000CD200000}"/>
    <cellStyle name="Normal 8 2 2 2 3 2 2 2 5 2" xfId="25408" xr:uid="{DB5F0634-8F63-4506-9DAF-2A36D31302BA}"/>
    <cellStyle name="Normal 8 2 2 2 3 2 2 2 6" xfId="25397" xr:uid="{F3C739DD-D6B9-4859-9EE4-30CABECD8897}"/>
    <cellStyle name="Normal 8 2 2 2 3 2 2 3" xfId="3813" xr:uid="{00000000-0005-0000-0000-0000CE200000}"/>
    <cellStyle name="Normal 8 2 2 2 3 2 2 3 2" xfId="3814" xr:uid="{00000000-0005-0000-0000-0000CF200000}"/>
    <cellStyle name="Normal 8 2 2 2 3 2 2 3 2 2" xfId="3815" xr:uid="{00000000-0005-0000-0000-0000D0200000}"/>
    <cellStyle name="Normal 8 2 2 2 3 2 2 3 2 2 2" xfId="3816" xr:uid="{00000000-0005-0000-0000-0000D1200000}"/>
    <cellStyle name="Normal 8 2 2 2 3 2 2 3 2 2 2 2" xfId="25412" xr:uid="{B9A5F590-B517-4B9B-87E1-94C6742F70AB}"/>
    <cellStyle name="Normal 8 2 2 2 3 2 2 3 2 2 3" xfId="3817" xr:uid="{00000000-0005-0000-0000-0000D2200000}"/>
    <cellStyle name="Normal 8 2 2 2 3 2 2 3 2 2 3 2" xfId="25413" xr:uid="{A715DBF9-F475-40C5-8968-008EE5EE28D4}"/>
    <cellStyle name="Normal 8 2 2 2 3 2 2 3 2 2 4" xfId="25411" xr:uid="{D7F18F18-B443-450D-BE77-1FE36B85C8DB}"/>
    <cellStyle name="Normal 8 2 2 2 3 2 2 3 2 3" xfId="3818" xr:uid="{00000000-0005-0000-0000-0000D3200000}"/>
    <cellStyle name="Normal 8 2 2 2 3 2 2 3 2 3 2" xfId="25414" xr:uid="{1A7FAFBF-819C-4F3E-9F71-26FE437FC2F2}"/>
    <cellStyle name="Normal 8 2 2 2 3 2 2 3 2 4" xfId="3819" xr:uid="{00000000-0005-0000-0000-0000D4200000}"/>
    <cellStyle name="Normal 8 2 2 2 3 2 2 3 2 4 2" xfId="25415" xr:uid="{328A2355-8E11-413C-9552-2E496AA23F21}"/>
    <cellStyle name="Normal 8 2 2 2 3 2 2 3 2 5" xfId="25410" xr:uid="{01F39AE5-9630-4021-A808-398CBBDF4D92}"/>
    <cellStyle name="Normal 8 2 2 2 3 2 2 3 3" xfId="3820" xr:uid="{00000000-0005-0000-0000-0000D5200000}"/>
    <cellStyle name="Normal 8 2 2 2 3 2 2 3 3 2" xfId="3821" xr:uid="{00000000-0005-0000-0000-0000D6200000}"/>
    <cellStyle name="Normal 8 2 2 2 3 2 2 3 3 2 2" xfId="25417" xr:uid="{8E1F381E-553E-451A-BA24-94579EA106F4}"/>
    <cellStyle name="Normal 8 2 2 2 3 2 2 3 3 3" xfId="3822" xr:uid="{00000000-0005-0000-0000-0000D7200000}"/>
    <cellStyle name="Normal 8 2 2 2 3 2 2 3 3 3 2" xfId="25418" xr:uid="{BA45447E-D2DD-4BA6-8EF8-96783C582803}"/>
    <cellStyle name="Normal 8 2 2 2 3 2 2 3 3 4" xfId="25416" xr:uid="{241C797D-B00A-4948-A101-840AD3BCBFAA}"/>
    <cellStyle name="Normal 8 2 2 2 3 2 2 3 4" xfId="3823" xr:uid="{00000000-0005-0000-0000-0000D8200000}"/>
    <cellStyle name="Normal 8 2 2 2 3 2 2 3 4 2" xfId="25419" xr:uid="{0D8B204F-182F-4541-AF8E-8FA1E25D7EB9}"/>
    <cellStyle name="Normal 8 2 2 2 3 2 2 3 5" xfId="3824" xr:uid="{00000000-0005-0000-0000-0000D9200000}"/>
    <cellStyle name="Normal 8 2 2 2 3 2 2 3 5 2" xfId="25420" xr:uid="{1D64BB07-00F1-4852-BBF2-B16B95F6A589}"/>
    <cellStyle name="Normal 8 2 2 2 3 2 2 3 6" xfId="25409" xr:uid="{93C4AABA-D784-43DD-9D7E-2D533BB2528E}"/>
    <cellStyle name="Normal 8 2 2 2 3 2 2 4" xfId="3825" xr:uid="{00000000-0005-0000-0000-0000DA200000}"/>
    <cellStyle name="Normal 8 2 2 2 3 2 2 4 2" xfId="3826" xr:uid="{00000000-0005-0000-0000-0000DB200000}"/>
    <cellStyle name="Normal 8 2 2 2 3 2 2 4 2 2" xfId="3827" xr:uid="{00000000-0005-0000-0000-0000DC200000}"/>
    <cellStyle name="Normal 8 2 2 2 3 2 2 4 2 2 2" xfId="25423" xr:uid="{7787B795-201E-4935-AAB3-6D35E92F66F1}"/>
    <cellStyle name="Normal 8 2 2 2 3 2 2 4 2 3" xfId="3828" xr:uid="{00000000-0005-0000-0000-0000DD200000}"/>
    <cellStyle name="Normal 8 2 2 2 3 2 2 4 2 3 2" xfId="25424" xr:uid="{1BC2A9B4-2D73-44F9-9EBB-CF7EAFFBBCBD}"/>
    <cellStyle name="Normal 8 2 2 2 3 2 2 4 2 4" xfId="25422" xr:uid="{BE6874BF-CC4C-485C-99B2-03A72A73936C}"/>
    <cellStyle name="Normal 8 2 2 2 3 2 2 4 3" xfId="3829" xr:uid="{00000000-0005-0000-0000-0000DE200000}"/>
    <cellStyle name="Normal 8 2 2 2 3 2 2 4 3 2" xfId="25425" xr:uid="{23E460AD-1FE8-4C48-9EAE-9DBBC9A4F0B6}"/>
    <cellStyle name="Normal 8 2 2 2 3 2 2 4 4" xfId="3830" xr:uid="{00000000-0005-0000-0000-0000DF200000}"/>
    <cellStyle name="Normal 8 2 2 2 3 2 2 4 4 2" xfId="25426" xr:uid="{F964E0A9-457B-4D18-B348-518252624995}"/>
    <cellStyle name="Normal 8 2 2 2 3 2 2 4 5" xfId="25421" xr:uid="{B4C76367-5AB9-423B-8382-2599730A019B}"/>
    <cellStyle name="Normal 8 2 2 2 3 2 2 5" xfId="3831" xr:uid="{00000000-0005-0000-0000-0000E0200000}"/>
    <cellStyle name="Normal 8 2 2 2 3 2 2 5 2" xfId="3832" xr:uid="{00000000-0005-0000-0000-0000E1200000}"/>
    <cellStyle name="Normal 8 2 2 2 3 2 2 5 2 2" xfId="3833" xr:uid="{00000000-0005-0000-0000-0000E2200000}"/>
    <cellStyle name="Normal 8 2 2 2 3 2 2 5 2 2 2" xfId="25429" xr:uid="{8B8C6F99-DD95-4401-B179-DE5304E075F4}"/>
    <cellStyle name="Normal 8 2 2 2 3 2 2 5 2 3" xfId="3834" xr:uid="{00000000-0005-0000-0000-0000E3200000}"/>
    <cellStyle name="Normal 8 2 2 2 3 2 2 5 2 3 2" xfId="25430" xr:uid="{123FFF07-D043-40FB-8D85-1DAE65FEF33C}"/>
    <cellStyle name="Normal 8 2 2 2 3 2 2 5 2 4" xfId="25428" xr:uid="{3587D901-2151-43AB-9B5C-15DB2BA477DA}"/>
    <cellStyle name="Normal 8 2 2 2 3 2 2 5 3" xfId="3835" xr:uid="{00000000-0005-0000-0000-0000E4200000}"/>
    <cellStyle name="Normal 8 2 2 2 3 2 2 5 3 2" xfId="25431" xr:uid="{591AD3D8-051C-43F3-8748-1143B06493CB}"/>
    <cellStyle name="Normal 8 2 2 2 3 2 2 5 4" xfId="3836" xr:uid="{00000000-0005-0000-0000-0000E5200000}"/>
    <cellStyle name="Normal 8 2 2 2 3 2 2 5 4 2" xfId="25432" xr:uid="{36996A44-77A9-4012-9520-DC3462DC263C}"/>
    <cellStyle name="Normal 8 2 2 2 3 2 2 5 5" xfId="25427" xr:uid="{81794F88-E87C-4E1F-ADD4-3EA71A71B8E4}"/>
    <cellStyle name="Normal 8 2 2 2 3 2 2 6" xfId="3837" xr:uid="{00000000-0005-0000-0000-0000E6200000}"/>
    <cellStyle name="Normal 8 2 2 2 3 2 2 6 2" xfId="3838" xr:uid="{00000000-0005-0000-0000-0000E7200000}"/>
    <cellStyle name="Normal 8 2 2 2 3 2 2 6 2 2" xfId="25434" xr:uid="{1F98C061-3B88-44D4-B17B-A0FB38A27084}"/>
    <cellStyle name="Normal 8 2 2 2 3 2 2 6 3" xfId="3839" xr:uid="{00000000-0005-0000-0000-0000E8200000}"/>
    <cellStyle name="Normal 8 2 2 2 3 2 2 6 3 2" xfId="25435" xr:uid="{F1298029-57FC-41F9-9812-D35B15B3FC44}"/>
    <cellStyle name="Normal 8 2 2 2 3 2 2 6 4" xfId="25433" xr:uid="{4E301EA1-3048-49DF-B881-C49A4C733D47}"/>
    <cellStyle name="Normal 8 2 2 2 3 2 2 7" xfId="3840" xr:uid="{00000000-0005-0000-0000-0000E9200000}"/>
    <cellStyle name="Normal 8 2 2 2 3 2 2 7 2" xfId="3841" xr:uid="{00000000-0005-0000-0000-0000EA200000}"/>
    <cellStyle name="Normal 8 2 2 2 3 2 2 7 2 2" xfId="25437" xr:uid="{678EB13C-FCD4-4D6C-8E51-8FA64522D9A6}"/>
    <cellStyle name="Normal 8 2 2 2 3 2 2 7 3" xfId="3842" xr:uid="{00000000-0005-0000-0000-0000EB200000}"/>
    <cellStyle name="Normal 8 2 2 2 3 2 2 7 3 2" xfId="25438" xr:uid="{1236202A-F4D2-4501-B420-0372DE992E2F}"/>
    <cellStyle name="Normal 8 2 2 2 3 2 2 7 4" xfId="25436" xr:uid="{0CB14501-837F-467E-9D20-53308219D8AA}"/>
    <cellStyle name="Normal 8 2 2 2 3 2 2 8" xfId="3843" xr:uid="{00000000-0005-0000-0000-0000EC200000}"/>
    <cellStyle name="Normal 8 2 2 2 3 2 2 8 2" xfId="25439" xr:uid="{95589347-F910-4923-8B0C-151E0066C1B4}"/>
    <cellStyle name="Normal 8 2 2 2 3 2 2 9" xfId="3844" xr:uid="{00000000-0005-0000-0000-0000ED200000}"/>
    <cellStyle name="Normal 8 2 2 2 3 2 2 9 2" xfId="25440" xr:uid="{B336C168-546C-4683-8DAB-2156614263A6}"/>
    <cellStyle name="Normal 8 2 2 2 3 2 3" xfId="3845" xr:uid="{00000000-0005-0000-0000-0000EE200000}"/>
    <cellStyle name="Normal 8 2 2 2 3 2 3 2" xfId="3846" xr:uid="{00000000-0005-0000-0000-0000EF200000}"/>
    <cellStyle name="Normal 8 2 2 2 3 2 3 2 2" xfId="3847" xr:uid="{00000000-0005-0000-0000-0000F0200000}"/>
    <cellStyle name="Normal 8 2 2 2 3 2 3 2 2 2" xfId="3848" xr:uid="{00000000-0005-0000-0000-0000F1200000}"/>
    <cellStyle name="Normal 8 2 2 2 3 2 3 2 2 2 2" xfId="25444" xr:uid="{97E8DC3D-AB10-49D5-BA22-3C15284A778B}"/>
    <cellStyle name="Normal 8 2 2 2 3 2 3 2 2 3" xfId="3849" xr:uid="{00000000-0005-0000-0000-0000F2200000}"/>
    <cellStyle name="Normal 8 2 2 2 3 2 3 2 2 3 2" xfId="25445" xr:uid="{2336F27F-8A2A-4B64-97CF-0FE6DB6AF599}"/>
    <cellStyle name="Normal 8 2 2 2 3 2 3 2 2 4" xfId="25443" xr:uid="{1511E2DE-4E7B-4A24-A680-F5C80B4C20C7}"/>
    <cellStyle name="Normal 8 2 2 2 3 2 3 2 3" xfId="3850" xr:uid="{00000000-0005-0000-0000-0000F3200000}"/>
    <cellStyle name="Normal 8 2 2 2 3 2 3 2 3 2" xfId="25446" xr:uid="{464B6551-8DD6-4E68-86C8-86C6B7841879}"/>
    <cellStyle name="Normal 8 2 2 2 3 2 3 2 4" xfId="3851" xr:uid="{00000000-0005-0000-0000-0000F4200000}"/>
    <cellStyle name="Normal 8 2 2 2 3 2 3 2 4 2" xfId="25447" xr:uid="{28192A98-1432-4336-8DD9-D8580B5DBABE}"/>
    <cellStyle name="Normal 8 2 2 2 3 2 3 2 5" xfId="25442" xr:uid="{AFD3BF8C-D935-4111-8ED3-7E10AB9024DB}"/>
    <cellStyle name="Normal 8 2 2 2 3 2 3 3" xfId="3852" xr:uid="{00000000-0005-0000-0000-0000F5200000}"/>
    <cellStyle name="Normal 8 2 2 2 3 2 3 3 2" xfId="3853" xr:uid="{00000000-0005-0000-0000-0000F6200000}"/>
    <cellStyle name="Normal 8 2 2 2 3 2 3 3 2 2" xfId="25449" xr:uid="{65B03373-9086-4C13-AD6C-1E548690CA5B}"/>
    <cellStyle name="Normal 8 2 2 2 3 2 3 3 3" xfId="3854" xr:uid="{00000000-0005-0000-0000-0000F7200000}"/>
    <cellStyle name="Normal 8 2 2 2 3 2 3 3 3 2" xfId="25450" xr:uid="{4C0739D5-6BBB-44AC-B74A-2CE33B6A79F5}"/>
    <cellStyle name="Normal 8 2 2 2 3 2 3 3 4" xfId="25448" xr:uid="{B76AE037-DBB6-49D3-A780-DBE00BC0E800}"/>
    <cellStyle name="Normal 8 2 2 2 3 2 3 4" xfId="3855" xr:uid="{00000000-0005-0000-0000-0000F8200000}"/>
    <cellStyle name="Normal 8 2 2 2 3 2 3 4 2" xfId="25451" xr:uid="{1C2FE5E7-FADD-4CB7-B237-5E9628203031}"/>
    <cellStyle name="Normal 8 2 2 2 3 2 3 5" xfId="3856" xr:uid="{00000000-0005-0000-0000-0000F9200000}"/>
    <cellStyle name="Normal 8 2 2 2 3 2 3 5 2" xfId="25452" xr:uid="{2C826C45-0970-485C-A632-B094BDA69257}"/>
    <cellStyle name="Normal 8 2 2 2 3 2 3 6" xfId="25441" xr:uid="{B58007B5-668E-4D05-9B04-06B927F10AA9}"/>
    <cellStyle name="Normal 8 2 2 2 3 2 4" xfId="3857" xr:uid="{00000000-0005-0000-0000-0000FA200000}"/>
    <cellStyle name="Normal 8 2 2 2 3 2 4 2" xfId="3858" xr:uid="{00000000-0005-0000-0000-0000FB200000}"/>
    <cellStyle name="Normal 8 2 2 2 3 2 4 2 2" xfId="3859" xr:uid="{00000000-0005-0000-0000-0000FC200000}"/>
    <cellStyle name="Normal 8 2 2 2 3 2 4 2 2 2" xfId="3860" xr:uid="{00000000-0005-0000-0000-0000FD200000}"/>
    <cellStyle name="Normal 8 2 2 2 3 2 4 2 2 2 2" xfId="25456" xr:uid="{41E9D104-1F14-49E4-B30E-14B78ED02FA7}"/>
    <cellStyle name="Normal 8 2 2 2 3 2 4 2 2 3" xfId="3861" xr:uid="{00000000-0005-0000-0000-0000FE200000}"/>
    <cellStyle name="Normal 8 2 2 2 3 2 4 2 2 3 2" xfId="25457" xr:uid="{CB39C6BB-1DEF-46B0-B09F-D440EBA12137}"/>
    <cellStyle name="Normal 8 2 2 2 3 2 4 2 2 4" xfId="25455" xr:uid="{C55CDC21-4F2A-4629-BA1E-EFB71E67B115}"/>
    <cellStyle name="Normal 8 2 2 2 3 2 4 2 3" xfId="3862" xr:uid="{00000000-0005-0000-0000-0000FF200000}"/>
    <cellStyle name="Normal 8 2 2 2 3 2 4 2 3 2" xfId="25458" xr:uid="{3BEC827F-48D0-4E04-B245-58D56C37D780}"/>
    <cellStyle name="Normal 8 2 2 2 3 2 4 2 4" xfId="3863" xr:uid="{00000000-0005-0000-0000-000000210000}"/>
    <cellStyle name="Normal 8 2 2 2 3 2 4 2 4 2" xfId="25459" xr:uid="{6281FA42-C0AA-4196-8F7A-6166FD6D56FD}"/>
    <cellStyle name="Normal 8 2 2 2 3 2 4 2 5" xfId="25454" xr:uid="{0A9FC320-53EB-4CF9-83F9-C18D55592C7B}"/>
    <cellStyle name="Normal 8 2 2 2 3 2 4 3" xfId="3864" xr:uid="{00000000-0005-0000-0000-000001210000}"/>
    <cellStyle name="Normal 8 2 2 2 3 2 4 3 2" xfId="3865" xr:uid="{00000000-0005-0000-0000-000002210000}"/>
    <cellStyle name="Normal 8 2 2 2 3 2 4 3 2 2" xfId="25461" xr:uid="{584207CD-AA8D-40BB-B365-2D73BAC75CD1}"/>
    <cellStyle name="Normal 8 2 2 2 3 2 4 3 3" xfId="3866" xr:uid="{00000000-0005-0000-0000-000003210000}"/>
    <cellStyle name="Normal 8 2 2 2 3 2 4 3 3 2" xfId="25462" xr:uid="{E1679B9C-0641-4437-A10A-DDEEE0167B68}"/>
    <cellStyle name="Normal 8 2 2 2 3 2 4 3 4" xfId="25460" xr:uid="{0D0295F5-3833-44A5-8236-6E765939762A}"/>
    <cellStyle name="Normal 8 2 2 2 3 2 4 4" xfId="3867" xr:uid="{00000000-0005-0000-0000-000004210000}"/>
    <cellStyle name="Normal 8 2 2 2 3 2 4 4 2" xfId="25463" xr:uid="{0E9DE10F-76B0-4238-A9B1-B58C77FEC653}"/>
    <cellStyle name="Normal 8 2 2 2 3 2 4 5" xfId="3868" xr:uid="{00000000-0005-0000-0000-000005210000}"/>
    <cellStyle name="Normal 8 2 2 2 3 2 4 5 2" xfId="25464" xr:uid="{D556BFE0-58BF-44E2-AB52-13E4A3365ACF}"/>
    <cellStyle name="Normal 8 2 2 2 3 2 4 6" xfId="25453" xr:uid="{9992BB56-C641-4642-9CA1-F07243013E76}"/>
    <cellStyle name="Normal 8 2 2 2 3 2 5" xfId="3869" xr:uid="{00000000-0005-0000-0000-000006210000}"/>
    <cellStyle name="Normal 8 2 2 2 3 2 5 2" xfId="3870" xr:uid="{00000000-0005-0000-0000-000007210000}"/>
    <cellStyle name="Normal 8 2 2 2 3 2 5 2 2" xfId="3871" xr:uid="{00000000-0005-0000-0000-000008210000}"/>
    <cellStyle name="Normal 8 2 2 2 3 2 5 2 2 2" xfId="25467" xr:uid="{2C0A17C5-0245-4A74-B155-5CE766C819D0}"/>
    <cellStyle name="Normal 8 2 2 2 3 2 5 2 3" xfId="3872" xr:uid="{00000000-0005-0000-0000-000009210000}"/>
    <cellStyle name="Normal 8 2 2 2 3 2 5 2 3 2" xfId="25468" xr:uid="{839168E8-DA3E-4E0F-89EE-CB1BAFDB0113}"/>
    <cellStyle name="Normal 8 2 2 2 3 2 5 2 4" xfId="25466" xr:uid="{DF9AC881-2394-4F54-B158-D73A0A7ED77D}"/>
    <cellStyle name="Normal 8 2 2 2 3 2 5 3" xfId="3873" xr:uid="{00000000-0005-0000-0000-00000A210000}"/>
    <cellStyle name="Normal 8 2 2 2 3 2 5 3 2" xfId="25469" xr:uid="{D87B97E3-361C-40B9-B8F4-2B24130385B5}"/>
    <cellStyle name="Normal 8 2 2 2 3 2 5 4" xfId="3874" xr:uid="{00000000-0005-0000-0000-00000B210000}"/>
    <cellStyle name="Normal 8 2 2 2 3 2 5 4 2" xfId="25470" xr:uid="{22B46E8A-BFDC-4E77-AD00-76730811323B}"/>
    <cellStyle name="Normal 8 2 2 2 3 2 5 5" xfId="25465" xr:uid="{7CA28939-40CA-4F91-BE67-6763FC2E21F3}"/>
    <cellStyle name="Normal 8 2 2 2 3 2 6" xfId="3875" xr:uid="{00000000-0005-0000-0000-00000C210000}"/>
    <cellStyle name="Normal 8 2 2 2 3 2 6 2" xfId="3876" xr:uid="{00000000-0005-0000-0000-00000D210000}"/>
    <cellStyle name="Normal 8 2 2 2 3 2 6 2 2" xfId="3877" xr:uid="{00000000-0005-0000-0000-00000E210000}"/>
    <cellStyle name="Normal 8 2 2 2 3 2 6 2 2 2" xfId="25473" xr:uid="{B61820F2-2C9D-4B90-B852-D506BD660BD2}"/>
    <cellStyle name="Normal 8 2 2 2 3 2 6 2 3" xfId="3878" xr:uid="{00000000-0005-0000-0000-00000F210000}"/>
    <cellStyle name="Normal 8 2 2 2 3 2 6 2 3 2" xfId="25474" xr:uid="{4209DFD0-3377-48C6-A0E4-51A1B1C4F090}"/>
    <cellStyle name="Normal 8 2 2 2 3 2 6 2 4" xfId="25472" xr:uid="{4C0DF802-6ACE-497B-B739-96ACC1CF5851}"/>
    <cellStyle name="Normal 8 2 2 2 3 2 6 3" xfId="3879" xr:uid="{00000000-0005-0000-0000-000010210000}"/>
    <cellStyle name="Normal 8 2 2 2 3 2 6 3 2" xfId="25475" xr:uid="{A29BD346-B3B6-451D-8229-B7B544E921DE}"/>
    <cellStyle name="Normal 8 2 2 2 3 2 6 4" xfId="3880" xr:uid="{00000000-0005-0000-0000-000011210000}"/>
    <cellStyle name="Normal 8 2 2 2 3 2 6 4 2" xfId="25476" xr:uid="{8F3C5E0F-0582-4FAC-B90E-38B7E9F7AC23}"/>
    <cellStyle name="Normal 8 2 2 2 3 2 6 5" xfId="25471" xr:uid="{1A53961B-BFE4-4399-9A83-5C94B46EAA8F}"/>
    <cellStyle name="Normal 8 2 2 2 3 2 7" xfId="3881" xr:uid="{00000000-0005-0000-0000-000012210000}"/>
    <cellStyle name="Normal 8 2 2 2 3 2 7 2" xfId="3882" xr:uid="{00000000-0005-0000-0000-000013210000}"/>
    <cellStyle name="Normal 8 2 2 2 3 2 7 2 2" xfId="25478" xr:uid="{57C4E7FB-D1E1-48B1-9026-7E83CB082BA6}"/>
    <cellStyle name="Normal 8 2 2 2 3 2 7 3" xfId="3883" xr:uid="{00000000-0005-0000-0000-000014210000}"/>
    <cellStyle name="Normal 8 2 2 2 3 2 7 3 2" xfId="25479" xr:uid="{ACF8D072-30F0-422A-823B-A07F08B799C8}"/>
    <cellStyle name="Normal 8 2 2 2 3 2 7 4" xfId="25477" xr:uid="{BF3C45D9-FF4E-4529-B358-55A8041F3D2E}"/>
    <cellStyle name="Normal 8 2 2 2 3 2 8" xfId="3884" xr:uid="{00000000-0005-0000-0000-000015210000}"/>
    <cellStyle name="Normal 8 2 2 2 3 2 8 2" xfId="3885" xr:uid="{00000000-0005-0000-0000-000016210000}"/>
    <cellStyle name="Normal 8 2 2 2 3 2 8 2 2" xfId="25481" xr:uid="{8831F3BD-8378-477E-AC39-3FB8B720811E}"/>
    <cellStyle name="Normal 8 2 2 2 3 2 8 3" xfId="3886" xr:uid="{00000000-0005-0000-0000-000017210000}"/>
    <cellStyle name="Normal 8 2 2 2 3 2 8 3 2" xfId="25482" xr:uid="{F9EA3815-3E08-4470-A25B-594C293FC853}"/>
    <cellStyle name="Normal 8 2 2 2 3 2 8 4" xfId="25480" xr:uid="{9D660B6F-28B5-4B96-857C-6B35CD0B67ED}"/>
    <cellStyle name="Normal 8 2 2 2 3 2 9" xfId="3887" xr:uid="{00000000-0005-0000-0000-000018210000}"/>
    <cellStyle name="Normal 8 2 2 2 3 2 9 2" xfId="25483" xr:uid="{FB5FF281-F2FF-4340-97AC-E23AC52EBC6C}"/>
    <cellStyle name="Normal 8 2 2 2 3 3" xfId="3888" xr:uid="{00000000-0005-0000-0000-000019210000}"/>
    <cellStyle name="Normal 8 2 2 2 3 3 10" xfId="25484" xr:uid="{FA73C64E-002D-491D-B1FB-9831372C260D}"/>
    <cellStyle name="Normal 8 2 2 2 3 3 2" xfId="3889" xr:uid="{00000000-0005-0000-0000-00001A210000}"/>
    <cellStyle name="Normal 8 2 2 2 3 3 2 2" xfId="3890" xr:uid="{00000000-0005-0000-0000-00001B210000}"/>
    <cellStyle name="Normal 8 2 2 2 3 3 2 2 2" xfId="3891" xr:uid="{00000000-0005-0000-0000-00001C210000}"/>
    <cellStyle name="Normal 8 2 2 2 3 3 2 2 2 2" xfId="3892" xr:uid="{00000000-0005-0000-0000-00001D210000}"/>
    <cellStyle name="Normal 8 2 2 2 3 3 2 2 2 2 2" xfId="25488" xr:uid="{3406AB5E-57B1-4D9B-9FF5-277CF018534E}"/>
    <cellStyle name="Normal 8 2 2 2 3 3 2 2 2 3" xfId="3893" xr:uid="{00000000-0005-0000-0000-00001E210000}"/>
    <cellStyle name="Normal 8 2 2 2 3 3 2 2 2 3 2" xfId="25489" xr:uid="{1FDA752A-6153-44CD-9DC5-0137DDF8B011}"/>
    <cellStyle name="Normal 8 2 2 2 3 3 2 2 2 4" xfId="25487" xr:uid="{9FA06ED7-2748-47EE-84F7-8B95CB768B9A}"/>
    <cellStyle name="Normal 8 2 2 2 3 3 2 2 3" xfId="3894" xr:uid="{00000000-0005-0000-0000-00001F210000}"/>
    <cellStyle name="Normal 8 2 2 2 3 3 2 2 3 2" xfId="25490" xr:uid="{F6AD964F-F3A5-48D9-BECD-279725150FCD}"/>
    <cellStyle name="Normal 8 2 2 2 3 3 2 2 4" xfId="3895" xr:uid="{00000000-0005-0000-0000-000020210000}"/>
    <cellStyle name="Normal 8 2 2 2 3 3 2 2 4 2" xfId="25491" xr:uid="{F81D6E75-274B-436D-8151-940C59D2C1E9}"/>
    <cellStyle name="Normal 8 2 2 2 3 3 2 2 5" xfId="25486" xr:uid="{5EE3C9BB-4629-4E8F-A2ED-762C22AC756D}"/>
    <cellStyle name="Normal 8 2 2 2 3 3 2 3" xfId="3896" xr:uid="{00000000-0005-0000-0000-000021210000}"/>
    <cellStyle name="Normal 8 2 2 2 3 3 2 3 2" xfId="3897" xr:uid="{00000000-0005-0000-0000-000022210000}"/>
    <cellStyle name="Normal 8 2 2 2 3 3 2 3 2 2" xfId="25493" xr:uid="{CBFB99D5-0EE5-4AD6-B76B-1E54C406F2D0}"/>
    <cellStyle name="Normal 8 2 2 2 3 3 2 3 3" xfId="3898" xr:uid="{00000000-0005-0000-0000-000023210000}"/>
    <cellStyle name="Normal 8 2 2 2 3 3 2 3 3 2" xfId="25494" xr:uid="{7806ED81-A676-46F0-A14D-A0BD71ABFC66}"/>
    <cellStyle name="Normal 8 2 2 2 3 3 2 3 4" xfId="25492" xr:uid="{A5FA2681-66B9-44A8-9727-F3A54752577C}"/>
    <cellStyle name="Normal 8 2 2 2 3 3 2 4" xfId="3899" xr:uid="{00000000-0005-0000-0000-000024210000}"/>
    <cellStyle name="Normal 8 2 2 2 3 3 2 4 2" xfId="25495" xr:uid="{D88E3B36-3D71-4A54-AE60-61055C665F7E}"/>
    <cellStyle name="Normal 8 2 2 2 3 3 2 5" xfId="3900" xr:uid="{00000000-0005-0000-0000-000025210000}"/>
    <cellStyle name="Normal 8 2 2 2 3 3 2 5 2" xfId="25496" xr:uid="{4EF79C40-21FB-4FEA-A7E0-46633FD72A3C}"/>
    <cellStyle name="Normal 8 2 2 2 3 3 2 6" xfId="25485" xr:uid="{1ECD3FDF-42B3-434F-B627-B9574586DACF}"/>
    <cellStyle name="Normal 8 2 2 2 3 3 3" xfId="3901" xr:uid="{00000000-0005-0000-0000-000026210000}"/>
    <cellStyle name="Normal 8 2 2 2 3 3 3 2" xfId="3902" xr:uid="{00000000-0005-0000-0000-000027210000}"/>
    <cellStyle name="Normal 8 2 2 2 3 3 3 2 2" xfId="3903" xr:uid="{00000000-0005-0000-0000-000028210000}"/>
    <cellStyle name="Normal 8 2 2 2 3 3 3 2 2 2" xfId="3904" xr:uid="{00000000-0005-0000-0000-000029210000}"/>
    <cellStyle name="Normal 8 2 2 2 3 3 3 2 2 2 2" xfId="25500" xr:uid="{06EE8E3F-5C0F-4003-83D1-C03661D94C88}"/>
    <cellStyle name="Normal 8 2 2 2 3 3 3 2 2 3" xfId="3905" xr:uid="{00000000-0005-0000-0000-00002A210000}"/>
    <cellStyle name="Normal 8 2 2 2 3 3 3 2 2 3 2" xfId="25501" xr:uid="{C536D87B-D85F-4E51-AE6E-80F4CF6B9720}"/>
    <cellStyle name="Normal 8 2 2 2 3 3 3 2 2 4" xfId="25499" xr:uid="{CF06BB10-08E7-4342-A7E7-0ADB2EAFCE20}"/>
    <cellStyle name="Normal 8 2 2 2 3 3 3 2 3" xfId="3906" xr:uid="{00000000-0005-0000-0000-00002B210000}"/>
    <cellStyle name="Normal 8 2 2 2 3 3 3 2 3 2" xfId="25502" xr:uid="{6DF343EE-9D7F-4EEC-A136-DD117AF7758B}"/>
    <cellStyle name="Normal 8 2 2 2 3 3 3 2 4" xfId="3907" xr:uid="{00000000-0005-0000-0000-00002C210000}"/>
    <cellStyle name="Normal 8 2 2 2 3 3 3 2 4 2" xfId="25503" xr:uid="{0EEB06FE-F36E-4804-A702-E15B276D95FA}"/>
    <cellStyle name="Normal 8 2 2 2 3 3 3 2 5" xfId="25498" xr:uid="{8565999E-6C90-4E2E-B51E-02B47F41799A}"/>
    <cellStyle name="Normal 8 2 2 2 3 3 3 3" xfId="3908" xr:uid="{00000000-0005-0000-0000-00002D210000}"/>
    <cellStyle name="Normal 8 2 2 2 3 3 3 3 2" xfId="3909" xr:uid="{00000000-0005-0000-0000-00002E210000}"/>
    <cellStyle name="Normal 8 2 2 2 3 3 3 3 2 2" xfId="25505" xr:uid="{8FD1E0DE-C135-4851-9FA1-47CE41112221}"/>
    <cellStyle name="Normal 8 2 2 2 3 3 3 3 3" xfId="3910" xr:uid="{00000000-0005-0000-0000-00002F210000}"/>
    <cellStyle name="Normal 8 2 2 2 3 3 3 3 3 2" xfId="25506" xr:uid="{7155EF94-50E7-4757-8E7A-3BB1F24DAEE3}"/>
    <cellStyle name="Normal 8 2 2 2 3 3 3 3 4" xfId="25504" xr:uid="{C9DCE3A7-2EE9-419B-99CE-E24BD57318CE}"/>
    <cellStyle name="Normal 8 2 2 2 3 3 3 4" xfId="3911" xr:uid="{00000000-0005-0000-0000-000030210000}"/>
    <cellStyle name="Normal 8 2 2 2 3 3 3 4 2" xfId="25507" xr:uid="{FD4924A8-9ACF-4964-AE9C-290C76C507D0}"/>
    <cellStyle name="Normal 8 2 2 2 3 3 3 5" xfId="3912" xr:uid="{00000000-0005-0000-0000-000031210000}"/>
    <cellStyle name="Normal 8 2 2 2 3 3 3 5 2" xfId="25508" xr:uid="{33F7F640-2FD8-4D53-80BD-6222A93A5B4C}"/>
    <cellStyle name="Normal 8 2 2 2 3 3 3 6" xfId="25497" xr:uid="{A7B81BE8-F234-497C-BC3E-A315F837FB4A}"/>
    <cellStyle name="Normal 8 2 2 2 3 3 4" xfId="3913" xr:uid="{00000000-0005-0000-0000-000032210000}"/>
    <cellStyle name="Normal 8 2 2 2 3 3 4 2" xfId="3914" xr:uid="{00000000-0005-0000-0000-000033210000}"/>
    <cellStyle name="Normal 8 2 2 2 3 3 4 2 2" xfId="3915" xr:uid="{00000000-0005-0000-0000-000034210000}"/>
    <cellStyle name="Normal 8 2 2 2 3 3 4 2 2 2" xfId="25511" xr:uid="{F0204F41-1918-49C5-9EDB-895ECA5FCD15}"/>
    <cellStyle name="Normal 8 2 2 2 3 3 4 2 3" xfId="3916" xr:uid="{00000000-0005-0000-0000-000035210000}"/>
    <cellStyle name="Normal 8 2 2 2 3 3 4 2 3 2" xfId="25512" xr:uid="{A92EF58D-7124-4AEF-84AB-96A531080F4B}"/>
    <cellStyle name="Normal 8 2 2 2 3 3 4 2 4" xfId="25510" xr:uid="{03AE85C9-1F33-4BF2-B76A-68D5710C45E8}"/>
    <cellStyle name="Normal 8 2 2 2 3 3 4 3" xfId="3917" xr:uid="{00000000-0005-0000-0000-000036210000}"/>
    <cellStyle name="Normal 8 2 2 2 3 3 4 3 2" xfId="25513" xr:uid="{9BB2B8E1-4520-42D6-A791-6C0F0522947E}"/>
    <cellStyle name="Normal 8 2 2 2 3 3 4 4" xfId="3918" xr:uid="{00000000-0005-0000-0000-000037210000}"/>
    <cellStyle name="Normal 8 2 2 2 3 3 4 4 2" xfId="25514" xr:uid="{366EF3CB-4158-4A52-818B-E892ABC218A1}"/>
    <cellStyle name="Normal 8 2 2 2 3 3 4 5" xfId="25509" xr:uid="{EE01E2C5-128B-4F0F-BE89-B03435408AEC}"/>
    <cellStyle name="Normal 8 2 2 2 3 3 5" xfId="3919" xr:uid="{00000000-0005-0000-0000-000038210000}"/>
    <cellStyle name="Normal 8 2 2 2 3 3 5 2" xfId="3920" xr:uid="{00000000-0005-0000-0000-000039210000}"/>
    <cellStyle name="Normal 8 2 2 2 3 3 5 2 2" xfId="3921" xr:uid="{00000000-0005-0000-0000-00003A210000}"/>
    <cellStyle name="Normal 8 2 2 2 3 3 5 2 2 2" xfId="25517" xr:uid="{324BFC8C-88F0-45C6-BC2F-A55B6D3F83F5}"/>
    <cellStyle name="Normal 8 2 2 2 3 3 5 2 3" xfId="3922" xr:uid="{00000000-0005-0000-0000-00003B210000}"/>
    <cellStyle name="Normal 8 2 2 2 3 3 5 2 3 2" xfId="25518" xr:uid="{7292FCF1-2FE7-4BEA-8B75-B14BF83F5C64}"/>
    <cellStyle name="Normal 8 2 2 2 3 3 5 2 4" xfId="25516" xr:uid="{772E09CE-A81A-4767-8501-D680DE3959C7}"/>
    <cellStyle name="Normal 8 2 2 2 3 3 5 3" xfId="3923" xr:uid="{00000000-0005-0000-0000-00003C210000}"/>
    <cellStyle name="Normal 8 2 2 2 3 3 5 3 2" xfId="25519" xr:uid="{928E37D1-660A-4E54-A5BA-84059B6F1C5B}"/>
    <cellStyle name="Normal 8 2 2 2 3 3 5 4" xfId="3924" xr:uid="{00000000-0005-0000-0000-00003D210000}"/>
    <cellStyle name="Normal 8 2 2 2 3 3 5 4 2" xfId="25520" xr:uid="{ABB2540E-BC73-44EC-990F-1EED48A7A3B3}"/>
    <cellStyle name="Normal 8 2 2 2 3 3 5 5" xfId="25515" xr:uid="{39584E51-42D7-47FC-AFCA-452DCAB6DF12}"/>
    <cellStyle name="Normal 8 2 2 2 3 3 6" xfId="3925" xr:uid="{00000000-0005-0000-0000-00003E210000}"/>
    <cellStyle name="Normal 8 2 2 2 3 3 6 2" xfId="3926" xr:uid="{00000000-0005-0000-0000-00003F210000}"/>
    <cellStyle name="Normal 8 2 2 2 3 3 6 2 2" xfId="25522" xr:uid="{107DD1B7-D652-43C9-B457-AA8701943DC5}"/>
    <cellStyle name="Normal 8 2 2 2 3 3 6 3" xfId="3927" xr:uid="{00000000-0005-0000-0000-000040210000}"/>
    <cellStyle name="Normal 8 2 2 2 3 3 6 3 2" xfId="25523" xr:uid="{AE2E80EE-80BE-4926-8CEA-B79DEB786749}"/>
    <cellStyle name="Normal 8 2 2 2 3 3 6 4" xfId="25521" xr:uid="{AAE9F16D-57DB-4C68-8205-1A999161746F}"/>
    <cellStyle name="Normal 8 2 2 2 3 3 7" xfId="3928" xr:uid="{00000000-0005-0000-0000-000041210000}"/>
    <cellStyle name="Normal 8 2 2 2 3 3 7 2" xfId="3929" xr:uid="{00000000-0005-0000-0000-000042210000}"/>
    <cellStyle name="Normal 8 2 2 2 3 3 7 2 2" xfId="25525" xr:uid="{0B1D373C-296B-47C3-9EC6-B63A3C29C921}"/>
    <cellStyle name="Normal 8 2 2 2 3 3 7 3" xfId="3930" xr:uid="{00000000-0005-0000-0000-000043210000}"/>
    <cellStyle name="Normal 8 2 2 2 3 3 7 3 2" xfId="25526" xr:uid="{F36A9203-8C9A-48B3-92CF-B1AFC4A055BD}"/>
    <cellStyle name="Normal 8 2 2 2 3 3 7 4" xfId="25524" xr:uid="{5891C3AA-1AB6-45C9-9032-9DD9750F4D0F}"/>
    <cellStyle name="Normal 8 2 2 2 3 3 8" xfId="3931" xr:uid="{00000000-0005-0000-0000-000044210000}"/>
    <cellStyle name="Normal 8 2 2 2 3 3 8 2" xfId="25527" xr:uid="{A6DB826F-0DFB-4421-858B-6286C1C6661A}"/>
    <cellStyle name="Normal 8 2 2 2 3 3 9" xfId="3932" xr:uid="{00000000-0005-0000-0000-000045210000}"/>
    <cellStyle name="Normal 8 2 2 2 3 3 9 2" xfId="25528" xr:uid="{87C18BE7-4CE4-41F0-B879-4B66BC226F77}"/>
    <cellStyle name="Normal 8 2 2 2 3 4" xfId="3933" xr:uid="{00000000-0005-0000-0000-000046210000}"/>
    <cellStyle name="Normal 8 2 2 2 3 4 2" xfId="3934" xr:uid="{00000000-0005-0000-0000-000047210000}"/>
    <cellStyle name="Normal 8 2 2 2 3 4 2 2" xfId="3935" xr:uid="{00000000-0005-0000-0000-000048210000}"/>
    <cellStyle name="Normal 8 2 2 2 3 4 2 2 2" xfId="3936" xr:uid="{00000000-0005-0000-0000-000049210000}"/>
    <cellStyle name="Normal 8 2 2 2 3 4 2 2 2 2" xfId="25532" xr:uid="{6795E7F1-4C79-4FDE-9AC6-860CE80D5C16}"/>
    <cellStyle name="Normal 8 2 2 2 3 4 2 2 3" xfId="3937" xr:uid="{00000000-0005-0000-0000-00004A210000}"/>
    <cellStyle name="Normal 8 2 2 2 3 4 2 2 3 2" xfId="25533" xr:uid="{A4D00916-E07B-4D19-A53A-B2939969EF50}"/>
    <cellStyle name="Normal 8 2 2 2 3 4 2 2 4" xfId="25531" xr:uid="{40B997FA-1EF4-4B62-86FB-6D0DE3C05C69}"/>
    <cellStyle name="Normal 8 2 2 2 3 4 2 3" xfId="3938" xr:uid="{00000000-0005-0000-0000-00004B210000}"/>
    <cellStyle name="Normal 8 2 2 2 3 4 2 3 2" xfId="25534" xr:uid="{0AB5AD33-13A3-42CD-BF11-DABCF3429132}"/>
    <cellStyle name="Normal 8 2 2 2 3 4 2 4" xfId="3939" xr:uid="{00000000-0005-0000-0000-00004C210000}"/>
    <cellStyle name="Normal 8 2 2 2 3 4 2 4 2" xfId="25535" xr:uid="{8F7A1EE4-1779-4573-9529-204BDAFB2376}"/>
    <cellStyle name="Normal 8 2 2 2 3 4 2 5" xfId="25530" xr:uid="{740F3CA6-8F99-4000-989D-7E2B9EF96EF3}"/>
    <cellStyle name="Normal 8 2 2 2 3 4 3" xfId="3940" xr:uid="{00000000-0005-0000-0000-00004D210000}"/>
    <cellStyle name="Normal 8 2 2 2 3 4 3 2" xfId="3941" xr:uid="{00000000-0005-0000-0000-00004E210000}"/>
    <cellStyle name="Normal 8 2 2 2 3 4 3 2 2" xfId="25537" xr:uid="{BED13622-CEDD-40CD-9096-064493977565}"/>
    <cellStyle name="Normal 8 2 2 2 3 4 3 3" xfId="3942" xr:uid="{00000000-0005-0000-0000-00004F210000}"/>
    <cellStyle name="Normal 8 2 2 2 3 4 3 3 2" xfId="25538" xr:uid="{BDBD1D76-A8FC-43A2-A9F4-5E673CA64298}"/>
    <cellStyle name="Normal 8 2 2 2 3 4 3 4" xfId="25536" xr:uid="{AF4CECC4-9A2A-4D7C-ADD8-6C0A2B49EB4C}"/>
    <cellStyle name="Normal 8 2 2 2 3 4 4" xfId="3943" xr:uid="{00000000-0005-0000-0000-000050210000}"/>
    <cellStyle name="Normal 8 2 2 2 3 4 4 2" xfId="25539" xr:uid="{DB0FEFC4-AC62-48FE-B1AF-873B6DED2E0C}"/>
    <cellStyle name="Normal 8 2 2 2 3 4 5" xfId="3944" xr:uid="{00000000-0005-0000-0000-000051210000}"/>
    <cellStyle name="Normal 8 2 2 2 3 4 5 2" xfId="25540" xr:uid="{AE70D474-8250-47F9-A5F0-189B598547E1}"/>
    <cellStyle name="Normal 8 2 2 2 3 4 6" xfId="25529" xr:uid="{C9130C1A-BD03-4FF4-BA13-8C6B71A617DB}"/>
    <cellStyle name="Normal 8 2 2 2 3 5" xfId="3945" xr:uid="{00000000-0005-0000-0000-000052210000}"/>
    <cellStyle name="Normal 8 2 2 2 3 5 2" xfId="3946" xr:uid="{00000000-0005-0000-0000-000053210000}"/>
    <cellStyle name="Normal 8 2 2 2 3 5 2 2" xfId="3947" xr:uid="{00000000-0005-0000-0000-000054210000}"/>
    <cellStyle name="Normal 8 2 2 2 3 5 2 2 2" xfId="3948" xr:uid="{00000000-0005-0000-0000-000055210000}"/>
    <cellStyle name="Normal 8 2 2 2 3 5 2 2 2 2" xfId="25544" xr:uid="{C3B7CF9B-A93D-400C-A441-02576ECFBB40}"/>
    <cellStyle name="Normal 8 2 2 2 3 5 2 2 3" xfId="3949" xr:uid="{00000000-0005-0000-0000-000056210000}"/>
    <cellStyle name="Normal 8 2 2 2 3 5 2 2 3 2" xfId="25545" xr:uid="{C9B61D15-AB80-4FB7-9BF0-9CD90E600560}"/>
    <cellStyle name="Normal 8 2 2 2 3 5 2 2 4" xfId="25543" xr:uid="{2B9EE81D-F8A8-45A2-93AB-863BD24077E6}"/>
    <cellStyle name="Normal 8 2 2 2 3 5 2 3" xfId="3950" xr:uid="{00000000-0005-0000-0000-000057210000}"/>
    <cellStyle name="Normal 8 2 2 2 3 5 2 3 2" xfId="25546" xr:uid="{438A09C1-1EE8-46A3-8866-48F22FBA994F}"/>
    <cellStyle name="Normal 8 2 2 2 3 5 2 4" xfId="3951" xr:uid="{00000000-0005-0000-0000-000058210000}"/>
    <cellStyle name="Normal 8 2 2 2 3 5 2 4 2" xfId="25547" xr:uid="{02C46005-5351-4D6F-9BB7-7AA779A6DE3C}"/>
    <cellStyle name="Normal 8 2 2 2 3 5 2 5" xfId="25542" xr:uid="{1DD123AB-AA9D-4E8E-B4F2-190DBFCDB323}"/>
    <cellStyle name="Normal 8 2 2 2 3 5 3" xfId="3952" xr:uid="{00000000-0005-0000-0000-000059210000}"/>
    <cellStyle name="Normal 8 2 2 2 3 5 3 2" xfId="3953" xr:uid="{00000000-0005-0000-0000-00005A210000}"/>
    <cellStyle name="Normal 8 2 2 2 3 5 3 2 2" xfId="25549" xr:uid="{C59E396E-FF4D-457E-92AB-C0CE0D870A0E}"/>
    <cellStyle name="Normal 8 2 2 2 3 5 3 3" xfId="3954" xr:uid="{00000000-0005-0000-0000-00005B210000}"/>
    <cellStyle name="Normal 8 2 2 2 3 5 3 3 2" xfId="25550" xr:uid="{3167AAB7-2073-44D3-BBEA-3E11425AF9DB}"/>
    <cellStyle name="Normal 8 2 2 2 3 5 3 4" xfId="25548" xr:uid="{C39659BE-2490-4536-91BB-D739B9528A94}"/>
    <cellStyle name="Normal 8 2 2 2 3 5 4" xfId="3955" xr:uid="{00000000-0005-0000-0000-00005C210000}"/>
    <cellStyle name="Normal 8 2 2 2 3 5 4 2" xfId="25551" xr:uid="{B67F8246-8EAB-4D8C-A307-8C66228F2D1A}"/>
    <cellStyle name="Normal 8 2 2 2 3 5 5" xfId="3956" xr:uid="{00000000-0005-0000-0000-00005D210000}"/>
    <cellStyle name="Normal 8 2 2 2 3 5 5 2" xfId="25552" xr:uid="{A5881895-E4BA-461D-9941-51C12D12E32B}"/>
    <cellStyle name="Normal 8 2 2 2 3 5 6" xfId="25541" xr:uid="{22E5A53B-8972-4A94-87F5-F6181C49A08C}"/>
    <cellStyle name="Normal 8 2 2 2 3 6" xfId="3957" xr:uid="{00000000-0005-0000-0000-00005E210000}"/>
    <cellStyle name="Normal 8 2 2 2 3 6 2" xfId="3958" xr:uid="{00000000-0005-0000-0000-00005F210000}"/>
    <cellStyle name="Normal 8 2 2 2 3 6 2 2" xfId="3959" xr:uid="{00000000-0005-0000-0000-000060210000}"/>
    <cellStyle name="Normal 8 2 2 2 3 6 2 2 2" xfId="25555" xr:uid="{C33253F3-08EF-455E-A769-6F2176FE1FC0}"/>
    <cellStyle name="Normal 8 2 2 2 3 6 2 3" xfId="3960" xr:uid="{00000000-0005-0000-0000-000061210000}"/>
    <cellStyle name="Normal 8 2 2 2 3 6 2 3 2" xfId="25556" xr:uid="{A542820E-124B-4239-B77A-6CC66CC082E9}"/>
    <cellStyle name="Normal 8 2 2 2 3 6 2 4" xfId="25554" xr:uid="{A5C4866F-9E8C-455B-956B-2178ECE3EBE9}"/>
    <cellStyle name="Normal 8 2 2 2 3 6 3" xfId="3961" xr:uid="{00000000-0005-0000-0000-000062210000}"/>
    <cellStyle name="Normal 8 2 2 2 3 6 3 2" xfId="25557" xr:uid="{093D5266-3CA1-497B-8681-F0DCD8819177}"/>
    <cellStyle name="Normal 8 2 2 2 3 6 4" xfId="3962" xr:uid="{00000000-0005-0000-0000-000063210000}"/>
    <cellStyle name="Normal 8 2 2 2 3 6 4 2" xfId="25558" xr:uid="{3D5B8BDC-E820-4631-B8B8-435565C777C6}"/>
    <cellStyle name="Normal 8 2 2 2 3 6 5" xfId="25553" xr:uid="{B60EDA7B-AA65-4AF8-8819-5D1FD2E9977A}"/>
    <cellStyle name="Normal 8 2 2 2 3 7" xfId="3963" xr:uid="{00000000-0005-0000-0000-000064210000}"/>
    <cellStyle name="Normal 8 2 2 2 3 7 2" xfId="3964" xr:uid="{00000000-0005-0000-0000-000065210000}"/>
    <cellStyle name="Normal 8 2 2 2 3 7 2 2" xfId="3965" xr:uid="{00000000-0005-0000-0000-000066210000}"/>
    <cellStyle name="Normal 8 2 2 2 3 7 2 2 2" xfId="25561" xr:uid="{D8FE3BD3-3548-4A3A-B242-1AFB0DF932B3}"/>
    <cellStyle name="Normal 8 2 2 2 3 7 2 3" xfId="3966" xr:uid="{00000000-0005-0000-0000-000067210000}"/>
    <cellStyle name="Normal 8 2 2 2 3 7 2 3 2" xfId="25562" xr:uid="{F838BE06-942F-404F-969B-B3416AB65ABF}"/>
    <cellStyle name="Normal 8 2 2 2 3 7 2 4" xfId="25560" xr:uid="{0D66243C-F02E-4380-BE26-055772A92D8F}"/>
    <cellStyle name="Normal 8 2 2 2 3 7 3" xfId="3967" xr:uid="{00000000-0005-0000-0000-000068210000}"/>
    <cellStyle name="Normal 8 2 2 2 3 7 3 2" xfId="25563" xr:uid="{F4F46F97-2834-46D0-9A78-5DE9FACA7169}"/>
    <cellStyle name="Normal 8 2 2 2 3 7 4" xfId="3968" xr:uid="{00000000-0005-0000-0000-000069210000}"/>
    <cellStyle name="Normal 8 2 2 2 3 7 4 2" xfId="25564" xr:uid="{32FC8747-3147-457F-BF8F-2F5D5A205560}"/>
    <cellStyle name="Normal 8 2 2 2 3 7 5" xfId="25559" xr:uid="{78EC4ED9-8EFC-4E35-9811-C2C387334215}"/>
    <cellStyle name="Normal 8 2 2 2 3 8" xfId="3969" xr:uid="{00000000-0005-0000-0000-00006A210000}"/>
    <cellStyle name="Normal 8 2 2 2 3 8 2" xfId="3970" xr:uid="{00000000-0005-0000-0000-00006B210000}"/>
    <cellStyle name="Normal 8 2 2 2 3 8 2 2" xfId="25566" xr:uid="{033EADF3-BE48-47CF-A8EB-292D502252CD}"/>
    <cellStyle name="Normal 8 2 2 2 3 8 3" xfId="3971" xr:uid="{00000000-0005-0000-0000-00006C210000}"/>
    <cellStyle name="Normal 8 2 2 2 3 8 3 2" xfId="25567" xr:uid="{A12AFDB9-C108-445D-BA63-3DAD3689326D}"/>
    <cellStyle name="Normal 8 2 2 2 3 8 4" xfId="25565" xr:uid="{36CC58FA-7400-4613-BB17-6B7D00DB293A}"/>
    <cellStyle name="Normal 8 2 2 2 3 9" xfId="3972" xr:uid="{00000000-0005-0000-0000-00006D210000}"/>
    <cellStyle name="Normal 8 2 2 2 3 9 2" xfId="3973" xr:uid="{00000000-0005-0000-0000-00006E210000}"/>
    <cellStyle name="Normal 8 2 2 2 3 9 2 2" xfId="25569" xr:uid="{6EAC617B-720C-463E-8536-BB2AC499CF81}"/>
    <cellStyle name="Normal 8 2 2 2 3 9 3" xfId="3974" xr:uid="{00000000-0005-0000-0000-00006F210000}"/>
    <cellStyle name="Normal 8 2 2 2 3 9 3 2" xfId="25570" xr:uid="{7319F4E3-817C-4868-BE5B-E92BA54A82B4}"/>
    <cellStyle name="Normal 8 2 2 2 3 9 4" xfId="25568" xr:uid="{13A062CE-195D-4F8A-B863-A7AF6300CA23}"/>
    <cellStyle name="Normal 8 2 2 2 4" xfId="3975" xr:uid="{00000000-0005-0000-0000-000070210000}"/>
    <cellStyle name="Normal 8 2 2 2 4 10" xfId="3976" xr:uid="{00000000-0005-0000-0000-000071210000}"/>
    <cellStyle name="Normal 8 2 2 2 4 10 2" xfId="25572" xr:uid="{0C5B646F-1796-4515-A559-C2BC951004C5}"/>
    <cellStyle name="Normal 8 2 2 2 4 11" xfId="25571" xr:uid="{B619F3B0-F288-418F-85DA-917F27D6A1E2}"/>
    <cellStyle name="Normal 8 2 2 2 4 2" xfId="3977" xr:uid="{00000000-0005-0000-0000-000072210000}"/>
    <cellStyle name="Normal 8 2 2 2 4 2 10" xfId="25573" xr:uid="{34663CE5-021F-4B2B-9334-89F97A5A6EEA}"/>
    <cellStyle name="Normal 8 2 2 2 4 2 2" xfId="3978" xr:uid="{00000000-0005-0000-0000-000073210000}"/>
    <cellStyle name="Normal 8 2 2 2 4 2 2 2" xfId="3979" xr:uid="{00000000-0005-0000-0000-000074210000}"/>
    <cellStyle name="Normal 8 2 2 2 4 2 2 2 2" xfId="3980" xr:uid="{00000000-0005-0000-0000-000075210000}"/>
    <cellStyle name="Normal 8 2 2 2 4 2 2 2 2 2" xfId="3981" xr:uid="{00000000-0005-0000-0000-000076210000}"/>
    <cellStyle name="Normal 8 2 2 2 4 2 2 2 2 2 2" xfId="25577" xr:uid="{992EA2B1-6A09-4734-A037-C3F4B5DCDF4F}"/>
    <cellStyle name="Normal 8 2 2 2 4 2 2 2 2 3" xfId="3982" xr:uid="{00000000-0005-0000-0000-000077210000}"/>
    <cellStyle name="Normal 8 2 2 2 4 2 2 2 2 3 2" xfId="25578" xr:uid="{5D77BB7C-4AB4-4014-AFFB-3E2178AF7799}"/>
    <cellStyle name="Normal 8 2 2 2 4 2 2 2 2 4" xfId="25576" xr:uid="{C903C3F0-C0F7-4753-B591-079B86E7F2BC}"/>
    <cellStyle name="Normal 8 2 2 2 4 2 2 2 3" xfId="3983" xr:uid="{00000000-0005-0000-0000-000078210000}"/>
    <cellStyle name="Normal 8 2 2 2 4 2 2 2 3 2" xfId="25579" xr:uid="{D3E0C870-D8C2-4A47-A1E1-4B5103E7B4F3}"/>
    <cellStyle name="Normal 8 2 2 2 4 2 2 2 4" xfId="3984" xr:uid="{00000000-0005-0000-0000-000079210000}"/>
    <cellStyle name="Normal 8 2 2 2 4 2 2 2 4 2" xfId="25580" xr:uid="{E4E40752-AFF1-4FB3-B6AC-9CF7C9A0E9CD}"/>
    <cellStyle name="Normal 8 2 2 2 4 2 2 2 5" xfId="25575" xr:uid="{02A54EE9-0DD6-4303-9477-B1C53119F24F}"/>
    <cellStyle name="Normal 8 2 2 2 4 2 2 3" xfId="3985" xr:uid="{00000000-0005-0000-0000-00007A210000}"/>
    <cellStyle name="Normal 8 2 2 2 4 2 2 3 2" xfId="3986" xr:uid="{00000000-0005-0000-0000-00007B210000}"/>
    <cellStyle name="Normal 8 2 2 2 4 2 2 3 2 2" xfId="25582" xr:uid="{B1BBCD7E-D792-4BBD-8CCC-7C5885267DD9}"/>
    <cellStyle name="Normal 8 2 2 2 4 2 2 3 3" xfId="3987" xr:uid="{00000000-0005-0000-0000-00007C210000}"/>
    <cellStyle name="Normal 8 2 2 2 4 2 2 3 3 2" xfId="25583" xr:uid="{F605383D-D590-4067-81E1-0DE3CF805998}"/>
    <cellStyle name="Normal 8 2 2 2 4 2 2 3 4" xfId="25581" xr:uid="{6524CC8E-380A-4449-8851-DBE557041479}"/>
    <cellStyle name="Normal 8 2 2 2 4 2 2 4" xfId="3988" xr:uid="{00000000-0005-0000-0000-00007D210000}"/>
    <cellStyle name="Normal 8 2 2 2 4 2 2 4 2" xfId="25584" xr:uid="{890516DF-CFC5-4CE3-B6FA-5B8563AA954F}"/>
    <cellStyle name="Normal 8 2 2 2 4 2 2 5" xfId="3989" xr:uid="{00000000-0005-0000-0000-00007E210000}"/>
    <cellStyle name="Normal 8 2 2 2 4 2 2 5 2" xfId="25585" xr:uid="{3AF2C2E7-E955-400B-AFD6-0C7A7483EBD1}"/>
    <cellStyle name="Normal 8 2 2 2 4 2 2 6" xfId="25574" xr:uid="{B1695BB1-5234-4916-A497-B2859A92529C}"/>
    <cellStyle name="Normal 8 2 2 2 4 2 3" xfId="3990" xr:uid="{00000000-0005-0000-0000-00007F210000}"/>
    <cellStyle name="Normal 8 2 2 2 4 2 3 2" xfId="3991" xr:uid="{00000000-0005-0000-0000-000080210000}"/>
    <cellStyle name="Normal 8 2 2 2 4 2 3 2 2" xfId="3992" xr:uid="{00000000-0005-0000-0000-000081210000}"/>
    <cellStyle name="Normal 8 2 2 2 4 2 3 2 2 2" xfId="3993" xr:uid="{00000000-0005-0000-0000-000082210000}"/>
    <cellStyle name="Normal 8 2 2 2 4 2 3 2 2 2 2" xfId="25589" xr:uid="{084FBEC2-229D-4699-A8F9-B679ACC67941}"/>
    <cellStyle name="Normal 8 2 2 2 4 2 3 2 2 3" xfId="3994" xr:uid="{00000000-0005-0000-0000-000083210000}"/>
    <cellStyle name="Normal 8 2 2 2 4 2 3 2 2 3 2" xfId="25590" xr:uid="{EF0E3EBA-16BB-42CF-9E51-DAA4EC7FAA35}"/>
    <cellStyle name="Normal 8 2 2 2 4 2 3 2 2 4" xfId="25588" xr:uid="{EA3CA01C-CF44-4F6A-AC2F-A5DD7B7ED815}"/>
    <cellStyle name="Normal 8 2 2 2 4 2 3 2 3" xfId="3995" xr:uid="{00000000-0005-0000-0000-000084210000}"/>
    <cellStyle name="Normal 8 2 2 2 4 2 3 2 3 2" xfId="25591" xr:uid="{D66BE4DC-71AB-4FE1-B1B3-D15697109BB1}"/>
    <cellStyle name="Normal 8 2 2 2 4 2 3 2 4" xfId="3996" xr:uid="{00000000-0005-0000-0000-000085210000}"/>
    <cellStyle name="Normal 8 2 2 2 4 2 3 2 4 2" xfId="25592" xr:uid="{1C5D0256-5465-47EC-A1B5-91683C1ABD5F}"/>
    <cellStyle name="Normal 8 2 2 2 4 2 3 2 5" xfId="25587" xr:uid="{C72CB7F0-FF9D-4CEE-989F-40E7A73FA0D8}"/>
    <cellStyle name="Normal 8 2 2 2 4 2 3 3" xfId="3997" xr:uid="{00000000-0005-0000-0000-000086210000}"/>
    <cellStyle name="Normal 8 2 2 2 4 2 3 3 2" xfId="3998" xr:uid="{00000000-0005-0000-0000-000087210000}"/>
    <cellStyle name="Normal 8 2 2 2 4 2 3 3 2 2" xfId="25594" xr:uid="{0000808B-4A61-4CA9-A685-008A537BEE24}"/>
    <cellStyle name="Normal 8 2 2 2 4 2 3 3 3" xfId="3999" xr:uid="{00000000-0005-0000-0000-000088210000}"/>
    <cellStyle name="Normal 8 2 2 2 4 2 3 3 3 2" xfId="25595" xr:uid="{F4391731-BFD4-4A1D-A517-8DA4890EC05C}"/>
    <cellStyle name="Normal 8 2 2 2 4 2 3 3 4" xfId="25593" xr:uid="{54516050-F1F3-4856-9B7C-26FF61173164}"/>
    <cellStyle name="Normal 8 2 2 2 4 2 3 4" xfId="4000" xr:uid="{00000000-0005-0000-0000-000089210000}"/>
    <cellStyle name="Normal 8 2 2 2 4 2 3 4 2" xfId="25596" xr:uid="{A9FAAFBC-6815-4380-AC79-9030EEE305C3}"/>
    <cellStyle name="Normal 8 2 2 2 4 2 3 5" xfId="4001" xr:uid="{00000000-0005-0000-0000-00008A210000}"/>
    <cellStyle name="Normal 8 2 2 2 4 2 3 5 2" xfId="25597" xr:uid="{FF302DF1-5106-41BD-B179-8A9A1AEBF51E}"/>
    <cellStyle name="Normal 8 2 2 2 4 2 3 6" xfId="25586" xr:uid="{4A294BA8-4D46-4F10-B835-3A1A8EF452D2}"/>
    <cellStyle name="Normal 8 2 2 2 4 2 4" xfId="4002" xr:uid="{00000000-0005-0000-0000-00008B210000}"/>
    <cellStyle name="Normal 8 2 2 2 4 2 4 2" xfId="4003" xr:uid="{00000000-0005-0000-0000-00008C210000}"/>
    <cellStyle name="Normal 8 2 2 2 4 2 4 2 2" xfId="4004" xr:uid="{00000000-0005-0000-0000-00008D210000}"/>
    <cellStyle name="Normal 8 2 2 2 4 2 4 2 2 2" xfId="25600" xr:uid="{59949A47-07FB-47CE-AD7E-EE37CB54FC07}"/>
    <cellStyle name="Normal 8 2 2 2 4 2 4 2 3" xfId="4005" xr:uid="{00000000-0005-0000-0000-00008E210000}"/>
    <cellStyle name="Normal 8 2 2 2 4 2 4 2 3 2" xfId="25601" xr:uid="{217E8A07-5691-42E4-A6CD-F5B535100C7D}"/>
    <cellStyle name="Normal 8 2 2 2 4 2 4 2 4" xfId="25599" xr:uid="{7B58E8F8-EDE6-46DB-9300-F02C67C5008C}"/>
    <cellStyle name="Normal 8 2 2 2 4 2 4 3" xfId="4006" xr:uid="{00000000-0005-0000-0000-00008F210000}"/>
    <cellStyle name="Normal 8 2 2 2 4 2 4 3 2" xfId="25602" xr:uid="{D73BF202-CDFF-4659-A006-393B50A42A0C}"/>
    <cellStyle name="Normal 8 2 2 2 4 2 4 4" xfId="4007" xr:uid="{00000000-0005-0000-0000-000090210000}"/>
    <cellStyle name="Normal 8 2 2 2 4 2 4 4 2" xfId="25603" xr:uid="{B7F1DB1D-7FC2-40B1-95E9-3B0DC1570D80}"/>
    <cellStyle name="Normal 8 2 2 2 4 2 4 5" xfId="25598" xr:uid="{AA1B936A-6030-4ABF-902B-B714A07E58BD}"/>
    <cellStyle name="Normal 8 2 2 2 4 2 5" xfId="4008" xr:uid="{00000000-0005-0000-0000-000091210000}"/>
    <cellStyle name="Normal 8 2 2 2 4 2 5 2" xfId="4009" xr:uid="{00000000-0005-0000-0000-000092210000}"/>
    <cellStyle name="Normal 8 2 2 2 4 2 5 2 2" xfId="4010" xr:uid="{00000000-0005-0000-0000-000093210000}"/>
    <cellStyle name="Normal 8 2 2 2 4 2 5 2 2 2" xfId="25606" xr:uid="{DFF409F6-DD55-45F6-854A-80B96754D2B6}"/>
    <cellStyle name="Normal 8 2 2 2 4 2 5 2 3" xfId="4011" xr:uid="{00000000-0005-0000-0000-000094210000}"/>
    <cellStyle name="Normal 8 2 2 2 4 2 5 2 3 2" xfId="25607" xr:uid="{D2234B92-D03E-4B59-8963-9AD824455904}"/>
    <cellStyle name="Normal 8 2 2 2 4 2 5 2 4" xfId="25605" xr:uid="{FB71CCFF-2524-46DC-8B70-E1429B847F5E}"/>
    <cellStyle name="Normal 8 2 2 2 4 2 5 3" xfId="4012" xr:uid="{00000000-0005-0000-0000-000095210000}"/>
    <cellStyle name="Normal 8 2 2 2 4 2 5 3 2" xfId="25608" xr:uid="{7248D520-1E1C-4BB3-9B1B-99EA73BC69BB}"/>
    <cellStyle name="Normal 8 2 2 2 4 2 5 4" xfId="4013" xr:uid="{00000000-0005-0000-0000-000096210000}"/>
    <cellStyle name="Normal 8 2 2 2 4 2 5 4 2" xfId="25609" xr:uid="{7741995D-25E4-4F30-B2E8-38C1FB013329}"/>
    <cellStyle name="Normal 8 2 2 2 4 2 5 5" xfId="25604" xr:uid="{20F74734-92A5-427A-985B-AB14C1F541B3}"/>
    <cellStyle name="Normal 8 2 2 2 4 2 6" xfId="4014" xr:uid="{00000000-0005-0000-0000-000097210000}"/>
    <cellStyle name="Normal 8 2 2 2 4 2 6 2" xfId="4015" xr:uid="{00000000-0005-0000-0000-000098210000}"/>
    <cellStyle name="Normal 8 2 2 2 4 2 6 2 2" xfId="25611" xr:uid="{3FA87990-D28B-494A-B0BF-FF7A593D05F3}"/>
    <cellStyle name="Normal 8 2 2 2 4 2 6 3" xfId="4016" xr:uid="{00000000-0005-0000-0000-000099210000}"/>
    <cellStyle name="Normal 8 2 2 2 4 2 6 3 2" xfId="25612" xr:uid="{FCEBAEE6-E8DF-49F7-9C99-8A2D555943B0}"/>
    <cellStyle name="Normal 8 2 2 2 4 2 6 4" xfId="25610" xr:uid="{60026FE2-9BD3-4255-BC29-8995540DA36F}"/>
    <cellStyle name="Normal 8 2 2 2 4 2 7" xfId="4017" xr:uid="{00000000-0005-0000-0000-00009A210000}"/>
    <cellStyle name="Normal 8 2 2 2 4 2 7 2" xfId="4018" xr:uid="{00000000-0005-0000-0000-00009B210000}"/>
    <cellStyle name="Normal 8 2 2 2 4 2 7 2 2" xfId="25614" xr:uid="{4E3AB576-B4F3-414B-983B-63380A56E9AA}"/>
    <cellStyle name="Normal 8 2 2 2 4 2 7 3" xfId="4019" xr:uid="{00000000-0005-0000-0000-00009C210000}"/>
    <cellStyle name="Normal 8 2 2 2 4 2 7 3 2" xfId="25615" xr:uid="{DBE16BAB-3350-4758-B3D2-E5F75C6D0C03}"/>
    <cellStyle name="Normal 8 2 2 2 4 2 7 4" xfId="25613" xr:uid="{C632C07E-A6C5-414D-B85A-477EDCD73634}"/>
    <cellStyle name="Normal 8 2 2 2 4 2 8" xfId="4020" xr:uid="{00000000-0005-0000-0000-00009D210000}"/>
    <cellStyle name="Normal 8 2 2 2 4 2 8 2" xfId="25616" xr:uid="{0DE17437-9934-45AE-A04B-58A8B97108D6}"/>
    <cellStyle name="Normal 8 2 2 2 4 2 9" xfId="4021" xr:uid="{00000000-0005-0000-0000-00009E210000}"/>
    <cellStyle name="Normal 8 2 2 2 4 2 9 2" xfId="25617" xr:uid="{DE8DE01F-CEE5-4BB0-A6BE-83C293A2A7E9}"/>
    <cellStyle name="Normal 8 2 2 2 4 3" xfId="4022" xr:uid="{00000000-0005-0000-0000-00009F210000}"/>
    <cellStyle name="Normal 8 2 2 2 4 3 2" xfId="4023" xr:uid="{00000000-0005-0000-0000-0000A0210000}"/>
    <cellStyle name="Normal 8 2 2 2 4 3 2 2" xfId="4024" xr:uid="{00000000-0005-0000-0000-0000A1210000}"/>
    <cellStyle name="Normal 8 2 2 2 4 3 2 2 2" xfId="4025" xr:uid="{00000000-0005-0000-0000-0000A2210000}"/>
    <cellStyle name="Normal 8 2 2 2 4 3 2 2 2 2" xfId="25621" xr:uid="{7E92146A-17A9-4752-9F2E-37C10A908D0A}"/>
    <cellStyle name="Normal 8 2 2 2 4 3 2 2 3" xfId="4026" xr:uid="{00000000-0005-0000-0000-0000A3210000}"/>
    <cellStyle name="Normal 8 2 2 2 4 3 2 2 3 2" xfId="25622" xr:uid="{F88172BE-7C8A-4DA4-88D9-8726834F2CD2}"/>
    <cellStyle name="Normal 8 2 2 2 4 3 2 2 4" xfId="25620" xr:uid="{3C21FC09-BEF9-46FC-A596-63181ADE2602}"/>
    <cellStyle name="Normal 8 2 2 2 4 3 2 3" xfId="4027" xr:uid="{00000000-0005-0000-0000-0000A4210000}"/>
    <cellStyle name="Normal 8 2 2 2 4 3 2 3 2" xfId="25623" xr:uid="{F667D368-CDEB-4574-AC07-491F3405781D}"/>
    <cellStyle name="Normal 8 2 2 2 4 3 2 4" xfId="4028" xr:uid="{00000000-0005-0000-0000-0000A5210000}"/>
    <cellStyle name="Normal 8 2 2 2 4 3 2 4 2" xfId="25624" xr:uid="{76598024-9D6A-4A77-8FAD-09D36716A37F}"/>
    <cellStyle name="Normal 8 2 2 2 4 3 2 5" xfId="25619" xr:uid="{7F5DF2E4-4387-42AE-92F8-835FDD1CDA14}"/>
    <cellStyle name="Normal 8 2 2 2 4 3 3" xfId="4029" xr:uid="{00000000-0005-0000-0000-0000A6210000}"/>
    <cellStyle name="Normal 8 2 2 2 4 3 3 2" xfId="4030" xr:uid="{00000000-0005-0000-0000-0000A7210000}"/>
    <cellStyle name="Normal 8 2 2 2 4 3 3 2 2" xfId="25626" xr:uid="{6C48C812-DF50-46E7-AEAB-802CD9627D38}"/>
    <cellStyle name="Normal 8 2 2 2 4 3 3 3" xfId="4031" xr:uid="{00000000-0005-0000-0000-0000A8210000}"/>
    <cellStyle name="Normal 8 2 2 2 4 3 3 3 2" xfId="25627" xr:uid="{B03DDFD6-4951-4B42-995E-7826B346A11D}"/>
    <cellStyle name="Normal 8 2 2 2 4 3 3 4" xfId="25625" xr:uid="{CE12D22E-D6E3-4BCF-8148-EA506F52F3BB}"/>
    <cellStyle name="Normal 8 2 2 2 4 3 4" xfId="4032" xr:uid="{00000000-0005-0000-0000-0000A9210000}"/>
    <cellStyle name="Normal 8 2 2 2 4 3 4 2" xfId="25628" xr:uid="{9DE43CA5-17EF-4D36-AF1F-DD8BCA862355}"/>
    <cellStyle name="Normal 8 2 2 2 4 3 5" xfId="4033" xr:uid="{00000000-0005-0000-0000-0000AA210000}"/>
    <cellStyle name="Normal 8 2 2 2 4 3 5 2" xfId="25629" xr:uid="{593C23CF-49E0-4984-AB20-509915AEDD55}"/>
    <cellStyle name="Normal 8 2 2 2 4 3 6" xfId="25618" xr:uid="{42DEE5A9-7891-452C-9A48-95691C3AFE9C}"/>
    <cellStyle name="Normal 8 2 2 2 4 4" xfId="4034" xr:uid="{00000000-0005-0000-0000-0000AB210000}"/>
    <cellStyle name="Normal 8 2 2 2 4 4 2" xfId="4035" xr:uid="{00000000-0005-0000-0000-0000AC210000}"/>
    <cellStyle name="Normal 8 2 2 2 4 4 2 2" xfId="4036" xr:uid="{00000000-0005-0000-0000-0000AD210000}"/>
    <cellStyle name="Normal 8 2 2 2 4 4 2 2 2" xfId="4037" xr:uid="{00000000-0005-0000-0000-0000AE210000}"/>
    <cellStyle name="Normal 8 2 2 2 4 4 2 2 2 2" xfId="25633" xr:uid="{788501F6-39E9-4EC2-87C6-A6AE5CFAC918}"/>
    <cellStyle name="Normal 8 2 2 2 4 4 2 2 3" xfId="4038" xr:uid="{00000000-0005-0000-0000-0000AF210000}"/>
    <cellStyle name="Normal 8 2 2 2 4 4 2 2 3 2" xfId="25634" xr:uid="{E16FB035-DF38-46F1-B6B4-C419B58621E7}"/>
    <cellStyle name="Normal 8 2 2 2 4 4 2 2 4" xfId="25632" xr:uid="{1FBFFCF3-0737-46FB-AC1C-FD8B4196B9EF}"/>
    <cellStyle name="Normal 8 2 2 2 4 4 2 3" xfId="4039" xr:uid="{00000000-0005-0000-0000-0000B0210000}"/>
    <cellStyle name="Normal 8 2 2 2 4 4 2 3 2" xfId="25635" xr:uid="{B6A47159-CBB6-4838-BAFB-25A4FBADE7EA}"/>
    <cellStyle name="Normal 8 2 2 2 4 4 2 4" xfId="4040" xr:uid="{00000000-0005-0000-0000-0000B1210000}"/>
    <cellStyle name="Normal 8 2 2 2 4 4 2 4 2" xfId="25636" xr:uid="{1172F226-9E7A-474E-8F8A-17F436E5ED30}"/>
    <cellStyle name="Normal 8 2 2 2 4 4 2 5" xfId="25631" xr:uid="{10426675-C0C0-43B6-8838-4006DBA1590A}"/>
    <cellStyle name="Normal 8 2 2 2 4 4 3" xfId="4041" xr:uid="{00000000-0005-0000-0000-0000B2210000}"/>
    <cellStyle name="Normal 8 2 2 2 4 4 3 2" xfId="4042" xr:uid="{00000000-0005-0000-0000-0000B3210000}"/>
    <cellStyle name="Normal 8 2 2 2 4 4 3 2 2" xfId="25638" xr:uid="{CE1E97AC-185B-4359-AE8B-B370563A527A}"/>
    <cellStyle name="Normal 8 2 2 2 4 4 3 3" xfId="4043" xr:uid="{00000000-0005-0000-0000-0000B4210000}"/>
    <cellStyle name="Normal 8 2 2 2 4 4 3 3 2" xfId="25639" xr:uid="{276B896B-98BA-4740-9043-A32904AEF39B}"/>
    <cellStyle name="Normal 8 2 2 2 4 4 3 4" xfId="25637" xr:uid="{F46BB11B-4726-4936-8931-26EACA65F01C}"/>
    <cellStyle name="Normal 8 2 2 2 4 4 4" xfId="4044" xr:uid="{00000000-0005-0000-0000-0000B5210000}"/>
    <cellStyle name="Normal 8 2 2 2 4 4 4 2" xfId="25640" xr:uid="{DF4DAD64-A25A-49AD-AFB6-1C00A5EE5093}"/>
    <cellStyle name="Normal 8 2 2 2 4 4 5" xfId="4045" xr:uid="{00000000-0005-0000-0000-0000B6210000}"/>
    <cellStyle name="Normal 8 2 2 2 4 4 5 2" xfId="25641" xr:uid="{EB7A232C-3750-4544-AAF5-010E88F1F2A2}"/>
    <cellStyle name="Normal 8 2 2 2 4 4 6" xfId="25630" xr:uid="{F8DB5AF8-21FA-4FEF-AF57-117C21882B38}"/>
    <cellStyle name="Normal 8 2 2 2 4 5" xfId="4046" xr:uid="{00000000-0005-0000-0000-0000B7210000}"/>
    <cellStyle name="Normal 8 2 2 2 4 5 2" xfId="4047" xr:uid="{00000000-0005-0000-0000-0000B8210000}"/>
    <cellStyle name="Normal 8 2 2 2 4 5 2 2" xfId="4048" xr:uid="{00000000-0005-0000-0000-0000B9210000}"/>
    <cellStyle name="Normal 8 2 2 2 4 5 2 2 2" xfId="25644" xr:uid="{4927354E-F734-46CA-8CCA-3BAAADBAAD2B}"/>
    <cellStyle name="Normal 8 2 2 2 4 5 2 3" xfId="4049" xr:uid="{00000000-0005-0000-0000-0000BA210000}"/>
    <cellStyle name="Normal 8 2 2 2 4 5 2 3 2" xfId="25645" xr:uid="{0DF2AB25-8944-4D78-B266-4119FCCF7BDF}"/>
    <cellStyle name="Normal 8 2 2 2 4 5 2 4" xfId="25643" xr:uid="{CC569245-FE66-405B-BAF0-07D60E352548}"/>
    <cellStyle name="Normal 8 2 2 2 4 5 3" xfId="4050" xr:uid="{00000000-0005-0000-0000-0000BB210000}"/>
    <cellStyle name="Normal 8 2 2 2 4 5 3 2" xfId="25646" xr:uid="{346F59A7-1B2A-473A-B8EF-AA282FFAE42E}"/>
    <cellStyle name="Normal 8 2 2 2 4 5 4" xfId="4051" xr:uid="{00000000-0005-0000-0000-0000BC210000}"/>
    <cellStyle name="Normal 8 2 2 2 4 5 4 2" xfId="25647" xr:uid="{7F8FB76C-FC95-4D64-9878-56D0FAD5CAFD}"/>
    <cellStyle name="Normal 8 2 2 2 4 5 5" xfId="25642" xr:uid="{C88DA799-A0B8-428B-BF19-6CAC06029E66}"/>
    <cellStyle name="Normal 8 2 2 2 4 6" xfId="4052" xr:uid="{00000000-0005-0000-0000-0000BD210000}"/>
    <cellStyle name="Normal 8 2 2 2 4 6 2" xfId="4053" xr:uid="{00000000-0005-0000-0000-0000BE210000}"/>
    <cellStyle name="Normal 8 2 2 2 4 6 2 2" xfId="4054" xr:uid="{00000000-0005-0000-0000-0000BF210000}"/>
    <cellStyle name="Normal 8 2 2 2 4 6 2 2 2" xfId="25650" xr:uid="{09040990-C835-477C-B136-2F7A5FC7C256}"/>
    <cellStyle name="Normal 8 2 2 2 4 6 2 3" xfId="4055" xr:uid="{00000000-0005-0000-0000-0000C0210000}"/>
    <cellStyle name="Normal 8 2 2 2 4 6 2 3 2" xfId="25651" xr:uid="{78441B74-AE4F-486D-A93B-3ACD3A83FCDE}"/>
    <cellStyle name="Normal 8 2 2 2 4 6 2 4" xfId="25649" xr:uid="{E0CD1DA1-CD8D-4CF9-B866-5DB78BDD29D3}"/>
    <cellStyle name="Normal 8 2 2 2 4 6 3" xfId="4056" xr:uid="{00000000-0005-0000-0000-0000C1210000}"/>
    <cellStyle name="Normal 8 2 2 2 4 6 3 2" xfId="25652" xr:uid="{F299A676-C1E7-4A86-AA19-B38C6EE462F1}"/>
    <cellStyle name="Normal 8 2 2 2 4 6 4" xfId="4057" xr:uid="{00000000-0005-0000-0000-0000C2210000}"/>
    <cellStyle name="Normal 8 2 2 2 4 6 4 2" xfId="25653" xr:uid="{0617DDFE-3597-4BBE-A822-A002022620B2}"/>
    <cellStyle name="Normal 8 2 2 2 4 6 5" xfId="25648" xr:uid="{CF724FDC-1615-4C22-8A6B-D4B36B95E6FC}"/>
    <cellStyle name="Normal 8 2 2 2 4 7" xfId="4058" xr:uid="{00000000-0005-0000-0000-0000C3210000}"/>
    <cellStyle name="Normal 8 2 2 2 4 7 2" xfId="4059" xr:uid="{00000000-0005-0000-0000-0000C4210000}"/>
    <cellStyle name="Normal 8 2 2 2 4 7 2 2" xfId="25655" xr:uid="{C4C546CE-969F-49EC-992F-4F0086AB6B2B}"/>
    <cellStyle name="Normal 8 2 2 2 4 7 3" xfId="4060" xr:uid="{00000000-0005-0000-0000-0000C5210000}"/>
    <cellStyle name="Normal 8 2 2 2 4 7 3 2" xfId="25656" xr:uid="{2966D983-F61F-452E-9CAD-1A387317FC94}"/>
    <cellStyle name="Normal 8 2 2 2 4 7 4" xfId="25654" xr:uid="{107D65EC-1C1A-4AB1-B026-901CD5532332}"/>
    <cellStyle name="Normal 8 2 2 2 4 8" xfId="4061" xr:uid="{00000000-0005-0000-0000-0000C6210000}"/>
    <cellStyle name="Normal 8 2 2 2 4 8 2" xfId="4062" xr:uid="{00000000-0005-0000-0000-0000C7210000}"/>
    <cellStyle name="Normal 8 2 2 2 4 8 2 2" xfId="25658" xr:uid="{C9A7FA5A-C9F4-4C89-87A5-1C3FBF3FE40B}"/>
    <cellStyle name="Normal 8 2 2 2 4 8 3" xfId="4063" xr:uid="{00000000-0005-0000-0000-0000C8210000}"/>
    <cellStyle name="Normal 8 2 2 2 4 8 3 2" xfId="25659" xr:uid="{6C882241-851F-474B-818C-C127FE38B912}"/>
    <cellStyle name="Normal 8 2 2 2 4 8 4" xfId="25657" xr:uid="{AC9EA6B4-D786-471C-ACDC-0C89B3E009C3}"/>
    <cellStyle name="Normal 8 2 2 2 4 9" xfId="4064" xr:uid="{00000000-0005-0000-0000-0000C9210000}"/>
    <cellStyle name="Normal 8 2 2 2 4 9 2" xfId="25660" xr:uid="{F10F77EC-BE3E-4AD1-828C-07CFE946AED0}"/>
    <cellStyle name="Normal 8 2 2 2 5" xfId="4065" xr:uid="{00000000-0005-0000-0000-0000CA210000}"/>
    <cellStyle name="Normal 8 2 2 2 5 10" xfId="25661" xr:uid="{747C91E1-5F13-4606-BC37-287AA0E79781}"/>
    <cellStyle name="Normal 8 2 2 2 5 2" xfId="4066" xr:uid="{00000000-0005-0000-0000-0000CB210000}"/>
    <cellStyle name="Normal 8 2 2 2 5 2 2" xfId="4067" xr:uid="{00000000-0005-0000-0000-0000CC210000}"/>
    <cellStyle name="Normal 8 2 2 2 5 2 2 2" xfId="4068" xr:uid="{00000000-0005-0000-0000-0000CD210000}"/>
    <cellStyle name="Normal 8 2 2 2 5 2 2 2 2" xfId="4069" xr:uid="{00000000-0005-0000-0000-0000CE210000}"/>
    <cellStyle name="Normal 8 2 2 2 5 2 2 2 2 2" xfId="25665" xr:uid="{D0AF3490-9039-4DC9-BD8D-9EDB6A6AC4A5}"/>
    <cellStyle name="Normal 8 2 2 2 5 2 2 2 3" xfId="4070" xr:uid="{00000000-0005-0000-0000-0000CF210000}"/>
    <cellStyle name="Normal 8 2 2 2 5 2 2 2 3 2" xfId="25666" xr:uid="{61A30D9B-934B-4C1F-BA8A-9D254B5B27A3}"/>
    <cellStyle name="Normal 8 2 2 2 5 2 2 2 4" xfId="25664" xr:uid="{32366ABE-E046-415C-A018-8FED416320BB}"/>
    <cellStyle name="Normal 8 2 2 2 5 2 2 3" xfId="4071" xr:uid="{00000000-0005-0000-0000-0000D0210000}"/>
    <cellStyle name="Normal 8 2 2 2 5 2 2 3 2" xfId="25667" xr:uid="{AE566D22-57F1-4622-A4B8-E85BFFE794CB}"/>
    <cellStyle name="Normal 8 2 2 2 5 2 2 4" xfId="4072" xr:uid="{00000000-0005-0000-0000-0000D1210000}"/>
    <cellStyle name="Normal 8 2 2 2 5 2 2 4 2" xfId="25668" xr:uid="{7E34D9EB-EF33-48B3-B1ED-BCB89DE34CE0}"/>
    <cellStyle name="Normal 8 2 2 2 5 2 2 5" xfId="25663" xr:uid="{77E9A936-92A1-4B53-A25D-7C27934021F7}"/>
    <cellStyle name="Normal 8 2 2 2 5 2 3" xfId="4073" xr:uid="{00000000-0005-0000-0000-0000D2210000}"/>
    <cellStyle name="Normal 8 2 2 2 5 2 3 2" xfId="4074" xr:uid="{00000000-0005-0000-0000-0000D3210000}"/>
    <cellStyle name="Normal 8 2 2 2 5 2 3 2 2" xfId="25670" xr:uid="{C2728042-E17E-4FB1-9577-BFE2DA1C805E}"/>
    <cellStyle name="Normal 8 2 2 2 5 2 3 3" xfId="4075" xr:uid="{00000000-0005-0000-0000-0000D4210000}"/>
    <cellStyle name="Normal 8 2 2 2 5 2 3 3 2" xfId="25671" xr:uid="{002D2DA5-0A73-4AE7-B518-35AD3B7E2F28}"/>
    <cellStyle name="Normal 8 2 2 2 5 2 3 4" xfId="25669" xr:uid="{8B584B41-6AA6-4778-9824-E045DE88CCB4}"/>
    <cellStyle name="Normal 8 2 2 2 5 2 4" xfId="4076" xr:uid="{00000000-0005-0000-0000-0000D5210000}"/>
    <cellStyle name="Normal 8 2 2 2 5 2 4 2" xfId="25672" xr:uid="{D4602467-69AA-4C14-9CE4-3925242704ED}"/>
    <cellStyle name="Normal 8 2 2 2 5 2 5" xfId="4077" xr:uid="{00000000-0005-0000-0000-0000D6210000}"/>
    <cellStyle name="Normal 8 2 2 2 5 2 5 2" xfId="25673" xr:uid="{CC5A22A1-E50E-4FA6-9536-A60FB1F332C0}"/>
    <cellStyle name="Normal 8 2 2 2 5 2 6" xfId="25662" xr:uid="{7AE2DA10-82E6-4254-83F1-6F15A56EA57C}"/>
    <cellStyle name="Normal 8 2 2 2 5 3" xfId="4078" xr:uid="{00000000-0005-0000-0000-0000D7210000}"/>
    <cellStyle name="Normal 8 2 2 2 5 3 2" xfId="4079" xr:uid="{00000000-0005-0000-0000-0000D8210000}"/>
    <cellStyle name="Normal 8 2 2 2 5 3 2 2" xfId="4080" xr:uid="{00000000-0005-0000-0000-0000D9210000}"/>
    <cellStyle name="Normal 8 2 2 2 5 3 2 2 2" xfId="4081" xr:uid="{00000000-0005-0000-0000-0000DA210000}"/>
    <cellStyle name="Normal 8 2 2 2 5 3 2 2 2 2" xfId="25677" xr:uid="{94410FB5-EA38-4EBB-89E3-2E6A9166FA54}"/>
    <cellStyle name="Normal 8 2 2 2 5 3 2 2 3" xfId="4082" xr:uid="{00000000-0005-0000-0000-0000DB210000}"/>
    <cellStyle name="Normal 8 2 2 2 5 3 2 2 3 2" xfId="25678" xr:uid="{D410100F-A1A9-4516-8CA4-F2049B70EB12}"/>
    <cellStyle name="Normal 8 2 2 2 5 3 2 2 4" xfId="25676" xr:uid="{880B017E-7F23-48DB-97C9-7C2FB69EE4A6}"/>
    <cellStyle name="Normal 8 2 2 2 5 3 2 3" xfId="4083" xr:uid="{00000000-0005-0000-0000-0000DC210000}"/>
    <cellStyle name="Normal 8 2 2 2 5 3 2 3 2" xfId="25679" xr:uid="{968DE6D2-9327-447D-A201-043769B60BB1}"/>
    <cellStyle name="Normal 8 2 2 2 5 3 2 4" xfId="4084" xr:uid="{00000000-0005-0000-0000-0000DD210000}"/>
    <cellStyle name="Normal 8 2 2 2 5 3 2 4 2" xfId="25680" xr:uid="{F6168D52-ED43-4007-A113-3E5AE5C725C6}"/>
    <cellStyle name="Normal 8 2 2 2 5 3 2 5" xfId="25675" xr:uid="{D73F7ED1-C3AB-4ACD-8D33-2ADCB5AABBBD}"/>
    <cellStyle name="Normal 8 2 2 2 5 3 3" xfId="4085" xr:uid="{00000000-0005-0000-0000-0000DE210000}"/>
    <cellStyle name="Normal 8 2 2 2 5 3 3 2" xfId="4086" xr:uid="{00000000-0005-0000-0000-0000DF210000}"/>
    <cellStyle name="Normal 8 2 2 2 5 3 3 2 2" xfId="25682" xr:uid="{34FF23D0-01B5-4CCD-B9AC-B4D83670EF79}"/>
    <cellStyle name="Normal 8 2 2 2 5 3 3 3" xfId="4087" xr:uid="{00000000-0005-0000-0000-0000E0210000}"/>
    <cellStyle name="Normal 8 2 2 2 5 3 3 3 2" xfId="25683" xr:uid="{8DAC8C34-1E95-4175-9B25-C2A82B280751}"/>
    <cellStyle name="Normal 8 2 2 2 5 3 3 4" xfId="25681" xr:uid="{7248E06F-B07B-421A-BAED-6175AC05B3A3}"/>
    <cellStyle name="Normal 8 2 2 2 5 3 4" xfId="4088" xr:uid="{00000000-0005-0000-0000-0000E1210000}"/>
    <cellStyle name="Normal 8 2 2 2 5 3 4 2" xfId="25684" xr:uid="{2FD39C2E-9733-4E7B-AADD-6D818469E823}"/>
    <cellStyle name="Normal 8 2 2 2 5 3 5" xfId="4089" xr:uid="{00000000-0005-0000-0000-0000E2210000}"/>
    <cellStyle name="Normal 8 2 2 2 5 3 5 2" xfId="25685" xr:uid="{EF81DA3A-846C-4148-AEE0-5EAEE416F238}"/>
    <cellStyle name="Normal 8 2 2 2 5 3 6" xfId="25674" xr:uid="{2DE4B1C6-6E3A-441A-BB90-840A5EBF1F18}"/>
    <cellStyle name="Normal 8 2 2 2 5 4" xfId="4090" xr:uid="{00000000-0005-0000-0000-0000E3210000}"/>
    <cellStyle name="Normal 8 2 2 2 5 4 2" xfId="4091" xr:uid="{00000000-0005-0000-0000-0000E4210000}"/>
    <cellStyle name="Normal 8 2 2 2 5 4 2 2" xfId="4092" xr:uid="{00000000-0005-0000-0000-0000E5210000}"/>
    <cellStyle name="Normal 8 2 2 2 5 4 2 2 2" xfId="25688" xr:uid="{1FE37AF5-FA69-4DA9-9E84-273A2A26B031}"/>
    <cellStyle name="Normal 8 2 2 2 5 4 2 3" xfId="4093" xr:uid="{00000000-0005-0000-0000-0000E6210000}"/>
    <cellStyle name="Normal 8 2 2 2 5 4 2 3 2" xfId="25689" xr:uid="{238585B2-C486-46CA-A61C-A7A7C57FD2F3}"/>
    <cellStyle name="Normal 8 2 2 2 5 4 2 4" xfId="25687" xr:uid="{AB5677B7-E22A-46A9-9A49-220938DD0E5D}"/>
    <cellStyle name="Normal 8 2 2 2 5 4 3" xfId="4094" xr:uid="{00000000-0005-0000-0000-0000E7210000}"/>
    <cellStyle name="Normal 8 2 2 2 5 4 3 2" xfId="25690" xr:uid="{FB27E178-3870-4254-8B9C-9E38435C9F4E}"/>
    <cellStyle name="Normal 8 2 2 2 5 4 4" xfId="4095" xr:uid="{00000000-0005-0000-0000-0000E8210000}"/>
    <cellStyle name="Normal 8 2 2 2 5 4 4 2" xfId="25691" xr:uid="{BFB2D594-8489-44E7-947E-F37A2AF5C621}"/>
    <cellStyle name="Normal 8 2 2 2 5 4 5" xfId="25686" xr:uid="{4251668E-C8EE-4F3A-BECE-6B95DE9D7434}"/>
    <cellStyle name="Normal 8 2 2 2 5 5" xfId="4096" xr:uid="{00000000-0005-0000-0000-0000E9210000}"/>
    <cellStyle name="Normal 8 2 2 2 5 5 2" xfId="4097" xr:uid="{00000000-0005-0000-0000-0000EA210000}"/>
    <cellStyle name="Normal 8 2 2 2 5 5 2 2" xfId="4098" xr:uid="{00000000-0005-0000-0000-0000EB210000}"/>
    <cellStyle name="Normal 8 2 2 2 5 5 2 2 2" xfId="25694" xr:uid="{025B97C6-6B28-4000-A80D-E66738393DB1}"/>
    <cellStyle name="Normal 8 2 2 2 5 5 2 3" xfId="4099" xr:uid="{00000000-0005-0000-0000-0000EC210000}"/>
    <cellStyle name="Normal 8 2 2 2 5 5 2 3 2" xfId="25695" xr:uid="{38821738-A78D-4C90-B043-C96C3A251503}"/>
    <cellStyle name="Normal 8 2 2 2 5 5 2 4" xfId="25693" xr:uid="{FB6386A4-168E-4B34-9294-25090BA21FD7}"/>
    <cellStyle name="Normal 8 2 2 2 5 5 3" xfId="4100" xr:uid="{00000000-0005-0000-0000-0000ED210000}"/>
    <cellStyle name="Normal 8 2 2 2 5 5 3 2" xfId="25696" xr:uid="{3C4E10CF-45AD-499E-A1E9-4AC594B65AE0}"/>
    <cellStyle name="Normal 8 2 2 2 5 5 4" xfId="4101" xr:uid="{00000000-0005-0000-0000-0000EE210000}"/>
    <cellStyle name="Normal 8 2 2 2 5 5 4 2" xfId="25697" xr:uid="{7352EFC1-2DAB-444B-ACF8-43C8A3C09732}"/>
    <cellStyle name="Normal 8 2 2 2 5 5 5" xfId="25692" xr:uid="{C47EB586-2830-48C8-89A3-9896C5249CF1}"/>
    <cellStyle name="Normal 8 2 2 2 5 6" xfId="4102" xr:uid="{00000000-0005-0000-0000-0000EF210000}"/>
    <cellStyle name="Normal 8 2 2 2 5 6 2" xfId="4103" xr:uid="{00000000-0005-0000-0000-0000F0210000}"/>
    <cellStyle name="Normal 8 2 2 2 5 6 2 2" xfId="25699" xr:uid="{9BE67674-0DFD-4306-9F11-FA35C5C8C2BD}"/>
    <cellStyle name="Normal 8 2 2 2 5 6 3" xfId="4104" xr:uid="{00000000-0005-0000-0000-0000F1210000}"/>
    <cellStyle name="Normal 8 2 2 2 5 6 3 2" xfId="25700" xr:uid="{989DAD06-06EF-41A1-AD09-3A2B7ADE4D0A}"/>
    <cellStyle name="Normal 8 2 2 2 5 6 4" xfId="25698" xr:uid="{A22CE2CE-BF30-4131-A681-DADF80CF02B3}"/>
    <cellStyle name="Normal 8 2 2 2 5 7" xfId="4105" xr:uid="{00000000-0005-0000-0000-0000F2210000}"/>
    <cellStyle name="Normal 8 2 2 2 5 7 2" xfId="4106" xr:uid="{00000000-0005-0000-0000-0000F3210000}"/>
    <cellStyle name="Normal 8 2 2 2 5 7 2 2" xfId="25702" xr:uid="{6A9EAF5B-07EB-4A6C-80A8-07ABF88278A0}"/>
    <cellStyle name="Normal 8 2 2 2 5 7 3" xfId="4107" xr:uid="{00000000-0005-0000-0000-0000F4210000}"/>
    <cellStyle name="Normal 8 2 2 2 5 7 3 2" xfId="25703" xr:uid="{B5FAF6D1-78C2-4560-8337-7B6F582543A7}"/>
    <cellStyle name="Normal 8 2 2 2 5 7 4" xfId="25701" xr:uid="{34540818-0029-4A8F-8A4C-3D70BAB6D5E2}"/>
    <cellStyle name="Normal 8 2 2 2 5 8" xfId="4108" xr:uid="{00000000-0005-0000-0000-0000F5210000}"/>
    <cellStyle name="Normal 8 2 2 2 5 8 2" xfId="25704" xr:uid="{BAB49484-68C6-419C-AB9E-1885BFA3944A}"/>
    <cellStyle name="Normal 8 2 2 2 5 9" xfId="4109" xr:uid="{00000000-0005-0000-0000-0000F6210000}"/>
    <cellStyle name="Normal 8 2 2 2 5 9 2" xfId="25705" xr:uid="{A59D8107-94BE-4E6B-99E3-DE52E81C30A3}"/>
    <cellStyle name="Normal 8 2 2 2 6" xfId="4110" xr:uid="{00000000-0005-0000-0000-0000F7210000}"/>
    <cellStyle name="Normal 8 2 2 2 6 2" xfId="4111" xr:uid="{00000000-0005-0000-0000-0000F8210000}"/>
    <cellStyle name="Normal 8 2 2 2 6 2 2" xfId="4112" xr:uid="{00000000-0005-0000-0000-0000F9210000}"/>
    <cellStyle name="Normal 8 2 2 2 6 2 2 2" xfId="4113" xr:uid="{00000000-0005-0000-0000-0000FA210000}"/>
    <cellStyle name="Normal 8 2 2 2 6 2 2 2 2" xfId="25709" xr:uid="{FC4D2219-0916-4EB4-87F2-8012DF9088CB}"/>
    <cellStyle name="Normal 8 2 2 2 6 2 2 3" xfId="4114" xr:uid="{00000000-0005-0000-0000-0000FB210000}"/>
    <cellStyle name="Normal 8 2 2 2 6 2 2 3 2" xfId="25710" xr:uid="{2F93D184-AF0D-4F3E-9215-7EFD160D3A01}"/>
    <cellStyle name="Normal 8 2 2 2 6 2 2 4" xfId="25708" xr:uid="{60A98A69-67F0-4160-B69C-563EC8278239}"/>
    <cellStyle name="Normal 8 2 2 2 6 2 3" xfId="4115" xr:uid="{00000000-0005-0000-0000-0000FC210000}"/>
    <cellStyle name="Normal 8 2 2 2 6 2 3 2" xfId="25711" xr:uid="{5A4AAF6C-D485-4E37-BE7F-CF0D7D64E19D}"/>
    <cellStyle name="Normal 8 2 2 2 6 2 4" xfId="4116" xr:uid="{00000000-0005-0000-0000-0000FD210000}"/>
    <cellStyle name="Normal 8 2 2 2 6 2 4 2" xfId="25712" xr:uid="{8BE47339-B168-4BDE-88F1-CC9E5B7318B7}"/>
    <cellStyle name="Normal 8 2 2 2 6 2 5" xfId="25707" xr:uid="{3C17DCB7-D0DA-403E-A14E-D029EBE1812A}"/>
    <cellStyle name="Normal 8 2 2 2 6 3" xfId="4117" xr:uid="{00000000-0005-0000-0000-0000FE210000}"/>
    <cellStyle name="Normal 8 2 2 2 6 3 2" xfId="4118" xr:uid="{00000000-0005-0000-0000-0000FF210000}"/>
    <cellStyle name="Normal 8 2 2 2 6 3 2 2" xfId="25714" xr:uid="{42C99611-5130-4E7F-8058-B4AC70D54781}"/>
    <cellStyle name="Normal 8 2 2 2 6 3 3" xfId="4119" xr:uid="{00000000-0005-0000-0000-000000220000}"/>
    <cellStyle name="Normal 8 2 2 2 6 3 3 2" xfId="25715" xr:uid="{3365ECB4-4C0D-4022-8EA0-3CD1D980C79F}"/>
    <cellStyle name="Normal 8 2 2 2 6 3 4" xfId="25713" xr:uid="{D6870D19-6D59-43AC-88CE-945829DCD9A0}"/>
    <cellStyle name="Normal 8 2 2 2 6 4" xfId="4120" xr:uid="{00000000-0005-0000-0000-000001220000}"/>
    <cellStyle name="Normal 8 2 2 2 6 4 2" xfId="25716" xr:uid="{A891D7AF-5275-49B9-A96D-A2A0E542D02F}"/>
    <cellStyle name="Normal 8 2 2 2 6 5" xfId="4121" xr:uid="{00000000-0005-0000-0000-000002220000}"/>
    <cellStyle name="Normal 8 2 2 2 6 5 2" xfId="25717" xr:uid="{11CC9E8D-7A4E-46D6-9FF2-936B8A1E3CDD}"/>
    <cellStyle name="Normal 8 2 2 2 6 6" xfId="25706" xr:uid="{4B0384BD-AE02-4898-BFEF-D64823043631}"/>
    <cellStyle name="Normal 8 2 2 2 7" xfId="4122" xr:uid="{00000000-0005-0000-0000-000003220000}"/>
    <cellStyle name="Normal 8 2 2 2 7 2" xfId="4123" xr:uid="{00000000-0005-0000-0000-000004220000}"/>
    <cellStyle name="Normal 8 2 2 2 7 2 2" xfId="4124" xr:uid="{00000000-0005-0000-0000-000005220000}"/>
    <cellStyle name="Normal 8 2 2 2 7 2 2 2" xfId="4125" xr:uid="{00000000-0005-0000-0000-000006220000}"/>
    <cellStyle name="Normal 8 2 2 2 7 2 2 2 2" xfId="25721" xr:uid="{A78C9F6D-E1A3-411C-B1F4-C569072DAC25}"/>
    <cellStyle name="Normal 8 2 2 2 7 2 2 3" xfId="4126" xr:uid="{00000000-0005-0000-0000-000007220000}"/>
    <cellStyle name="Normal 8 2 2 2 7 2 2 3 2" xfId="25722" xr:uid="{80AE33F6-670B-4A70-B3AA-CEC5324806BB}"/>
    <cellStyle name="Normal 8 2 2 2 7 2 2 4" xfId="25720" xr:uid="{AE331700-1120-4349-BF0D-5A8C62AC0AC5}"/>
    <cellStyle name="Normal 8 2 2 2 7 2 3" xfId="4127" xr:uid="{00000000-0005-0000-0000-000008220000}"/>
    <cellStyle name="Normal 8 2 2 2 7 2 3 2" xfId="25723" xr:uid="{CB86DE4B-C40A-40BE-9EF3-1BCE3E99B0B2}"/>
    <cellStyle name="Normal 8 2 2 2 7 2 4" xfId="4128" xr:uid="{00000000-0005-0000-0000-000009220000}"/>
    <cellStyle name="Normal 8 2 2 2 7 2 4 2" xfId="25724" xr:uid="{12D83BD0-612A-4D09-8305-FEA497D9518A}"/>
    <cellStyle name="Normal 8 2 2 2 7 2 5" xfId="25719" xr:uid="{C970B899-C232-420C-B530-18EB702C4A26}"/>
    <cellStyle name="Normal 8 2 2 2 7 3" xfId="4129" xr:uid="{00000000-0005-0000-0000-00000A220000}"/>
    <cellStyle name="Normal 8 2 2 2 7 3 2" xfId="4130" xr:uid="{00000000-0005-0000-0000-00000B220000}"/>
    <cellStyle name="Normal 8 2 2 2 7 3 2 2" xfId="25726" xr:uid="{9A3D3C67-A39E-4EE7-BC08-5D682A953C1A}"/>
    <cellStyle name="Normal 8 2 2 2 7 3 3" xfId="4131" xr:uid="{00000000-0005-0000-0000-00000C220000}"/>
    <cellStyle name="Normal 8 2 2 2 7 3 3 2" xfId="25727" xr:uid="{CFA52975-617E-42DF-BAF5-395FCD4C9C16}"/>
    <cellStyle name="Normal 8 2 2 2 7 3 4" xfId="25725" xr:uid="{CA2A078A-9A9C-4437-AA77-423A5B2A5AE0}"/>
    <cellStyle name="Normal 8 2 2 2 7 4" xfId="4132" xr:uid="{00000000-0005-0000-0000-00000D220000}"/>
    <cellStyle name="Normal 8 2 2 2 7 4 2" xfId="25728" xr:uid="{9288E942-DA9C-48BE-8E8F-074ADFECD8CB}"/>
    <cellStyle name="Normal 8 2 2 2 7 5" xfId="4133" xr:uid="{00000000-0005-0000-0000-00000E220000}"/>
    <cellStyle name="Normal 8 2 2 2 7 5 2" xfId="25729" xr:uid="{7590E02D-6828-4F8D-AF86-4E591F4EE9C5}"/>
    <cellStyle name="Normal 8 2 2 2 7 6" xfId="25718" xr:uid="{339B539D-2D72-4EC9-BD5F-3ACB720BB524}"/>
    <cellStyle name="Normal 8 2 2 2 8" xfId="4134" xr:uid="{00000000-0005-0000-0000-00000F220000}"/>
    <cellStyle name="Normal 8 2 2 2 8 2" xfId="4135" xr:uid="{00000000-0005-0000-0000-000010220000}"/>
    <cellStyle name="Normal 8 2 2 2 8 2 2" xfId="4136" xr:uid="{00000000-0005-0000-0000-000011220000}"/>
    <cellStyle name="Normal 8 2 2 2 8 2 2 2" xfId="25732" xr:uid="{4DCCB1C0-C05D-40EA-9991-151D3E1C2F3C}"/>
    <cellStyle name="Normal 8 2 2 2 8 2 3" xfId="4137" xr:uid="{00000000-0005-0000-0000-000012220000}"/>
    <cellStyle name="Normal 8 2 2 2 8 2 3 2" xfId="25733" xr:uid="{486944DC-D054-41C3-A561-6C3941F098D6}"/>
    <cellStyle name="Normal 8 2 2 2 8 2 4" xfId="25731" xr:uid="{00D0FA3F-EE88-4E3F-8266-25BFFE35D1A6}"/>
    <cellStyle name="Normal 8 2 2 2 8 3" xfId="4138" xr:uid="{00000000-0005-0000-0000-000013220000}"/>
    <cellStyle name="Normal 8 2 2 2 8 3 2" xfId="25734" xr:uid="{69761964-600F-4FD4-97D6-99734F1FF3F6}"/>
    <cellStyle name="Normal 8 2 2 2 8 4" xfId="4139" xr:uid="{00000000-0005-0000-0000-000014220000}"/>
    <cellStyle name="Normal 8 2 2 2 8 4 2" xfId="25735" xr:uid="{4B9957D4-337F-44A4-BAC8-0E8E3F7C5652}"/>
    <cellStyle name="Normal 8 2 2 2 8 5" xfId="25730" xr:uid="{7E3B4CD2-80F9-4F20-BA18-663831A0C3D4}"/>
    <cellStyle name="Normal 8 2 2 2 9" xfId="4140" xr:uid="{00000000-0005-0000-0000-000015220000}"/>
    <cellStyle name="Normal 8 2 2 2 9 2" xfId="4141" xr:uid="{00000000-0005-0000-0000-000016220000}"/>
    <cellStyle name="Normal 8 2 2 2 9 2 2" xfId="4142" xr:uid="{00000000-0005-0000-0000-000017220000}"/>
    <cellStyle name="Normal 8 2 2 2 9 2 2 2" xfId="25738" xr:uid="{1DE2B4F1-07DA-471E-8896-A23D7FEAB57D}"/>
    <cellStyle name="Normal 8 2 2 2 9 2 3" xfId="4143" xr:uid="{00000000-0005-0000-0000-000018220000}"/>
    <cellStyle name="Normal 8 2 2 2 9 2 3 2" xfId="25739" xr:uid="{46AB99FF-7C2F-4383-8308-58C55F6D6F14}"/>
    <cellStyle name="Normal 8 2 2 2 9 2 4" xfId="25737" xr:uid="{51DE4A14-4AE6-4C04-8238-6BA4E36263B9}"/>
    <cellStyle name="Normal 8 2 2 2 9 3" xfId="4144" xr:uid="{00000000-0005-0000-0000-000019220000}"/>
    <cellStyle name="Normal 8 2 2 2 9 3 2" xfId="25740" xr:uid="{7BF8B7C4-1955-4D4C-B459-2EF9D97B3FDF}"/>
    <cellStyle name="Normal 8 2 2 2 9 4" xfId="4145" xr:uid="{00000000-0005-0000-0000-00001A220000}"/>
    <cellStyle name="Normal 8 2 2 2 9 4 2" xfId="25741" xr:uid="{0E54082F-A236-48D6-B7E7-1A1FCCF51F99}"/>
    <cellStyle name="Normal 8 2 2 2 9 5" xfId="25736" xr:uid="{F693BC2A-A11F-456B-A188-3064A6DF7D83}"/>
    <cellStyle name="Normal 8 2 2 3" xfId="4146" xr:uid="{00000000-0005-0000-0000-00001B220000}"/>
    <cellStyle name="Normal 8 2 2 3 10" xfId="4147" xr:uid="{00000000-0005-0000-0000-00001C220000}"/>
    <cellStyle name="Normal 8 2 2 3 10 2" xfId="4148" xr:uid="{00000000-0005-0000-0000-00001D220000}"/>
    <cellStyle name="Normal 8 2 2 3 10 2 2" xfId="25744" xr:uid="{991570C9-DE8E-4D3C-B506-965FE5F9A284}"/>
    <cellStyle name="Normal 8 2 2 3 10 3" xfId="4149" xr:uid="{00000000-0005-0000-0000-00001E220000}"/>
    <cellStyle name="Normal 8 2 2 3 10 3 2" xfId="25745" xr:uid="{57BBD2DC-45F6-4680-A08F-DFBC485E8C11}"/>
    <cellStyle name="Normal 8 2 2 3 10 4" xfId="25743" xr:uid="{608CB038-C79E-4B0B-94FA-40B423D653FF}"/>
    <cellStyle name="Normal 8 2 2 3 11" xfId="4150" xr:uid="{00000000-0005-0000-0000-00001F220000}"/>
    <cellStyle name="Normal 8 2 2 3 11 2" xfId="25746" xr:uid="{80FD0E68-1672-4149-B3A5-A1805EEEE72D}"/>
    <cellStyle name="Normal 8 2 2 3 12" xfId="4151" xr:uid="{00000000-0005-0000-0000-000020220000}"/>
    <cellStyle name="Normal 8 2 2 3 12 2" xfId="25747" xr:uid="{FDF1C755-11DC-4884-A604-81BD1C96E34F}"/>
    <cellStyle name="Normal 8 2 2 3 13" xfId="25742" xr:uid="{BCC3031B-1E7F-43A5-A15E-ACEF70CFC7A1}"/>
    <cellStyle name="Normal 8 2 2 3 2" xfId="4152" xr:uid="{00000000-0005-0000-0000-000021220000}"/>
    <cellStyle name="Normal 8 2 2 3 2 10" xfId="4153" xr:uid="{00000000-0005-0000-0000-000022220000}"/>
    <cellStyle name="Normal 8 2 2 3 2 10 2" xfId="25749" xr:uid="{F30AAA99-BB8B-4739-8A52-6F4465934E3B}"/>
    <cellStyle name="Normal 8 2 2 3 2 11" xfId="4154" xr:uid="{00000000-0005-0000-0000-000023220000}"/>
    <cellStyle name="Normal 8 2 2 3 2 11 2" xfId="25750" xr:uid="{04EEF600-2D80-4549-B2FC-E0A46494527B}"/>
    <cellStyle name="Normal 8 2 2 3 2 12" xfId="25748" xr:uid="{7A954769-8451-4084-87A8-F47152102561}"/>
    <cellStyle name="Normal 8 2 2 3 2 2" xfId="4155" xr:uid="{00000000-0005-0000-0000-000024220000}"/>
    <cellStyle name="Normal 8 2 2 3 2 2 10" xfId="4156" xr:uid="{00000000-0005-0000-0000-000025220000}"/>
    <cellStyle name="Normal 8 2 2 3 2 2 10 2" xfId="25752" xr:uid="{960EA5FD-26C7-4CA7-A710-EDCA432B541A}"/>
    <cellStyle name="Normal 8 2 2 3 2 2 11" xfId="25751" xr:uid="{B94C67F8-39C2-4BC3-B511-61C88432DCCB}"/>
    <cellStyle name="Normal 8 2 2 3 2 2 2" xfId="4157" xr:uid="{00000000-0005-0000-0000-000026220000}"/>
    <cellStyle name="Normal 8 2 2 3 2 2 2 10" xfId="25753" xr:uid="{E8136C8F-E893-4368-B322-018189685E6E}"/>
    <cellStyle name="Normal 8 2 2 3 2 2 2 2" xfId="4158" xr:uid="{00000000-0005-0000-0000-000027220000}"/>
    <cellStyle name="Normal 8 2 2 3 2 2 2 2 2" xfId="4159" xr:uid="{00000000-0005-0000-0000-000028220000}"/>
    <cellStyle name="Normal 8 2 2 3 2 2 2 2 2 2" xfId="4160" xr:uid="{00000000-0005-0000-0000-000029220000}"/>
    <cellStyle name="Normal 8 2 2 3 2 2 2 2 2 2 2" xfId="4161" xr:uid="{00000000-0005-0000-0000-00002A220000}"/>
    <cellStyle name="Normal 8 2 2 3 2 2 2 2 2 2 2 2" xfId="25757" xr:uid="{B868830E-75BF-40C3-8681-ED5C3DE2E843}"/>
    <cellStyle name="Normal 8 2 2 3 2 2 2 2 2 2 3" xfId="4162" xr:uid="{00000000-0005-0000-0000-00002B220000}"/>
    <cellStyle name="Normal 8 2 2 3 2 2 2 2 2 2 3 2" xfId="25758" xr:uid="{2B0FCFC9-8D5B-4E74-8C73-815F8F7B189E}"/>
    <cellStyle name="Normal 8 2 2 3 2 2 2 2 2 2 4" xfId="25756" xr:uid="{EA71453B-CB5B-48D4-8715-6632C7D2B497}"/>
    <cellStyle name="Normal 8 2 2 3 2 2 2 2 2 3" xfId="4163" xr:uid="{00000000-0005-0000-0000-00002C220000}"/>
    <cellStyle name="Normal 8 2 2 3 2 2 2 2 2 3 2" xfId="25759" xr:uid="{9FA68F14-3257-4D78-AB0C-C7743E213FDD}"/>
    <cellStyle name="Normal 8 2 2 3 2 2 2 2 2 4" xfId="4164" xr:uid="{00000000-0005-0000-0000-00002D220000}"/>
    <cellStyle name="Normal 8 2 2 3 2 2 2 2 2 4 2" xfId="25760" xr:uid="{603E02DE-66C1-46B6-AC4C-35898A1A0F36}"/>
    <cellStyle name="Normal 8 2 2 3 2 2 2 2 2 5" xfId="25755" xr:uid="{A2601527-C7E2-4708-BC5C-A87D02A11E13}"/>
    <cellStyle name="Normal 8 2 2 3 2 2 2 2 3" xfId="4165" xr:uid="{00000000-0005-0000-0000-00002E220000}"/>
    <cellStyle name="Normal 8 2 2 3 2 2 2 2 3 2" xfId="4166" xr:uid="{00000000-0005-0000-0000-00002F220000}"/>
    <cellStyle name="Normal 8 2 2 3 2 2 2 2 3 2 2" xfId="25762" xr:uid="{299FF1EE-D0F4-4DB6-B003-ED8F383B5473}"/>
    <cellStyle name="Normal 8 2 2 3 2 2 2 2 3 3" xfId="4167" xr:uid="{00000000-0005-0000-0000-000030220000}"/>
    <cellStyle name="Normal 8 2 2 3 2 2 2 2 3 3 2" xfId="25763" xr:uid="{625C53BF-3E91-4A1F-B72E-E91E7C661FD5}"/>
    <cellStyle name="Normal 8 2 2 3 2 2 2 2 3 4" xfId="25761" xr:uid="{8353B390-4AA6-4488-9BA4-52C073CE29C1}"/>
    <cellStyle name="Normal 8 2 2 3 2 2 2 2 4" xfId="4168" xr:uid="{00000000-0005-0000-0000-000031220000}"/>
    <cellStyle name="Normal 8 2 2 3 2 2 2 2 4 2" xfId="25764" xr:uid="{E36ED4DC-3441-4F46-B2BD-81D7327AC45B}"/>
    <cellStyle name="Normal 8 2 2 3 2 2 2 2 5" xfId="4169" xr:uid="{00000000-0005-0000-0000-000032220000}"/>
    <cellStyle name="Normal 8 2 2 3 2 2 2 2 5 2" xfId="25765" xr:uid="{26031AB0-FB43-494A-9E1C-18212858848A}"/>
    <cellStyle name="Normal 8 2 2 3 2 2 2 2 6" xfId="25754" xr:uid="{28393EEC-359F-4216-A327-C3A4A610E6DD}"/>
    <cellStyle name="Normal 8 2 2 3 2 2 2 3" xfId="4170" xr:uid="{00000000-0005-0000-0000-000033220000}"/>
    <cellStyle name="Normal 8 2 2 3 2 2 2 3 2" xfId="4171" xr:uid="{00000000-0005-0000-0000-000034220000}"/>
    <cellStyle name="Normal 8 2 2 3 2 2 2 3 2 2" xfId="4172" xr:uid="{00000000-0005-0000-0000-000035220000}"/>
    <cellStyle name="Normal 8 2 2 3 2 2 2 3 2 2 2" xfId="4173" xr:uid="{00000000-0005-0000-0000-000036220000}"/>
    <cellStyle name="Normal 8 2 2 3 2 2 2 3 2 2 2 2" xfId="25769" xr:uid="{63CC65EB-F757-4230-8F2C-6F69A98FDACA}"/>
    <cellStyle name="Normal 8 2 2 3 2 2 2 3 2 2 3" xfId="4174" xr:uid="{00000000-0005-0000-0000-000037220000}"/>
    <cellStyle name="Normal 8 2 2 3 2 2 2 3 2 2 3 2" xfId="25770" xr:uid="{9B5BFB65-0152-4889-AD13-7AE91432F0C8}"/>
    <cellStyle name="Normal 8 2 2 3 2 2 2 3 2 2 4" xfId="25768" xr:uid="{6136BC47-1846-4F1A-A274-1C1CBE621D6B}"/>
    <cellStyle name="Normal 8 2 2 3 2 2 2 3 2 3" xfId="4175" xr:uid="{00000000-0005-0000-0000-000038220000}"/>
    <cellStyle name="Normal 8 2 2 3 2 2 2 3 2 3 2" xfId="25771" xr:uid="{B14DC6C2-D5B1-4A4D-B47C-82E8E7AD9B24}"/>
    <cellStyle name="Normal 8 2 2 3 2 2 2 3 2 4" xfId="4176" xr:uid="{00000000-0005-0000-0000-000039220000}"/>
    <cellStyle name="Normal 8 2 2 3 2 2 2 3 2 4 2" xfId="25772" xr:uid="{4B4A7A2B-E34F-4664-B5B9-68DCCB0DAD57}"/>
    <cellStyle name="Normal 8 2 2 3 2 2 2 3 2 5" xfId="25767" xr:uid="{633A7188-C4EE-4030-B390-4C4F0CFC3553}"/>
    <cellStyle name="Normal 8 2 2 3 2 2 2 3 3" xfId="4177" xr:uid="{00000000-0005-0000-0000-00003A220000}"/>
    <cellStyle name="Normal 8 2 2 3 2 2 2 3 3 2" xfId="4178" xr:uid="{00000000-0005-0000-0000-00003B220000}"/>
    <cellStyle name="Normal 8 2 2 3 2 2 2 3 3 2 2" xfId="25774" xr:uid="{FC8A5AC5-4924-41E7-8A59-E230741B3E7B}"/>
    <cellStyle name="Normal 8 2 2 3 2 2 2 3 3 3" xfId="4179" xr:uid="{00000000-0005-0000-0000-00003C220000}"/>
    <cellStyle name="Normal 8 2 2 3 2 2 2 3 3 3 2" xfId="25775" xr:uid="{CDB16782-9A56-40CC-8586-8F775BE5B4EE}"/>
    <cellStyle name="Normal 8 2 2 3 2 2 2 3 3 4" xfId="25773" xr:uid="{D3AC6AE7-D3BC-4ACC-87AC-715D5CF08B3D}"/>
    <cellStyle name="Normal 8 2 2 3 2 2 2 3 4" xfId="4180" xr:uid="{00000000-0005-0000-0000-00003D220000}"/>
    <cellStyle name="Normal 8 2 2 3 2 2 2 3 4 2" xfId="25776" xr:uid="{85B9E367-B066-40FF-97C0-4F1C41E4CA15}"/>
    <cellStyle name="Normal 8 2 2 3 2 2 2 3 5" xfId="4181" xr:uid="{00000000-0005-0000-0000-00003E220000}"/>
    <cellStyle name="Normal 8 2 2 3 2 2 2 3 5 2" xfId="25777" xr:uid="{09FADE71-D3B2-4396-8A7A-F530FA0A0181}"/>
    <cellStyle name="Normal 8 2 2 3 2 2 2 3 6" xfId="25766" xr:uid="{78C0CA68-61D7-4B80-9271-81E1AD9A865A}"/>
    <cellStyle name="Normal 8 2 2 3 2 2 2 4" xfId="4182" xr:uid="{00000000-0005-0000-0000-00003F220000}"/>
    <cellStyle name="Normal 8 2 2 3 2 2 2 4 2" xfId="4183" xr:uid="{00000000-0005-0000-0000-000040220000}"/>
    <cellStyle name="Normal 8 2 2 3 2 2 2 4 2 2" xfId="4184" xr:uid="{00000000-0005-0000-0000-000041220000}"/>
    <cellStyle name="Normal 8 2 2 3 2 2 2 4 2 2 2" xfId="25780" xr:uid="{EBDD8A96-6C83-42E7-8B90-ECCE2D89BC5C}"/>
    <cellStyle name="Normal 8 2 2 3 2 2 2 4 2 3" xfId="4185" xr:uid="{00000000-0005-0000-0000-000042220000}"/>
    <cellStyle name="Normal 8 2 2 3 2 2 2 4 2 3 2" xfId="25781" xr:uid="{150A2937-91A2-41C9-9330-8995DAE09206}"/>
    <cellStyle name="Normal 8 2 2 3 2 2 2 4 2 4" xfId="25779" xr:uid="{768C2DBF-630B-4EC1-A023-EA6A543EFE9F}"/>
    <cellStyle name="Normal 8 2 2 3 2 2 2 4 3" xfId="4186" xr:uid="{00000000-0005-0000-0000-000043220000}"/>
    <cellStyle name="Normal 8 2 2 3 2 2 2 4 3 2" xfId="25782" xr:uid="{92EA7D69-455A-4F84-9104-B79287F4EF96}"/>
    <cellStyle name="Normal 8 2 2 3 2 2 2 4 4" xfId="4187" xr:uid="{00000000-0005-0000-0000-000044220000}"/>
    <cellStyle name="Normal 8 2 2 3 2 2 2 4 4 2" xfId="25783" xr:uid="{87FCA88B-EB00-4091-9EA9-784595130398}"/>
    <cellStyle name="Normal 8 2 2 3 2 2 2 4 5" xfId="25778" xr:uid="{EC7EB476-6CA0-4516-B4DC-2748BA598C53}"/>
    <cellStyle name="Normal 8 2 2 3 2 2 2 5" xfId="4188" xr:uid="{00000000-0005-0000-0000-000045220000}"/>
    <cellStyle name="Normal 8 2 2 3 2 2 2 5 2" xfId="4189" xr:uid="{00000000-0005-0000-0000-000046220000}"/>
    <cellStyle name="Normal 8 2 2 3 2 2 2 5 2 2" xfId="4190" xr:uid="{00000000-0005-0000-0000-000047220000}"/>
    <cellStyle name="Normal 8 2 2 3 2 2 2 5 2 2 2" xfId="25786" xr:uid="{DE8A8C95-538F-40A6-A03A-7FC41FD708EA}"/>
    <cellStyle name="Normal 8 2 2 3 2 2 2 5 2 3" xfId="4191" xr:uid="{00000000-0005-0000-0000-000048220000}"/>
    <cellStyle name="Normal 8 2 2 3 2 2 2 5 2 3 2" xfId="25787" xr:uid="{8EDF13B6-2677-4098-9373-900450593E42}"/>
    <cellStyle name="Normal 8 2 2 3 2 2 2 5 2 4" xfId="25785" xr:uid="{28CD5630-7E90-440D-83FC-7BEE05A4B5AC}"/>
    <cellStyle name="Normal 8 2 2 3 2 2 2 5 3" xfId="4192" xr:uid="{00000000-0005-0000-0000-000049220000}"/>
    <cellStyle name="Normal 8 2 2 3 2 2 2 5 3 2" xfId="25788" xr:uid="{E4691133-8CD5-44C9-9D36-8E8E041CBFD0}"/>
    <cellStyle name="Normal 8 2 2 3 2 2 2 5 4" xfId="4193" xr:uid="{00000000-0005-0000-0000-00004A220000}"/>
    <cellStyle name="Normal 8 2 2 3 2 2 2 5 4 2" xfId="25789" xr:uid="{78E3B6CB-3F2E-4E91-B5C9-4344C2327436}"/>
    <cellStyle name="Normal 8 2 2 3 2 2 2 5 5" xfId="25784" xr:uid="{43F58340-00F2-4D5D-88FB-441989DC80CF}"/>
    <cellStyle name="Normal 8 2 2 3 2 2 2 6" xfId="4194" xr:uid="{00000000-0005-0000-0000-00004B220000}"/>
    <cellStyle name="Normal 8 2 2 3 2 2 2 6 2" xfId="4195" xr:uid="{00000000-0005-0000-0000-00004C220000}"/>
    <cellStyle name="Normal 8 2 2 3 2 2 2 6 2 2" xfId="25791" xr:uid="{5C1AC0C1-4547-41B5-A7C8-24612B487D26}"/>
    <cellStyle name="Normal 8 2 2 3 2 2 2 6 3" xfId="4196" xr:uid="{00000000-0005-0000-0000-00004D220000}"/>
    <cellStyle name="Normal 8 2 2 3 2 2 2 6 3 2" xfId="25792" xr:uid="{DB394575-BB05-4718-8A6D-7C0DD540E4ED}"/>
    <cellStyle name="Normal 8 2 2 3 2 2 2 6 4" xfId="25790" xr:uid="{8061186D-14AD-4107-B37A-238B5A183011}"/>
    <cellStyle name="Normal 8 2 2 3 2 2 2 7" xfId="4197" xr:uid="{00000000-0005-0000-0000-00004E220000}"/>
    <cellStyle name="Normal 8 2 2 3 2 2 2 7 2" xfId="4198" xr:uid="{00000000-0005-0000-0000-00004F220000}"/>
    <cellStyle name="Normal 8 2 2 3 2 2 2 7 2 2" xfId="25794" xr:uid="{6ED12D37-6FD0-48AA-8EAC-73EFBE5A75DC}"/>
    <cellStyle name="Normal 8 2 2 3 2 2 2 7 3" xfId="4199" xr:uid="{00000000-0005-0000-0000-000050220000}"/>
    <cellStyle name="Normal 8 2 2 3 2 2 2 7 3 2" xfId="25795" xr:uid="{BD8439C1-6761-4298-8635-51F0DCBFFA5C}"/>
    <cellStyle name="Normal 8 2 2 3 2 2 2 7 4" xfId="25793" xr:uid="{DFC4B2E5-4D66-44D3-9C40-84DD94710CE7}"/>
    <cellStyle name="Normal 8 2 2 3 2 2 2 8" xfId="4200" xr:uid="{00000000-0005-0000-0000-000051220000}"/>
    <cellStyle name="Normal 8 2 2 3 2 2 2 8 2" xfId="25796" xr:uid="{DCA252D0-29AB-471E-9D8C-6CD9C942A8BE}"/>
    <cellStyle name="Normal 8 2 2 3 2 2 2 9" xfId="4201" xr:uid="{00000000-0005-0000-0000-000052220000}"/>
    <cellStyle name="Normal 8 2 2 3 2 2 2 9 2" xfId="25797" xr:uid="{737D87F7-FD64-40C7-9606-0545BCEE80CD}"/>
    <cellStyle name="Normal 8 2 2 3 2 2 3" xfId="4202" xr:uid="{00000000-0005-0000-0000-000053220000}"/>
    <cellStyle name="Normal 8 2 2 3 2 2 3 2" xfId="4203" xr:uid="{00000000-0005-0000-0000-000054220000}"/>
    <cellStyle name="Normal 8 2 2 3 2 2 3 2 2" xfId="4204" xr:uid="{00000000-0005-0000-0000-000055220000}"/>
    <cellStyle name="Normal 8 2 2 3 2 2 3 2 2 2" xfId="4205" xr:uid="{00000000-0005-0000-0000-000056220000}"/>
    <cellStyle name="Normal 8 2 2 3 2 2 3 2 2 2 2" xfId="25801" xr:uid="{6E1A3453-BA24-4929-9648-215D4B2D347C}"/>
    <cellStyle name="Normal 8 2 2 3 2 2 3 2 2 3" xfId="4206" xr:uid="{00000000-0005-0000-0000-000057220000}"/>
    <cellStyle name="Normal 8 2 2 3 2 2 3 2 2 3 2" xfId="25802" xr:uid="{FEF36F56-5C37-4D15-AFDB-ABB48BBBD090}"/>
    <cellStyle name="Normal 8 2 2 3 2 2 3 2 2 4" xfId="25800" xr:uid="{437A7CB1-BFC4-48FE-AA9E-B7956592659C}"/>
    <cellStyle name="Normal 8 2 2 3 2 2 3 2 3" xfId="4207" xr:uid="{00000000-0005-0000-0000-000058220000}"/>
    <cellStyle name="Normal 8 2 2 3 2 2 3 2 3 2" xfId="25803" xr:uid="{E0C79D1F-C03E-40B1-9C33-DA614995DF45}"/>
    <cellStyle name="Normal 8 2 2 3 2 2 3 2 4" xfId="4208" xr:uid="{00000000-0005-0000-0000-000059220000}"/>
    <cellStyle name="Normal 8 2 2 3 2 2 3 2 4 2" xfId="25804" xr:uid="{3751FD8D-6B14-4754-827F-A79E48F79F2F}"/>
    <cellStyle name="Normal 8 2 2 3 2 2 3 2 5" xfId="25799" xr:uid="{50F1C332-B800-415C-A964-F5CAEEE0E92D}"/>
    <cellStyle name="Normal 8 2 2 3 2 2 3 3" xfId="4209" xr:uid="{00000000-0005-0000-0000-00005A220000}"/>
    <cellStyle name="Normal 8 2 2 3 2 2 3 3 2" xfId="4210" xr:uid="{00000000-0005-0000-0000-00005B220000}"/>
    <cellStyle name="Normal 8 2 2 3 2 2 3 3 2 2" xfId="25806" xr:uid="{5EDB93C2-E7C1-4D96-9395-3D457EB73EB6}"/>
    <cellStyle name="Normal 8 2 2 3 2 2 3 3 3" xfId="4211" xr:uid="{00000000-0005-0000-0000-00005C220000}"/>
    <cellStyle name="Normal 8 2 2 3 2 2 3 3 3 2" xfId="25807" xr:uid="{0D611174-F238-440C-8CF9-589619198339}"/>
    <cellStyle name="Normal 8 2 2 3 2 2 3 3 4" xfId="25805" xr:uid="{54769CB8-BC7D-4DE0-B00E-7F3CDA36206C}"/>
    <cellStyle name="Normal 8 2 2 3 2 2 3 4" xfId="4212" xr:uid="{00000000-0005-0000-0000-00005D220000}"/>
    <cellStyle name="Normal 8 2 2 3 2 2 3 4 2" xfId="25808" xr:uid="{1E67995E-E70F-4362-84D4-9DC6EB221E15}"/>
    <cellStyle name="Normal 8 2 2 3 2 2 3 5" xfId="4213" xr:uid="{00000000-0005-0000-0000-00005E220000}"/>
    <cellStyle name="Normal 8 2 2 3 2 2 3 5 2" xfId="25809" xr:uid="{5E79D38D-7122-4678-9BB5-FCCE976519A8}"/>
    <cellStyle name="Normal 8 2 2 3 2 2 3 6" xfId="25798" xr:uid="{EDECB579-58AA-41AB-A67A-8A35E7087AD5}"/>
    <cellStyle name="Normal 8 2 2 3 2 2 4" xfId="4214" xr:uid="{00000000-0005-0000-0000-00005F220000}"/>
    <cellStyle name="Normal 8 2 2 3 2 2 4 2" xfId="4215" xr:uid="{00000000-0005-0000-0000-000060220000}"/>
    <cellStyle name="Normal 8 2 2 3 2 2 4 2 2" xfId="4216" xr:uid="{00000000-0005-0000-0000-000061220000}"/>
    <cellStyle name="Normal 8 2 2 3 2 2 4 2 2 2" xfId="4217" xr:uid="{00000000-0005-0000-0000-000062220000}"/>
    <cellStyle name="Normal 8 2 2 3 2 2 4 2 2 2 2" xfId="25813" xr:uid="{AF3BCBA8-BAF2-4561-87E9-B7E96BA975FD}"/>
    <cellStyle name="Normal 8 2 2 3 2 2 4 2 2 3" xfId="4218" xr:uid="{00000000-0005-0000-0000-000063220000}"/>
    <cellStyle name="Normal 8 2 2 3 2 2 4 2 2 3 2" xfId="25814" xr:uid="{F7FE2DA2-4595-4349-B856-2673111AA889}"/>
    <cellStyle name="Normal 8 2 2 3 2 2 4 2 2 4" xfId="25812" xr:uid="{DE37182D-8C05-4D4C-957B-6A75F2700DD5}"/>
    <cellStyle name="Normal 8 2 2 3 2 2 4 2 3" xfId="4219" xr:uid="{00000000-0005-0000-0000-000064220000}"/>
    <cellStyle name="Normal 8 2 2 3 2 2 4 2 3 2" xfId="25815" xr:uid="{F18F63AA-9EEB-4BED-BFDF-3236E1E7E49C}"/>
    <cellStyle name="Normal 8 2 2 3 2 2 4 2 4" xfId="4220" xr:uid="{00000000-0005-0000-0000-000065220000}"/>
    <cellStyle name="Normal 8 2 2 3 2 2 4 2 4 2" xfId="25816" xr:uid="{8716F676-A1A6-4255-A688-D7FD4AF9FFD4}"/>
    <cellStyle name="Normal 8 2 2 3 2 2 4 2 5" xfId="25811" xr:uid="{F5B0310C-2937-4280-9771-B2426CBBE430}"/>
    <cellStyle name="Normal 8 2 2 3 2 2 4 3" xfId="4221" xr:uid="{00000000-0005-0000-0000-000066220000}"/>
    <cellStyle name="Normal 8 2 2 3 2 2 4 3 2" xfId="4222" xr:uid="{00000000-0005-0000-0000-000067220000}"/>
    <cellStyle name="Normal 8 2 2 3 2 2 4 3 2 2" xfId="25818" xr:uid="{2BE5563B-C487-4245-8508-A7170DFF3F5B}"/>
    <cellStyle name="Normal 8 2 2 3 2 2 4 3 3" xfId="4223" xr:uid="{00000000-0005-0000-0000-000068220000}"/>
    <cellStyle name="Normal 8 2 2 3 2 2 4 3 3 2" xfId="25819" xr:uid="{DE789532-5BA0-47BE-AAA1-AD96C75024EE}"/>
    <cellStyle name="Normal 8 2 2 3 2 2 4 3 4" xfId="25817" xr:uid="{406577B8-A074-4FF9-802A-64B47398331F}"/>
    <cellStyle name="Normal 8 2 2 3 2 2 4 4" xfId="4224" xr:uid="{00000000-0005-0000-0000-000069220000}"/>
    <cellStyle name="Normal 8 2 2 3 2 2 4 4 2" xfId="25820" xr:uid="{FE7297DB-F7D2-4EAF-99B3-68CD23A43863}"/>
    <cellStyle name="Normal 8 2 2 3 2 2 4 5" xfId="4225" xr:uid="{00000000-0005-0000-0000-00006A220000}"/>
    <cellStyle name="Normal 8 2 2 3 2 2 4 5 2" xfId="25821" xr:uid="{BFFE306C-2D7D-483F-AD11-EA35E1506439}"/>
    <cellStyle name="Normal 8 2 2 3 2 2 4 6" xfId="25810" xr:uid="{8454C9DA-3FE9-48ED-A256-BF72CEB16B15}"/>
    <cellStyle name="Normal 8 2 2 3 2 2 5" xfId="4226" xr:uid="{00000000-0005-0000-0000-00006B220000}"/>
    <cellStyle name="Normal 8 2 2 3 2 2 5 2" xfId="4227" xr:uid="{00000000-0005-0000-0000-00006C220000}"/>
    <cellStyle name="Normal 8 2 2 3 2 2 5 2 2" xfId="4228" xr:uid="{00000000-0005-0000-0000-00006D220000}"/>
    <cellStyle name="Normal 8 2 2 3 2 2 5 2 2 2" xfId="25824" xr:uid="{66AED3DB-51E0-46A4-920F-1A6151D51C53}"/>
    <cellStyle name="Normal 8 2 2 3 2 2 5 2 3" xfId="4229" xr:uid="{00000000-0005-0000-0000-00006E220000}"/>
    <cellStyle name="Normal 8 2 2 3 2 2 5 2 3 2" xfId="25825" xr:uid="{85A23858-D4D7-4FD5-83DF-0E6361D20B7D}"/>
    <cellStyle name="Normal 8 2 2 3 2 2 5 2 4" xfId="25823" xr:uid="{EC901A99-4709-4DA3-A70B-E2868E695905}"/>
    <cellStyle name="Normal 8 2 2 3 2 2 5 3" xfId="4230" xr:uid="{00000000-0005-0000-0000-00006F220000}"/>
    <cellStyle name="Normal 8 2 2 3 2 2 5 3 2" xfId="25826" xr:uid="{0487E977-DF2A-4B5F-95B0-815E4D6E9BA3}"/>
    <cellStyle name="Normal 8 2 2 3 2 2 5 4" xfId="4231" xr:uid="{00000000-0005-0000-0000-000070220000}"/>
    <cellStyle name="Normal 8 2 2 3 2 2 5 4 2" xfId="25827" xr:uid="{89150C7C-9C5B-4409-8AEF-C9DC0F76CC1D}"/>
    <cellStyle name="Normal 8 2 2 3 2 2 5 5" xfId="25822" xr:uid="{E5812D1F-D656-46E8-8BFB-6C8A41BDB093}"/>
    <cellStyle name="Normal 8 2 2 3 2 2 6" xfId="4232" xr:uid="{00000000-0005-0000-0000-000071220000}"/>
    <cellStyle name="Normal 8 2 2 3 2 2 6 2" xfId="4233" xr:uid="{00000000-0005-0000-0000-000072220000}"/>
    <cellStyle name="Normal 8 2 2 3 2 2 6 2 2" xfId="4234" xr:uid="{00000000-0005-0000-0000-000073220000}"/>
    <cellStyle name="Normal 8 2 2 3 2 2 6 2 2 2" xfId="25830" xr:uid="{E6D6D19A-C223-4D58-BD60-384CA6F120CB}"/>
    <cellStyle name="Normal 8 2 2 3 2 2 6 2 3" xfId="4235" xr:uid="{00000000-0005-0000-0000-000074220000}"/>
    <cellStyle name="Normal 8 2 2 3 2 2 6 2 3 2" xfId="25831" xr:uid="{75A1F7D8-7487-4060-886B-F7ABCB46CD56}"/>
    <cellStyle name="Normal 8 2 2 3 2 2 6 2 4" xfId="25829" xr:uid="{94CF2172-D5EC-4F2A-BBFE-3359E5B90ED5}"/>
    <cellStyle name="Normal 8 2 2 3 2 2 6 3" xfId="4236" xr:uid="{00000000-0005-0000-0000-000075220000}"/>
    <cellStyle name="Normal 8 2 2 3 2 2 6 3 2" xfId="25832" xr:uid="{78829E5F-D7C7-4051-AF0C-B29BD098F70F}"/>
    <cellStyle name="Normal 8 2 2 3 2 2 6 4" xfId="4237" xr:uid="{00000000-0005-0000-0000-000076220000}"/>
    <cellStyle name="Normal 8 2 2 3 2 2 6 4 2" xfId="25833" xr:uid="{8CF4C00D-3AD3-4E3F-870A-39E38506567D}"/>
    <cellStyle name="Normal 8 2 2 3 2 2 6 5" xfId="25828" xr:uid="{20D8917E-0F27-4C48-81B4-6C39E34483D9}"/>
    <cellStyle name="Normal 8 2 2 3 2 2 7" xfId="4238" xr:uid="{00000000-0005-0000-0000-000077220000}"/>
    <cellStyle name="Normal 8 2 2 3 2 2 7 2" xfId="4239" xr:uid="{00000000-0005-0000-0000-000078220000}"/>
    <cellStyle name="Normal 8 2 2 3 2 2 7 2 2" xfId="25835" xr:uid="{6E9F5981-A5AB-477C-B942-03A422A81BDE}"/>
    <cellStyle name="Normal 8 2 2 3 2 2 7 3" xfId="4240" xr:uid="{00000000-0005-0000-0000-000079220000}"/>
    <cellStyle name="Normal 8 2 2 3 2 2 7 3 2" xfId="25836" xr:uid="{43268BAC-75CB-4980-8FEB-319D857BF1CF}"/>
    <cellStyle name="Normal 8 2 2 3 2 2 7 4" xfId="25834" xr:uid="{FD1E38F9-F7BF-4B66-9C12-99668EFD407F}"/>
    <cellStyle name="Normal 8 2 2 3 2 2 8" xfId="4241" xr:uid="{00000000-0005-0000-0000-00007A220000}"/>
    <cellStyle name="Normal 8 2 2 3 2 2 8 2" xfId="4242" xr:uid="{00000000-0005-0000-0000-00007B220000}"/>
    <cellStyle name="Normal 8 2 2 3 2 2 8 2 2" xfId="25838" xr:uid="{D1D1B198-1B27-499B-9ED0-8AA03CAC3093}"/>
    <cellStyle name="Normal 8 2 2 3 2 2 8 3" xfId="4243" xr:uid="{00000000-0005-0000-0000-00007C220000}"/>
    <cellStyle name="Normal 8 2 2 3 2 2 8 3 2" xfId="25839" xr:uid="{D8166233-7DF9-4063-AF49-2E51FA3F63EC}"/>
    <cellStyle name="Normal 8 2 2 3 2 2 8 4" xfId="25837" xr:uid="{CFDF6AA5-C33E-437A-980C-BBBEA0FD841E}"/>
    <cellStyle name="Normal 8 2 2 3 2 2 9" xfId="4244" xr:uid="{00000000-0005-0000-0000-00007D220000}"/>
    <cellStyle name="Normal 8 2 2 3 2 2 9 2" xfId="25840" xr:uid="{D799203B-82FF-486B-9670-309AD79C8CC5}"/>
    <cellStyle name="Normal 8 2 2 3 2 3" xfId="4245" xr:uid="{00000000-0005-0000-0000-00007E220000}"/>
    <cellStyle name="Normal 8 2 2 3 2 3 10" xfId="25841" xr:uid="{BE54F0C8-0A45-4C8B-9353-72397288F38B}"/>
    <cellStyle name="Normal 8 2 2 3 2 3 2" xfId="4246" xr:uid="{00000000-0005-0000-0000-00007F220000}"/>
    <cellStyle name="Normal 8 2 2 3 2 3 2 2" xfId="4247" xr:uid="{00000000-0005-0000-0000-000080220000}"/>
    <cellStyle name="Normal 8 2 2 3 2 3 2 2 2" xfId="4248" xr:uid="{00000000-0005-0000-0000-000081220000}"/>
    <cellStyle name="Normal 8 2 2 3 2 3 2 2 2 2" xfId="4249" xr:uid="{00000000-0005-0000-0000-000082220000}"/>
    <cellStyle name="Normal 8 2 2 3 2 3 2 2 2 2 2" xfId="25845" xr:uid="{3C20C40A-0A74-4D5B-B525-6A38DAAB8874}"/>
    <cellStyle name="Normal 8 2 2 3 2 3 2 2 2 3" xfId="4250" xr:uid="{00000000-0005-0000-0000-000083220000}"/>
    <cellStyle name="Normal 8 2 2 3 2 3 2 2 2 3 2" xfId="25846" xr:uid="{183BD914-D133-4720-908D-F2D4EDA31E7A}"/>
    <cellStyle name="Normal 8 2 2 3 2 3 2 2 2 4" xfId="25844" xr:uid="{34A51E23-3B51-4060-B35D-4FCD3DB3EA9E}"/>
    <cellStyle name="Normal 8 2 2 3 2 3 2 2 3" xfId="4251" xr:uid="{00000000-0005-0000-0000-000084220000}"/>
    <cellStyle name="Normal 8 2 2 3 2 3 2 2 3 2" xfId="25847" xr:uid="{C8B59556-D3F2-4CC1-9158-D6E2EA86A820}"/>
    <cellStyle name="Normal 8 2 2 3 2 3 2 2 4" xfId="4252" xr:uid="{00000000-0005-0000-0000-000085220000}"/>
    <cellStyle name="Normal 8 2 2 3 2 3 2 2 4 2" xfId="25848" xr:uid="{8800CD6E-F696-44F4-9331-73637E97C20A}"/>
    <cellStyle name="Normal 8 2 2 3 2 3 2 2 5" xfId="25843" xr:uid="{C5A21D1C-F845-4699-8E3E-DB9C6003770F}"/>
    <cellStyle name="Normal 8 2 2 3 2 3 2 3" xfId="4253" xr:uid="{00000000-0005-0000-0000-000086220000}"/>
    <cellStyle name="Normal 8 2 2 3 2 3 2 3 2" xfId="4254" xr:uid="{00000000-0005-0000-0000-000087220000}"/>
    <cellStyle name="Normal 8 2 2 3 2 3 2 3 2 2" xfId="25850" xr:uid="{1E467B9B-DB93-476C-AF96-AC0977022873}"/>
    <cellStyle name="Normal 8 2 2 3 2 3 2 3 3" xfId="4255" xr:uid="{00000000-0005-0000-0000-000088220000}"/>
    <cellStyle name="Normal 8 2 2 3 2 3 2 3 3 2" xfId="25851" xr:uid="{E9CA58A3-BF83-48B5-B3D7-89B99D04ED9C}"/>
    <cellStyle name="Normal 8 2 2 3 2 3 2 3 4" xfId="25849" xr:uid="{53E723C0-0FD5-4E80-A939-885DF4F2D083}"/>
    <cellStyle name="Normal 8 2 2 3 2 3 2 4" xfId="4256" xr:uid="{00000000-0005-0000-0000-000089220000}"/>
    <cellStyle name="Normal 8 2 2 3 2 3 2 4 2" xfId="25852" xr:uid="{B8151BB8-F7F9-4992-A408-7B82CDCE801D}"/>
    <cellStyle name="Normal 8 2 2 3 2 3 2 5" xfId="4257" xr:uid="{00000000-0005-0000-0000-00008A220000}"/>
    <cellStyle name="Normal 8 2 2 3 2 3 2 5 2" xfId="25853" xr:uid="{C28BDEB2-F63F-4AC0-AD2A-6CF2E26B1F7A}"/>
    <cellStyle name="Normal 8 2 2 3 2 3 2 6" xfId="25842" xr:uid="{95391105-73CC-459C-AC7C-15D801174F19}"/>
    <cellStyle name="Normal 8 2 2 3 2 3 3" xfId="4258" xr:uid="{00000000-0005-0000-0000-00008B220000}"/>
    <cellStyle name="Normal 8 2 2 3 2 3 3 2" xfId="4259" xr:uid="{00000000-0005-0000-0000-00008C220000}"/>
    <cellStyle name="Normal 8 2 2 3 2 3 3 2 2" xfId="4260" xr:uid="{00000000-0005-0000-0000-00008D220000}"/>
    <cellStyle name="Normal 8 2 2 3 2 3 3 2 2 2" xfId="4261" xr:uid="{00000000-0005-0000-0000-00008E220000}"/>
    <cellStyle name="Normal 8 2 2 3 2 3 3 2 2 2 2" xfId="25857" xr:uid="{84A16582-048B-4D6D-AEBE-FFBE2D08C553}"/>
    <cellStyle name="Normal 8 2 2 3 2 3 3 2 2 3" xfId="4262" xr:uid="{00000000-0005-0000-0000-00008F220000}"/>
    <cellStyle name="Normal 8 2 2 3 2 3 3 2 2 3 2" xfId="25858" xr:uid="{BEA8EB98-C15E-437F-8EE5-53BAD5CB75FE}"/>
    <cellStyle name="Normal 8 2 2 3 2 3 3 2 2 4" xfId="25856" xr:uid="{606D3ACD-F8E2-4493-98B9-0BE99E1E1312}"/>
    <cellStyle name="Normal 8 2 2 3 2 3 3 2 3" xfId="4263" xr:uid="{00000000-0005-0000-0000-000090220000}"/>
    <cellStyle name="Normal 8 2 2 3 2 3 3 2 3 2" xfId="25859" xr:uid="{27B646AB-EFA8-4F46-B56F-8F43FB478D13}"/>
    <cellStyle name="Normal 8 2 2 3 2 3 3 2 4" xfId="4264" xr:uid="{00000000-0005-0000-0000-000091220000}"/>
    <cellStyle name="Normal 8 2 2 3 2 3 3 2 4 2" xfId="25860" xr:uid="{B024C16F-B190-4347-AEE8-4990DB441D05}"/>
    <cellStyle name="Normal 8 2 2 3 2 3 3 2 5" xfId="25855" xr:uid="{F651D27D-BC9D-4139-B9E6-B5137F61D613}"/>
    <cellStyle name="Normal 8 2 2 3 2 3 3 3" xfId="4265" xr:uid="{00000000-0005-0000-0000-000092220000}"/>
    <cellStyle name="Normal 8 2 2 3 2 3 3 3 2" xfId="4266" xr:uid="{00000000-0005-0000-0000-000093220000}"/>
    <cellStyle name="Normal 8 2 2 3 2 3 3 3 2 2" xfId="25862" xr:uid="{F8854868-9A5E-4ACB-83BA-88A4D6BD0EE4}"/>
    <cellStyle name="Normal 8 2 2 3 2 3 3 3 3" xfId="4267" xr:uid="{00000000-0005-0000-0000-000094220000}"/>
    <cellStyle name="Normal 8 2 2 3 2 3 3 3 3 2" xfId="25863" xr:uid="{B21F58BA-CFDC-4E06-B0B7-729FA7FC7872}"/>
    <cellStyle name="Normal 8 2 2 3 2 3 3 3 4" xfId="25861" xr:uid="{E9C56588-DA6D-4FF6-9FC3-A5CCB689EAAC}"/>
    <cellStyle name="Normal 8 2 2 3 2 3 3 4" xfId="4268" xr:uid="{00000000-0005-0000-0000-000095220000}"/>
    <cellStyle name="Normal 8 2 2 3 2 3 3 4 2" xfId="25864" xr:uid="{EA0CC6DA-73A4-4AFE-9A81-58AADCF71600}"/>
    <cellStyle name="Normal 8 2 2 3 2 3 3 5" xfId="4269" xr:uid="{00000000-0005-0000-0000-000096220000}"/>
    <cellStyle name="Normal 8 2 2 3 2 3 3 5 2" xfId="25865" xr:uid="{E8B969D7-E72D-4832-A97C-4B730B1EF37F}"/>
    <cellStyle name="Normal 8 2 2 3 2 3 3 6" xfId="25854" xr:uid="{4C8D0045-218A-448D-982E-C9A8D7E0CF25}"/>
    <cellStyle name="Normal 8 2 2 3 2 3 4" xfId="4270" xr:uid="{00000000-0005-0000-0000-000097220000}"/>
    <cellStyle name="Normal 8 2 2 3 2 3 4 2" xfId="4271" xr:uid="{00000000-0005-0000-0000-000098220000}"/>
    <cellStyle name="Normal 8 2 2 3 2 3 4 2 2" xfId="4272" xr:uid="{00000000-0005-0000-0000-000099220000}"/>
    <cellStyle name="Normal 8 2 2 3 2 3 4 2 2 2" xfId="25868" xr:uid="{9A0A42CD-C9FE-4DC0-B52D-C8CFC97583CA}"/>
    <cellStyle name="Normal 8 2 2 3 2 3 4 2 3" xfId="4273" xr:uid="{00000000-0005-0000-0000-00009A220000}"/>
    <cellStyle name="Normal 8 2 2 3 2 3 4 2 3 2" xfId="25869" xr:uid="{F622A474-A7C1-48CA-9819-8B2CB1C877EA}"/>
    <cellStyle name="Normal 8 2 2 3 2 3 4 2 4" xfId="25867" xr:uid="{0E2F1466-6225-4994-9130-EA35AE2AB629}"/>
    <cellStyle name="Normal 8 2 2 3 2 3 4 3" xfId="4274" xr:uid="{00000000-0005-0000-0000-00009B220000}"/>
    <cellStyle name="Normal 8 2 2 3 2 3 4 3 2" xfId="25870" xr:uid="{2BCDDE2F-DF18-4B46-805A-8D8DAA2F1340}"/>
    <cellStyle name="Normal 8 2 2 3 2 3 4 4" xfId="4275" xr:uid="{00000000-0005-0000-0000-00009C220000}"/>
    <cellStyle name="Normal 8 2 2 3 2 3 4 4 2" xfId="25871" xr:uid="{4209AD19-5388-46A9-AD4D-AC189619A5D4}"/>
    <cellStyle name="Normal 8 2 2 3 2 3 4 5" xfId="25866" xr:uid="{EBBC8D8B-C121-4272-892B-101C69210EF9}"/>
    <cellStyle name="Normal 8 2 2 3 2 3 5" xfId="4276" xr:uid="{00000000-0005-0000-0000-00009D220000}"/>
    <cellStyle name="Normal 8 2 2 3 2 3 5 2" xfId="4277" xr:uid="{00000000-0005-0000-0000-00009E220000}"/>
    <cellStyle name="Normal 8 2 2 3 2 3 5 2 2" xfId="4278" xr:uid="{00000000-0005-0000-0000-00009F220000}"/>
    <cellStyle name="Normal 8 2 2 3 2 3 5 2 2 2" xfId="25874" xr:uid="{8B7B69D9-B24B-4EA5-8F9A-7C1DC2E9B1EE}"/>
    <cellStyle name="Normal 8 2 2 3 2 3 5 2 3" xfId="4279" xr:uid="{00000000-0005-0000-0000-0000A0220000}"/>
    <cellStyle name="Normal 8 2 2 3 2 3 5 2 3 2" xfId="25875" xr:uid="{8E1A7FDC-78DE-47DB-A122-A4B8159AAF3B}"/>
    <cellStyle name="Normal 8 2 2 3 2 3 5 2 4" xfId="25873" xr:uid="{AF4D06D7-A214-4EFA-B061-37930A3B42C2}"/>
    <cellStyle name="Normal 8 2 2 3 2 3 5 3" xfId="4280" xr:uid="{00000000-0005-0000-0000-0000A1220000}"/>
    <cellStyle name="Normal 8 2 2 3 2 3 5 3 2" xfId="25876" xr:uid="{CC1B3FD8-928F-49E2-8AED-32CED042F9CA}"/>
    <cellStyle name="Normal 8 2 2 3 2 3 5 4" xfId="4281" xr:uid="{00000000-0005-0000-0000-0000A2220000}"/>
    <cellStyle name="Normal 8 2 2 3 2 3 5 4 2" xfId="25877" xr:uid="{6A90AB44-FA53-49BC-9145-957B7DA24EA1}"/>
    <cellStyle name="Normal 8 2 2 3 2 3 5 5" xfId="25872" xr:uid="{ABE50EAE-9849-4DFF-8532-1BC12C821F27}"/>
    <cellStyle name="Normal 8 2 2 3 2 3 6" xfId="4282" xr:uid="{00000000-0005-0000-0000-0000A3220000}"/>
    <cellStyle name="Normal 8 2 2 3 2 3 6 2" xfId="4283" xr:uid="{00000000-0005-0000-0000-0000A4220000}"/>
    <cellStyle name="Normal 8 2 2 3 2 3 6 2 2" xfId="25879" xr:uid="{1854C9C3-35F7-48D2-B3E7-E16560E219A9}"/>
    <cellStyle name="Normal 8 2 2 3 2 3 6 3" xfId="4284" xr:uid="{00000000-0005-0000-0000-0000A5220000}"/>
    <cellStyle name="Normal 8 2 2 3 2 3 6 3 2" xfId="25880" xr:uid="{831C26AA-80C0-496D-AB12-0255FA9FF5B0}"/>
    <cellStyle name="Normal 8 2 2 3 2 3 6 4" xfId="25878" xr:uid="{65E315E6-BA9F-4625-99FD-241E8ACB238E}"/>
    <cellStyle name="Normal 8 2 2 3 2 3 7" xfId="4285" xr:uid="{00000000-0005-0000-0000-0000A6220000}"/>
    <cellStyle name="Normal 8 2 2 3 2 3 7 2" xfId="4286" xr:uid="{00000000-0005-0000-0000-0000A7220000}"/>
    <cellStyle name="Normal 8 2 2 3 2 3 7 2 2" xfId="25882" xr:uid="{CCA22815-6A6A-4D85-A620-BA34C7EAB4DF}"/>
    <cellStyle name="Normal 8 2 2 3 2 3 7 3" xfId="4287" xr:uid="{00000000-0005-0000-0000-0000A8220000}"/>
    <cellStyle name="Normal 8 2 2 3 2 3 7 3 2" xfId="25883" xr:uid="{A6D1A8FE-FE63-42DB-BDF8-3D9A8F518F37}"/>
    <cellStyle name="Normal 8 2 2 3 2 3 7 4" xfId="25881" xr:uid="{DA093C3C-1703-4B7D-BBE2-59E6E4C15550}"/>
    <cellStyle name="Normal 8 2 2 3 2 3 8" xfId="4288" xr:uid="{00000000-0005-0000-0000-0000A9220000}"/>
    <cellStyle name="Normal 8 2 2 3 2 3 8 2" xfId="25884" xr:uid="{1D11F624-34BE-41AD-9D57-5381269FFE9E}"/>
    <cellStyle name="Normal 8 2 2 3 2 3 9" xfId="4289" xr:uid="{00000000-0005-0000-0000-0000AA220000}"/>
    <cellStyle name="Normal 8 2 2 3 2 3 9 2" xfId="25885" xr:uid="{A2929FF9-1D76-4FF7-AD92-A6E944E4351E}"/>
    <cellStyle name="Normal 8 2 2 3 2 4" xfId="4290" xr:uid="{00000000-0005-0000-0000-0000AB220000}"/>
    <cellStyle name="Normal 8 2 2 3 2 4 2" xfId="4291" xr:uid="{00000000-0005-0000-0000-0000AC220000}"/>
    <cellStyle name="Normal 8 2 2 3 2 4 2 2" xfId="4292" xr:uid="{00000000-0005-0000-0000-0000AD220000}"/>
    <cellStyle name="Normal 8 2 2 3 2 4 2 2 2" xfId="4293" xr:uid="{00000000-0005-0000-0000-0000AE220000}"/>
    <cellStyle name="Normal 8 2 2 3 2 4 2 2 2 2" xfId="25889" xr:uid="{4E5F219F-2DD9-4928-8D7E-59235310C3EC}"/>
    <cellStyle name="Normal 8 2 2 3 2 4 2 2 3" xfId="4294" xr:uid="{00000000-0005-0000-0000-0000AF220000}"/>
    <cellStyle name="Normal 8 2 2 3 2 4 2 2 3 2" xfId="25890" xr:uid="{CB3F6C34-A393-47B9-82ED-9A09F1D98D2E}"/>
    <cellStyle name="Normal 8 2 2 3 2 4 2 2 4" xfId="25888" xr:uid="{920A7F5F-0C93-41F5-A31E-5BECFD967AC5}"/>
    <cellStyle name="Normal 8 2 2 3 2 4 2 3" xfId="4295" xr:uid="{00000000-0005-0000-0000-0000B0220000}"/>
    <cellStyle name="Normal 8 2 2 3 2 4 2 3 2" xfId="25891" xr:uid="{2F53F4D6-73FD-498B-ADC1-DC74C67E9E64}"/>
    <cellStyle name="Normal 8 2 2 3 2 4 2 4" xfId="4296" xr:uid="{00000000-0005-0000-0000-0000B1220000}"/>
    <cellStyle name="Normal 8 2 2 3 2 4 2 4 2" xfId="25892" xr:uid="{95D4B5F6-2B76-4A1C-A4FB-D18B956028FB}"/>
    <cellStyle name="Normal 8 2 2 3 2 4 2 5" xfId="25887" xr:uid="{DF136620-6677-49D4-9060-875069AEE395}"/>
    <cellStyle name="Normal 8 2 2 3 2 4 3" xfId="4297" xr:uid="{00000000-0005-0000-0000-0000B2220000}"/>
    <cellStyle name="Normal 8 2 2 3 2 4 3 2" xfId="4298" xr:uid="{00000000-0005-0000-0000-0000B3220000}"/>
    <cellStyle name="Normal 8 2 2 3 2 4 3 2 2" xfId="25894" xr:uid="{6D7FAF3D-84E7-4CED-BC59-765CFD29DFB0}"/>
    <cellStyle name="Normal 8 2 2 3 2 4 3 3" xfId="4299" xr:uid="{00000000-0005-0000-0000-0000B4220000}"/>
    <cellStyle name="Normal 8 2 2 3 2 4 3 3 2" xfId="25895" xr:uid="{05AACE92-B365-42FE-A0EF-29FC320C97EA}"/>
    <cellStyle name="Normal 8 2 2 3 2 4 3 4" xfId="25893" xr:uid="{4C4D9A0D-8D6D-4BF6-8B3A-8DCF5F4E461C}"/>
    <cellStyle name="Normal 8 2 2 3 2 4 4" xfId="4300" xr:uid="{00000000-0005-0000-0000-0000B5220000}"/>
    <cellStyle name="Normal 8 2 2 3 2 4 4 2" xfId="25896" xr:uid="{EF79B81A-EB78-4027-8186-8E09ACA8BF9D}"/>
    <cellStyle name="Normal 8 2 2 3 2 4 5" xfId="4301" xr:uid="{00000000-0005-0000-0000-0000B6220000}"/>
    <cellStyle name="Normal 8 2 2 3 2 4 5 2" xfId="25897" xr:uid="{86836FF8-9C7D-474F-9275-90623F085459}"/>
    <cellStyle name="Normal 8 2 2 3 2 4 6" xfId="25886" xr:uid="{58EDCFBF-8F79-4391-BB6A-27CB761E599E}"/>
    <cellStyle name="Normal 8 2 2 3 2 5" xfId="4302" xr:uid="{00000000-0005-0000-0000-0000B7220000}"/>
    <cellStyle name="Normal 8 2 2 3 2 5 2" xfId="4303" xr:uid="{00000000-0005-0000-0000-0000B8220000}"/>
    <cellStyle name="Normal 8 2 2 3 2 5 2 2" xfId="4304" xr:uid="{00000000-0005-0000-0000-0000B9220000}"/>
    <cellStyle name="Normal 8 2 2 3 2 5 2 2 2" xfId="4305" xr:uid="{00000000-0005-0000-0000-0000BA220000}"/>
    <cellStyle name="Normal 8 2 2 3 2 5 2 2 2 2" xfId="25901" xr:uid="{72295FD9-1D74-459D-97AF-D64E9B344BE7}"/>
    <cellStyle name="Normal 8 2 2 3 2 5 2 2 3" xfId="4306" xr:uid="{00000000-0005-0000-0000-0000BB220000}"/>
    <cellStyle name="Normal 8 2 2 3 2 5 2 2 3 2" xfId="25902" xr:uid="{94C5AC8A-987A-4BFE-8E10-D938C6593F69}"/>
    <cellStyle name="Normal 8 2 2 3 2 5 2 2 4" xfId="25900" xr:uid="{CF81838C-6F4E-46CE-95EA-E31654438E08}"/>
    <cellStyle name="Normal 8 2 2 3 2 5 2 3" xfId="4307" xr:uid="{00000000-0005-0000-0000-0000BC220000}"/>
    <cellStyle name="Normal 8 2 2 3 2 5 2 3 2" xfId="25903" xr:uid="{A20BDC03-B730-4B24-8E53-A533039D9FC6}"/>
    <cellStyle name="Normal 8 2 2 3 2 5 2 4" xfId="4308" xr:uid="{00000000-0005-0000-0000-0000BD220000}"/>
    <cellStyle name="Normal 8 2 2 3 2 5 2 4 2" xfId="25904" xr:uid="{06BC8161-1117-4390-A4B5-07E363021DDD}"/>
    <cellStyle name="Normal 8 2 2 3 2 5 2 5" xfId="25899" xr:uid="{6C5C5741-16C3-4262-9EEE-4B22B69E52A2}"/>
    <cellStyle name="Normal 8 2 2 3 2 5 3" xfId="4309" xr:uid="{00000000-0005-0000-0000-0000BE220000}"/>
    <cellStyle name="Normal 8 2 2 3 2 5 3 2" xfId="4310" xr:uid="{00000000-0005-0000-0000-0000BF220000}"/>
    <cellStyle name="Normal 8 2 2 3 2 5 3 2 2" xfId="25906" xr:uid="{680DA47C-0722-47D7-AD3F-C3F21FBC3FB2}"/>
    <cellStyle name="Normal 8 2 2 3 2 5 3 3" xfId="4311" xr:uid="{00000000-0005-0000-0000-0000C0220000}"/>
    <cellStyle name="Normal 8 2 2 3 2 5 3 3 2" xfId="25907" xr:uid="{6071972E-6D61-4933-A9EB-846EDE46780C}"/>
    <cellStyle name="Normal 8 2 2 3 2 5 3 4" xfId="25905" xr:uid="{57C41F27-3E31-4DFF-B4AD-08E393EC70FF}"/>
    <cellStyle name="Normal 8 2 2 3 2 5 4" xfId="4312" xr:uid="{00000000-0005-0000-0000-0000C1220000}"/>
    <cellStyle name="Normal 8 2 2 3 2 5 4 2" xfId="25908" xr:uid="{7B3228F7-84D8-4DB5-A4AD-41B3C054E7ED}"/>
    <cellStyle name="Normal 8 2 2 3 2 5 5" xfId="4313" xr:uid="{00000000-0005-0000-0000-0000C2220000}"/>
    <cellStyle name="Normal 8 2 2 3 2 5 5 2" xfId="25909" xr:uid="{2F627E52-6E87-4A3C-ABCF-3228F6ED1329}"/>
    <cellStyle name="Normal 8 2 2 3 2 5 6" xfId="25898" xr:uid="{8E2DA96E-BBD0-4B12-8502-E41CB73BF582}"/>
    <cellStyle name="Normal 8 2 2 3 2 6" xfId="4314" xr:uid="{00000000-0005-0000-0000-0000C3220000}"/>
    <cellStyle name="Normal 8 2 2 3 2 6 2" xfId="4315" xr:uid="{00000000-0005-0000-0000-0000C4220000}"/>
    <cellStyle name="Normal 8 2 2 3 2 6 2 2" xfId="4316" xr:uid="{00000000-0005-0000-0000-0000C5220000}"/>
    <cellStyle name="Normal 8 2 2 3 2 6 2 2 2" xfId="25912" xr:uid="{26635798-0E2A-4491-A0DC-1E6A5F43E7FD}"/>
    <cellStyle name="Normal 8 2 2 3 2 6 2 3" xfId="4317" xr:uid="{00000000-0005-0000-0000-0000C6220000}"/>
    <cellStyle name="Normal 8 2 2 3 2 6 2 3 2" xfId="25913" xr:uid="{F089AE5F-5E75-4A99-97E2-508372384E5D}"/>
    <cellStyle name="Normal 8 2 2 3 2 6 2 4" xfId="25911" xr:uid="{967FDCB3-A335-47A4-BBFF-B8019DC7FE95}"/>
    <cellStyle name="Normal 8 2 2 3 2 6 3" xfId="4318" xr:uid="{00000000-0005-0000-0000-0000C7220000}"/>
    <cellStyle name="Normal 8 2 2 3 2 6 3 2" xfId="25914" xr:uid="{0E5B368E-AC4B-4E92-B929-7DAC92509038}"/>
    <cellStyle name="Normal 8 2 2 3 2 6 4" xfId="4319" xr:uid="{00000000-0005-0000-0000-0000C8220000}"/>
    <cellStyle name="Normal 8 2 2 3 2 6 4 2" xfId="25915" xr:uid="{3EB8FD89-4F9C-4718-A9BA-F1722363C1B4}"/>
    <cellStyle name="Normal 8 2 2 3 2 6 5" xfId="25910" xr:uid="{5F150C15-49C5-4B42-B53C-06937607522A}"/>
    <cellStyle name="Normal 8 2 2 3 2 7" xfId="4320" xr:uid="{00000000-0005-0000-0000-0000C9220000}"/>
    <cellStyle name="Normal 8 2 2 3 2 7 2" xfId="4321" xr:uid="{00000000-0005-0000-0000-0000CA220000}"/>
    <cellStyle name="Normal 8 2 2 3 2 7 2 2" xfId="4322" xr:uid="{00000000-0005-0000-0000-0000CB220000}"/>
    <cellStyle name="Normal 8 2 2 3 2 7 2 2 2" xfId="25918" xr:uid="{32EBF85E-8C7C-46C6-A054-6BC5BDFCDD9F}"/>
    <cellStyle name="Normal 8 2 2 3 2 7 2 3" xfId="4323" xr:uid="{00000000-0005-0000-0000-0000CC220000}"/>
    <cellStyle name="Normal 8 2 2 3 2 7 2 3 2" xfId="25919" xr:uid="{1E4A957F-F66B-4525-A32B-3DB140429225}"/>
    <cellStyle name="Normal 8 2 2 3 2 7 2 4" xfId="25917" xr:uid="{4EF314C3-3561-4BD9-BE9C-F1206F215768}"/>
    <cellStyle name="Normal 8 2 2 3 2 7 3" xfId="4324" xr:uid="{00000000-0005-0000-0000-0000CD220000}"/>
    <cellStyle name="Normal 8 2 2 3 2 7 3 2" xfId="25920" xr:uid="{D605BA0E-1F47-4DA7-BB2B-4E32F445EC31}"/>
    <cellStyle name="Normal 8 2 2 3 2 7 4" xfId="4325" xr:uid="{00000000-0005-0000-0000-0000CE220000}"/>
    <cellStyle name="Normal 8 2 2 3 2 7 4 2" xfId="25921" xr:uid="{99AFC4A1-80CD-4B10-90FF-F459E47F5315}"/>
    <cellStyle name="Normal 8 2 2 3 2 7 5" xfId="25916" xr:uid="{71B5D045-8110-4531-BE59-6B9CA2C3A065}"/>
    <cellStyle name="Normal 8 2 2 3 2 8" xfId="4326" xr:uid="{00000000-0005-0000-0000-0000CF220000}"/>
    <cellStyle name="Normal 8 2 2 3 2 8 2" xfId="4327" xr:uid="{00000000-0005-0000-0000-0000D0220000}"/>
    <cellStyle name="Normal 8 2 2 3 2 8 2 2" xfId="25923" xr:uid="{86A96C7A-3323-4EC9-B97D-DEE531B896F8}"/>
    <cellStyle name="Normal 8 2 2 3 2 8 3" xfId="4328" xr:uid="{00000000-0005-0000-0000-0000D1220000}"/>
    <cellStyle name="Normal 8 2 2 3 2 8 3 2" xfId="25924" xr:uid="{4F86AE81-E53D-4408-B5C5-E57E1C7573A3}"/>
    <cellStyle name="Normal 8 2 2 3 2 8 4" xfId="25922" xr:uid="{88E37914-FA12-42AD-B161-BB00DFFF22C8}"/>
    <cellStyle name="Normal 8 2 2 3 2 9" xfId="4329" xr:uid="{00000000-0005-0000-0000-0000D2220000}"/>
    <cellStyle name="Normal 8 2 2 3 2 9 2" xfId="4330" xr:uid="{00000000-0005-0000-0000-0000D3220000}"/>
    <cellStyle name="Normal 8 2 2 3 2 9 2 2" xfId="25926" xr:uid="{4FA7754E-7D3C-42A5-93A5-88610F3CE9C2}"/>
    <cellStyle name="Normal 8 2 2 3 2 9 3" xfId="4331" xr:uid="{00000000-0005-0000-0000-0000D4220000}"/>
    <cellStyle name="Normal 8 2 2 3 2 9 3 2" xfId="25927" xr:uid="{C4FE4B10-9995-4746-BFF0-F2B970C1A584}"/>
    <cellStyle name="Normal 8 2 2 3 2 9 4" xfId="25925" xr:uid="{E0A1D8DA-ABEB-47A8-9138-D2BC494675FB}"/>
    <cellStyle name="Normal 8 2 2 3 3" xfId="4332" xr:uid="{00000000-0005-0000-0000-0000D5220000}"/>
    <cellStyle name="Normal 8 2 2 3 3 10" xfId="4333" xr:uid="{00000000-0005-0000-0000-0000D6220000}"/>
    <cellStyle name="Normal 8 2 2 3 3 10 2" xfId="25929" xr:uid="{DCA79E99-A967-4F4E-8FA7-E59276771990}"/>
    <cellStyle name="Normal 8 2 2 3 3 11" xfId="25928" xr:uid="{4FE4D565-FC45-413E-9F85-81BC6171FBA7}"/>
    <cellStyle name="Normal 8 2 2 3 3 2" xfId="4334" xr:uid="{00000000-0005-0000-0000-0000D7220000}"/>
    <cellStyle name="Normal 8 2 2 3 3 2 10" xfId="25930" xr:uid="{35C1F68D-9284-4702-8F55-6DEC650D5308}"/>
    <cellStyle name="Normal 8 2 2 3 3 2 2" xfId="4335" xr:uid="{00000000-0005-0000-0000-0000D8220000}"/>
    <cellStyle name="Normal 8 2 2 3 3 2 2 2" xfId="4336" xr:uid="{00000000-0005-0000-0000-0000D9220000}"/>
    <cellStyle name="Normal 8 2 2 3 3 2 2 2 2" xfId="4337" xr:uid="{00000000-0005-0000-0000-0000DA220000}"/>
    <cellStyle name="Normal 8 2 2 3 3 2 2 2 2 2" xfId="4338" xr:uid="{00000000-0005-0000-0000-0000DB220000}"/>
    <cellStyle name="Normal 8 2 2 3 3 2 2 2 2 2 2" xfId="25934" xr:uid="{19608E84-4227-4F3F-8523-DEA5C7289C48}"/>
    <cellStyle name="Normal 8 2 2 3 3 2 2 2 2 3" xfId="4339" xr:uid="{00000000-0005-0000-0000-0000DC220000}"/>
    <cellStyle name="Normal 8 2 2 3 3 2 2 2 2 3 2" xfId="25935" xr:uid="{5712EAA4-8D3B-4323-86D3-77F8CDACBA07}"/>
    <cellStyle name="Normal 8 2 2 3 3 2 2 2 2 4" xfId="25933" xr:uid="{80A589ED-3DA1-40AF-9B1F-171AF13DFEB0}"/>
    <cellStyle name="Normal 8 2 2 3 3 2 2 2 3" xfId="4340" xr:uid="{00000000-0005-0000-0000-0000DD220000}"/>
    <cellStyle name="Normal 8 2 2 3 3 2 2 2 3 2" xfId="25936" xr:uid="{4461A2C7-D57A-4D0C-A7F2-A26AA84E4577}"/>
    <cellStyle name="Normal 8 2 2 3 3 2 2 2 4" xfId="4341" xr:uid="{00000000-0005-0000-0000-0000DE220000}"/>
    <cellStyle name="Normal 8 2 2 3 3 2 2 2 4 2" xfId="25937" xr:uid="{94A5CF68-7242-4690-9530-81B9BADABAE3}"/>
    <cellStyle name="Normal 8 2 2 3 3 2 2 2 5" xfId="25932" xr:uid="{22FB31BB-2810-4CEE-9F5D-B6411DD85BA6}"/>
    <cellStyle name="Normal 8 2 2 3 3 2 2 3" xfId="4342" xr:uid="{00000000-0005-0000-0000-0000DF220000}"/>
    <cellStyle name="Normal 8 2 2 3 3 2 2 3 2" xfId="4343" xr:uid="{00000000-0005-0000-0000-0000E0220000}"/>
    <cellStyle name="Normal 8 2 2 3 3 2 2 3 2 2" xfId="25939" xr:uid="{31EA222B-97EA-4EE5-B11F-E0F43A3740C5}"/>
    <cellStyle name="Normal 8 2 2 3 3 2 2 3 3" xfId="4344" xr:uid="{00000000-0005-0000-0000-0000E1220000}"/>
    <cellStyle name="Normal 8 2 2 3 3 2 2 3 3 2" xfId="25940" xr:uid="{B577BD76-8BBD-44DB-90E0-95E968E6EA21}"/>
    <cellStyle name="Normal 8 2 2 3 3 2 2 3 4" xfId="25938" xr:uid="{0F592E84-F5F8-4C4F-90C0-A95741E42FFE}"/>
    <cellStyle name="Normal 8 2 2 3 3 2 2 4" xfId="4345" xr:uid="{00000000-0005-0000-0000-0000E2220000}"/>
    <cellStyle name="Normal 8 2 2 3 3 2 2 4 2" xfId="25941" xr:uid="{AC3E734E-AF29-4970-8D89-54EC804C00E2}"/>
    <cellStyle name="Normal 8 2 2 3 3 2 2 5" xfId="4346" xr:uid="{00000000-0005-0000-0000-0000E3220000}"/>
    <cellStyle name="Normal 8 2 2 3 3 2 2 5 2" xfId="25942" xr:uid="{B5031E8C-F9DB-46F3-A10B-AC459D097245}"/>
    <cellStyle name="Normal 8 2 2 3 3 2 2 6" xfId="25931" xr:uid="{89BF34C2-D5BD-4781-B319-2FD02255E868}"/>
    <cellStyle name="Normal 8 2 2 3 3 2 3" xfId="4347" xr:uid="{00000000-0005-0000-0000-0000E4220000}"/>
    <cellStyle name="Normal 8 2 2 3 3 2 3 2" xfId="4348" xr:uid="{00000000-0005-0000-0000-0000E5220000}"/>
    <cellStyle name="Normal 8 2 2 3 3 2 3 2 2" xfId="4349" xr:uid="{00000000-0005-0000-0000-0000E6220000}"/>
    <cellStyle name="Normal 8 2 2 3 3 2 3 2 2 2" xfId="4350" xr:uid="{00000000-0005-0000-0000-0000E7220000}"/>
    <cellStyle name="Normal 8 2 2 3 3 2 3 2 2 2 2" xfId="25946" xr:uid="{6A022B85-6339-4E67-A2E6-A5C5C40E07AF}"/>
    <cellStyle name="Normal 8 2 2 3 3 2 3 2 2 3" xfId="4351" xr:uid="{00000000-0005-0000-0000-0000E8220000}"/>
    <cellStyle name="Normal 8 2 2 3 3 2 3 2 2 3 2" xfId="25947" xr:uid="{F06773F4-2B66-431E-845B-4AEB8519948B}"/>
    <cellStyle name="Normal 8 2 2 3 3 2 3 2 2 4" xfId="25945" xr:uid="{56A79E4E-B250-4280-92E8-FD4CDC633D65}"/>
    <cellStyle name="Normal 8 2 2 3 3 2 3 2 3" xfId="4352" xr:uid="{00000000-0005-0000-0000-0000E9220000}"/>
    <cellStyle name="Normal 8 2 2 3 3 2 3 2 3 2" xfId="25948" xr:uid="{159EDCE0-E134-48C2-BE88-1DBF390B0680}"/>
    <cellStyle name="Normal 8 2 2 3 3 2 3 2 4" xfId="4353" xr:uid="{00000000-0005-0000-0000-0000EA220000}"/>
    <cellStyle name="Normal 8 2 2 3 3 2 3 2 4 2" xfId="25949" xr:uid="{75BE5491-B82F-4504-808E-F9C72C487487}"/>
    <cellStyle name="Normal 8 2 2 3 3 2 3 2 5" xfId="25944" xr:uid="{21FEA398-859E-49FA-BF0E-5FCAAD0501B9}"/>
    <cellStyle name="Normal 8 2 2 3 3 2 3 3" xfId="4354" xr:uid="{00000000-0005-0000-0000-0000EB220000}"/>
    <cellStyle name="Normal 8 2 2 3 3 2 3 3 2" xfId="4355" xr:uid="{00000000-0005-0000-0000-0000EC220000}"/>
    <cellStyle name="Normal 8 2 2 3 3 2 3 3 2 2" xfId="25951" xr:uid="{012B55A2-FD6F-4773-BBFE-25D008D82844}"/>
    <cellStyle name="Normal 8 2 2 3 3 2 3 3 3" xfId="4356" xr:uid="{00000000-0005-0000-0000-0000ED220000}"/>
    <cellStyle name="Normal 8 2 2 3 3 2 3 3 3 2" xfId="25952" xr:uid="{2BE67D95-F69F-4F98-868B-A46D20298BB7}"/>
    <cellStyle name="Normal 8 2 2 3 3 2 3 3 4" xfId="25950" xr:uid="{B23C3798-6F79-4B81-90A4-98FF6FB3340E}"/>
    <cellStyle name="Normal 8 2 2 3 3 2 3 4" xfId="4357" xr:uid="{00000000-0005-0000-0000-0000EE220000}"/>
    <cellStyle name="Normal 8 2 2 3 3 2 3 4 2" xfId="25953" xr:uid="{EDE7B0E6-9900-49FD-9EB0-FB34841A77B7}"/>
    <cellStyle name="Normal 8 2 2 3 3 2 3 5" xfId="4358" xr:uid="{00000000-0005-0000-0000-0000EF220000}"/>
    <cellStyle name="Normal 8 2 2 3 3 2 3 5 2" xfId="25954" xr:uid="{7D32837A-EEEC-4FFC-A51C-546980CA6B43}"/>
    <cellStyle name="Normal 8 2 2 3 3 2 3 6" xfId="25943" xr:uid="{ADFA194D-6C2A-4B79-816F-EE75DEAD6669}"/>
    <cellStyle name="Normal 8 2 2 3 3 2 4" xfId="4359" xr:uid="{00000000-0005-0000-0000-0000F0220000}"/>
    <cellStyle name="Normal 8 2 2 3 3 2 4 2" xfId="4360" xr:uid="{00000000-0005-0000-0000-0000F1220000}"/>
    <cellStyle name="Normal 8 2 2 3 3 2 4 2 2" xfId="4361" xr:uid="{00000000-0005-0000-0000-0000F2220000}"/>
    <cellStyle name="Normal 8 2 2 3 3 2 4 2 2 2" xfId="25957" xr:uid="{B18B702A-E5D6-4DD6-BC09-65A2572F3373}"/>
    <cellStyle name="Normal 8 2 2 3 3 2 4 2 3" xfId="4362" xr:uid="{00000000-0005-0000-0000-0000F3220000}"/>
    <cellStyle name="Normal 8 2 2 3 3 2 4 2 3 2" xfId="25958" xr:uid="{67D79A1F-AB5D-461C-9E9B-4837A6F1E9C4}"/>
    <cellStyle name="Normal 8 2 2 3 3 2 4 2 4" xfId="25956" xr:uid="{B6406701-5F7A-4851-ABA2-78792F4CCA40}"/>
    <cellStyle name="Normal 8 2 2 3 3 2 4 3" xfId="4363" xr:uid="{00000000-0005-0000-0000-0000F4220000}"/>
    <cellStyle name="Normal 8 2 2 3 3 2 4 3 2" xfId="25959" xr:uid="{4AB2035B-5A32-475A-A2E1-84C01E9F4CF9}"/>
    <cellStyle name="Normal 8 2 2 3 3 2 4 4" xfId="4364" xr:uid="{00000000-0005-0000-0000-0000F5220000}"/>
    <cellStyle name="Normal 8 2 2 3 3 2 4 4 2" xfId="25960" xr:uid="{3EDA6A34-0F64-45D0-B74D-530FEA8A2663}"/>
    <cellStyle name="Normal 8 2 2 3 3 2 4 5" xfId="25955" xr:uid="{C7C9978B-1E0B-425F-B94A-B9D047C5AF73}"/>
    <cellStyle name="Normal 8 2 2 3 3 2 5" xfId="4365" xr:uid="{00000000-0005-0000-0000-0000F6220000}"/>
    <cellStyle name="Normal 8 2 2 3 3 2 5 2" xfId="4366" xr:uid="{00000000-0005-0000-0000-0000F7220000}"/>
    <cellStyle name="Normal 8 2 2 3 3 2 5 2 2" xfId="4367" xr:uid="{00000000-0005-0000-0000-0000F8220000}"/>
    <cellStyle name="Normal 8 2 2 3 3 2 5 2 2 2" xfId="25963" xr:uid="{949BB44A-1A47-4DE2-B79B-7BF8544D476D}"/>
    <cellStyle name="Normal 8 2 2 3 3 2 5 2 3" xfId="4368" xr:uid="{00000000-0005-0000-0000-0000F9220000}"/>
    <cellStyle name="Normal 8 2 2 3 3 2 5 2 3 2" xfId="25964" xr:uid="{8B18A1B3-8573-4D23-AD29-F39C63D62C8A}"/>
    <cellStyle name="Normal 8 2 2 3 3 2 5 2 4" xfId="25962" xr:uid="{5EFDA578-0BC4-4AD4-A1FF-232A80BADC5C}"/>
    <cellStyle name="Normal 8 2 2 3 3 2 5 3" xfId="4369" xr:uid="{00000000-0005-0000-0000-0000FA220000}"/>
    <cellStyle name="Normal 8 2 2 3 3 2 5 3 2" xfId="25965" xr:uid="{1DFBF4B9-2E27-4D5B-B636-4DB851311587}"/>
    <cellStyle name="Normal 8 2 2 3 3 2 5 4" xfId="4370" xr:uid="{00000000-0005-0000-0000-0000FB220000}"/>
    <cellStyle name="Normal 8 2 2 3 3 2 5 4 2" xfId="25966" xr:uid="{DB35729F-6107-41C4-B91F-F343E2DA322B}"/>
    <cellStyle name="Normal 8 2 2 3 3 2 5 5" xfId="25961" xr:uid="{2BADE8D0-E04E-48BB-B318-5E88CF41D4D7}"/>
    <cellStyle name="Normal 8 2 2 3 3 2 6" xfId="4371" xr:uid="{00000000-0005-0000-0000-0000FC220000}"/>
    <cellStyle name="Normal 8 2 2 3 3 2 6 2" xfId="4372" xr:uid="{00000000-0005-0000-0000-0000FD220000}"/>
    <cellStyle name="Normal 8 2 2 3 3 2 6 2 2" xfId="25968" xr:uid="{58BF5308-5680-4A58-A59F-A7FC5756182A}"/>
    <cellStyle name="Normal 8 2 2 3 3 2 6 3" xfId="4373" xr:uid="{00000000-0005-0000-0000-0000FE220000}"/>
    <cellStyle name="Normal 8 2 2 3 3 2 6 3 2" xfId="25969" xr:uid="{796BCBE8-D44A-478C-82CA-F5C87546B0C8}"/>
    <cellStyle name="Normal 8 2 2 3 3 2 6 4" xfId="25967" xr:uid="{568E57DA-4B1A-4CDD-B042-0EC4B1CAEC98}"/>
    <cellStyle name="Normal 8 2 2 3 3 2 7" xfId="4374" xr:uid="{00000000-0005-0000-0000-0000FF220000}"/>
    <cellStyle name="Normal 8 2 2 3 3 2 7 2" xfId="4375" xr:uid="{00000000-0005-0000-0000-000000230000}"/>
    <cellStyle name="Normal 8 2 2 3 3 2 7 2 2" xfId="25971" xr:uid="{D47B3207-CB5C-42E6-B70B-695552887B11}"/>
    <cellStyle name="Normal 8 2 2 3 3 2 7 3" xfId="4376" xr:uid="{00000000-0005-0000-0000-000001230000}"/>
    <cellStyle name="Normal 8 2 2 3 3 2 7 3 2" xfId="25972" xr:uid="{B871AB7E-9733-4698-BB0C-7DAE339CE0AA}"/>
    <cellStyle name="Normal 8 2 2 3 3 2 7 4" xfId="25970" xr:uid="{A3ECDF11-2B4D-4D85-B207-0F72699A5C61}"/>
    <cellStyle name="Normal 8 2 2 3 3 2 8" xfId="4377" xr:uid="{00000000-0005-0000-0000-000002230000}"/>
    <cellStyle name="Normal 8 2 2 3 3 2 8 2" xfId="25973" xr:uid="{CE290261-CBA7-4F2C-A8EF-75631C20A086}"/>
    <cellStyle name="Normal 8 2 2 3 3 2 9" xfId="4378" xr:uid="{00000000-0005-0000-0000-000003230000}"/>
    <cellStyle name="Normal 8 2 2 3 3 2 9 2" xfId="25974" xr:uid="{4B208AFF-867F-463E-B02F-F378B4C5FA98}"/>
    <cellStyle name="Normal 8 2 2 3 3 3" xfId="4379" xr:uid="{00000000-0005-0000-0000-000004230000}"/>
    <cellStyle name="Normal 8 2 2 3 3 3 2" xfId="4380" xr:uid="{00000000-0005-0000-0000-000005230000}"/>
    <cellStyle name="Normal 8 2 2 3 3 3 2 2" xfId="4381" xr:uid="{00000000-0005-0000-0000-000006230000}"/>
    <cellStyle name="Normal 8 2 2 3 3 3 2 2 2" xfId="4382" xr:uid="{00000000-0005-0000-0000-000007230000}"/>
    <cellStyle name="Normal 8 2 2 3 3 3 2 2 2 2" xfId="25978" xr:uid="{4722795D-1208-4E5A-A705-98BB7642CECE}"/>
    <cellStyle name="Normal 8 2 2 3 3 3 2 2 3" xfId="4383" xr:uid="{00000000-0005-0000-0000-000008230000}"/>
    <cellStyle name="Normal 8 2 2 3 3 3 2 2 3 2" xfId="25979" xr:uid="{F801EE1B-D70C-403F-B13A-D34B252448BB}"/>
    <cellStyle name="Normal 8 2 2 3 3 3 2 2 4" xfId="25977" xr:uid="{7AEFA402-8DA9-4F57-A181-9E0EE02D2E79}"/>
    <cellStyle name="Normal 8 2 2 3 3 3 2 3" xfId="4384" xr:uid="{00000000-0005-0000-0000-000009230000}"/>
    <cellStyle name="Normal 8 2 2 3 3 3 2 3 2" xfId="25980" xr:uid="{E5FAA2EA-CF9D-470B-B86D-2860630F12F4}"/>
    <cellStyle name="Normal 8 2 2 3 3 3 2 4" xfId="4385" xr:uid="{00000000-0005-0000-0000-00000A230000}"/>
    <cellStyle name="Normal 8 2 2 3 3 3 2 4 2" xfId="25981" xr:uid="{7FAF4E1F-36CE-46B0-807D-717066789594}"/>
    <cellStyle name="Normal 8 2 2 3 3 3 2 5" xfId="25976" xr:uid="{FE349B13-49D5-4114-BC0B-E0311CA83CC6}"/>
    <cellStyle name="Normal 8 2 2 3 3 3 3" xfId="4386" xr:uid="{00000000-0005-0000-0000-00000B230000}"/>
    <cellStyle name="Normal 8 2 2 3 3 3 3 2" xfId="4387" xr:uid="{00000000-0005-0000-0000-00000C230000}"/>
    <cellStyle name="Normal 8 2 2 3 3 3 3 2 2" xfId="25983" xr:uid="{8782BA97-9404-43EB-9ED4-DF2F1134F03D}"/>
    <cellStyle name="Normal 8 2 2 3 3 3 3 3" xfId="4388" xr:uid="{00000000-0005-0000-0000-00000D230000}"/>
    <cellStyle name="Normal 8 2 2 3 3 3 3 3 2" xfId="25984" xr:uid="{55AD3BF1-D9B0-4ADA-AE35-2DCB0BEEC053}"/>
    <cellStyle name="Normal 8 2 2 3 3 3 3 4" xfId="25982" xr:uid="{A5055123-0AF6-4EB6-BBC7-D78498042AF7}"/>
    <cellStyle name="Normal 8 2 2 3 3 3 4" xfId="4389" xr:uid="{00000000-0005-0000-0000-00000E230000}"/>
    <cellStyle name="Normal 8 2 2 3 3 3 4 2" xfId="25985" xr:uid="{38289E47-A0E3-4094-AD39-0ADF05B79079}"/>
    <cellStyle name="Normal 8 2 2 3 3 3 5" xfId="4390" xr:uid="{00000000-0005-0000-0000-00000F230000}"/>
    <cellStyle name="Normal 8 2 2 3 3 3 5 2" xfId="25986" xr:uid="{091DAD51-59E5-416A-8576-9CD5D8989C16}"/>
    <cellStyle name="Normal 8 2 2 3 3 3 6" xfId="25975" xr:uid="{E5B93979-5837-4B3B-8FCD-F3F7584A4247}"/>
    <cellStyle name="Normal 8 2 2 3 3 4" xfId="4391" xr:uid="{00000000-0005-0000-0000-000010230000}"/>
    <cellStyle name="Normal 8 2 2 3 3 4 2" xfId="4392" xr:uid="{00000000-0005-0000-0000-000011230000}"/>
    <cellStyle name="Normal 8 2 2 3 3 4 2 2" xfId="4393" xr:uid="{00000000-0005-0000-0000-000012230000}"/>
    <cellStyle name="Normal 8 2 2 3 3 4 2 2 2" xfId="4394" xr:uid="{00000000-0005-0000-0000-000013230000}"/>
    <cellStyle name="Normal 8 2 2 3 3 4 2 2 2 2" xfId="25990" xr:uid="{DCF00F97-F72A-40F3-88C4-86E62D57B097}"/>
    <cellStyle name="Normal 8 2 2 3 3 4 2 2 3" xfId="4395" xr:uid="{00000000-0005-0000-0000-000014230000}"/>
    <cellStyle name="Normal 8 2 2 3 3 4 2 2 3 2" xfId="25991" xr:uid="{075464E8-C20B-4398-A22A-A601579A5CA1}"/>
    <cellStyle name="Normal 8 2 2 3 3 4 2 2 4" xfId="25989" xr:uid="{A2AC42C7-8AD2-4876-9336-B55EADFAA2CA}"/>
    <cellStyle name="Normal 8 2 2 3 3 4 2 3" xfId="4396" xr:uid="{00000000-0005-0000-0000-000015230000}"/>
    <cellStyle name="Normal 8 2 2 3 3 4 2 3 2" xfId="25992" xr:uid="{D99DE6A4-CFE1-4488-AD9B-275C417364EF}"/>
    <cellStyle name="Normal 8 2 2 3 3 4 2 4" xfId="4397" xr:uid="{00000000-0005-0000-0000-000016230000}"/>
    <cellStyle name="Normal 8 2 2 3 3 4 2 4 2" xfId="25993" xr:uid="{484FD04D-359E-442C-A4DE-207ADDB9DDA4}"/>
    <cellStyle name="Normal 8 2 2 3 3 4 2 5" xfId="25988" xr:uid="{34D99D40-0A56-4F8F-922A-22F3FDFE056C}"/>
    <cellStyle name="Normal 8 2 2 3 3 4 3" xfId="4398" xr:uid="{00000000-0005-0000-0000-000017230000}"/>
    <cellStyle name="Normal 8 2 2 3 3 4 3 2" xfId="4399" xr:uid="{00000000-0005-0000-0000-000018230000}"/>
    <cellStyle name="Normal 8 2 2 3 3 4 3 2 2" xfId="25995" xr:uid="{755C6A87-E106-429B-8907-EDFA6F8AF625}"/>
    <cellStyle name="Normal 8 2 2 3 3 4 3 3" xfId="4400" xr:uid="{00000000-0005-0000-0000-000019230000}"/>
    <cellStyle name="Normal 8 2 2 3 3 4 3 3 2" xfId="25996" xr:uid="{B59C9655-B797-4605-AD61-441E4820846D}"/>
    <cellStyle name="Normal 8 2 2 3 3 4 3 4" xfId="25994" xr:uid="{50681B52-C9C6-42A7-9206-29847BEAF289}"/>
    <cellStyle name="Normal 8 2 2 3 3 4 4" xfId="4401" xr:uid="{00000000-0005-0000-0000-00001A230000}"/>
    <cellStyle name="Normal 8 2 2 3 3 4 4 2" xfId="25997" xr:uid="{F7D84D0A-749A-4400-9595-B3314A723859}"/>
    <cellStyle name="Normal 8 2 2 3 3 4 5" xfId="4402" xr:uid="{00000000-0005-0000-0000-00001B230000}"/>
    <cellStyle name="Normal 8 2 2 3 3 4 5 2" xfId="25998" xr:uid="{8890D3ED-3188-46BD-8C36-84A78504BAD2}"/>
    <cellStyle name="Normal 8 2 2 3 3 4 6" xfId="25987" xr:uid="{B847A59F-14AF-4E4C-B1C2-8DD7531A38D8}"/>
    <cellStyle name="Normal 8 2 2 3 3 5" xfId="4403" xr:uid="{00000000-0005-0000-0000-00001C230000}"/>
    <cellStyle name="Normal 8 2 2 3 3 5 2" xfId="4404" xr:uid="{00000000-0005-0000-0000-00001D230000}"/>
    <cellStyle name="Normal 8 2 2 3 3 5 2 2" xfId="4405" xr:uid="{00000000-0005-0000-0000-00001E230000}"/>
    <cellStyle name="Normal 8 2 2 3 3 5 2 2 2" xfId="26001" xr:uid="{12F34103-36E9-4D47-8E55-573E6EDCF7EC}"/>
    <cellStyle name="Normal 8 2 2 3 3 5 2 3" xfId="4406" xr:uid="{00000000-0005-0000-0000-00001F230000}"/>
    <cellStyle name="Normal 8 2 2 3 3 5 2 3 2" xfId="26002" xr:uid="{5473BB3B-A2D5-40E5-B605-06CD5CE238B0}"/>
    <cellStyle name="Normal 8 2 2 3 3 5 2 4" xfId="26000" xr:uid="{36ADA551-B64E-4A43-B8BE-DECE8FEF80BB}"/>
    <cellStyle name="Normal 8 2 2 3 3 5 3" xfId="4407" xr:uid="{00000000-0005-0000-0000-000020230000}"/>
    <cellStyle name="Normal 8 2 2 3 3 5 3 2" xfId="26003" xr:uid="{B04698D8-1442-4FA0-AA33-64B91CD787BC}"/>
    <cellStyle name="Normal 8 2 2 3 3 5 4" xfId="4408" xr:uid="{00000000-0005-0000-0000-000021230000}"/>
    <cellStyle name="Normal 8 2 2 3 3 5 4 2" xfId="26004" xr:uid="{C39238E4-5624-4F46-9B43-F3168F9D1AEE}"/>
    <cellStyle name="Normal 8 2 2 3 3 5 5" xfId="25999" xr:uid="{013D6552-7A1F-44BA-B7F7-70D494E45CF1}"/>
    <cellStyle name="Normal 8 2 2 3 3 6" xfId="4409" xr:uid="{00000000-0005-0000-0000-000022230000}"/>
    <cellStyle name="Normal 8 2 2 3 3 6 2" xfId="4410" xr:uid="{00000000-0005-0000-0000-000023230000}"/>
    <cellStyle name="Normal 8 2 2 3 3 6 2 2" xfId="4411" xr:uid="{00000000-0005-0000-0000-000024230000}"/>
    <cellStyle name="Normal 8 2 2 3 3 6 2 2 2" xfId="26007" xr:uid="{CFB8A789-0573-4AF9-9CEC-90BA8D12911D}"/>
    <cellStyle name="Normal 8 2 2 3 3 6 2 3" xfId="4412" xr:uid="{00000000-0005-0000-0000-000025230000}"/>
    <cellStyle name="Normal 8 2 2 3 3 6 2 3 2" xfId="26008" xr:uid="{49953502-5198-4D06-8B50-7D468DD5A205}"/>
    <cellStyle name="Normal 8 2 2 3 3 6 2 4" xfId="26006" xr:uid="{B0410108-FE6D-423D-8219-4C758A2F730D}"/>
    <cellStyle name="Normal 8 2 2 3 3 6 3" xfId="4413" xr:uid="{00000000-0005-0000-0000-000026230000}"/>
    <cellStyle name="Normal 8 2 2 3 3 6 3 2" xfId="26009" xr:uid="{5592B2E5-86ED-4A3A-BC73-CD0E15084E31}"/>
    <cellStyle name="Normal 8 2 2 3 3 6 4" xfId="4414" xr:uid="{00000000-0005-0000-0000-000027230000}"/>
    <cellStyle name="Normal 8 2 2 3 3 6 4 2" xfId="26010" xr:uid="{C2369CCE-E200-448C-A931-29E4A401A135}"/>
    <cellStyle name="Normal 8 2 2 3 3 6 5" xfId="26005" xr:uid="{816BB417-B3B1-4104-A9D7-1857717B0AA2}"/>
    <cellStyle name="Normal 8 2 2 3 3 7" xfId="4415" xr:uid="{00000000-0005-0000-0000-000028230000}"/>
    <cellStyle name="Normal 8 2 2 3 3 7 2" xfId="4416" xr:uid="{00000000-0005-0000-0000-000029230000}"/>
    <cellStyle name="Normal 8 2 2 3 3 7 2 2" xfId="26012" xr:uid="{274B41E7-0087-492B-AF58-397CDD735274}"/>
    <cellStyle name="Normal 8 2 2 3 3 7 3" xfId="4417" xr:uid="{00000000-0005-0000-0000-00002A230000}"/>
    <cellStyle name="Normal 8 2 2 3 3 7 3 2" xfId="26013" xr:uid="{1977CED7-653C-4B64-ADD6-093246562E70}"/>
    <cellStyle name="Normal 8 2 2 3 3 7 4" xfId="26011" xr:uid="{78286EF4-F6DF-40C3-AB32-126C280E98CA}"/>
    <cellStyle name="Normal 8 2 2 3 3 8" xfId="4418" xr:uid="{00000000-0005-0000-0000-00002B230000}"/>
    <cellStyle name="Normal 8 2 2 3 3 8 2" xfId="4419" xr:uid="{00000000-0005-0000-0000-00002C230000}"/>
    <cellStyle name="Normal 8 2 2 3 3 8 2 2" xfId="26015" xr:uid="{C3D432CD-C8E9-4852-96F7-372619C7A945}"/>
    <cellStyle name="Normal 8 2 2 3 3 8 3" xfId="4420" xr:uid="{00000000-0005-0000-0000-00002D230000}"/>
    <cellStyle name="Normal 8 2 2 3 3 8 3 2" xfId="26016" xr:uid="{6A760D59-6761-4494-97A9-54D86F6ED54A}"/>
    <cellStyle name="Normal 8 2 2 3 3 8 4" xfId="26014" xr:uid="{D64B1BDA-097C-45DF-AB5D-F97788A967F2}"/>
    <cellStyle name="Normal 8 2 2 3 3 9" xfId="4421" xr:uid="{00000000-0005-0000-0000-00002E230000}"/>
    <cellStyle name="Normal 8 2 2 3 3 9 2" xfId="26017" xr:uid="{50EBC38D-283E-4773-8DE5-CDC3B366DBC8}"/>
    <cellStyle name="Normal 8 2 2 3 4" xfId="4422" xr:uid="{00000000-0005-0000-0000-00002F230000}"/>
    <cellStyle name="Normal 8 2 2 3 4 10" xfId="26018" xr:uid="{26697AC6-3894-4ECC-9E03-5D214C34EBF3}"/>
    <cellStyle name="Normal 8 2 2 3 4 2" xfId="4423" xr:uid="{00000000-0005-0000-0000-000030230000}"/>
    <cellStyle name="Normal 8 2 2 3 4 2 2" xfId="4424" xr:uid="{00000000-0005-0000-0000-000031230000}"/>
    <cellStyle name="Normal 8 2 2 3 4 2 2 2" xfId="4425" xr:uid="{00000000-0005-0000-0000-000032230000}"/>
    <cellStyle name="Normal 8 2 2 3 4 2 2 2 2" xfId="4426" xr:uid="{00000000-0005-0000-0000-000033230000}"/>
    <cellStyle name="Normal 8 2 2 3 4 2 2 2 2 2" xfId="26022" xr:uid="{C4B0AB53-CD23-4EDE-A69D-897286A45728}"/>
    <cellStyle name="Normal 8 2 2 3 4 2 2 2 3" xfId="4427" xr:uid="{00000000-0005-0000-0000-000034230000}"/>
    <cellStyle name="Normal 8 2 2 3 4 2 2 2 3 2" xfId="26023" xr:uid="{A8D799AF-45E0-4E8C-B92E-A86F79B10D9A}"/>
    <cellStyle name="Normal 8 2 2 3 4 2 2 2 4" xfId="26021" xr:uid="{09BCAEC4-111C-4384-B4F9-6E293EA91BEA}"/>
    <cellStyle name="Normal 8 2 2 3 4 2 2 3" xfId="4428" xr:uid="{00000000-0005-0000-0000-000035230000}"/>
    <cellStyle name="Normal 8 2 2 3 4 2 2 3 2" xfId="26024" xr:uid="{099E2A2C-BD53-47FB-816C-33EE8F4BE01B}"/>
    <cellStyle name="Normal 8 2 2 3 4 2 2 4" xfId="4429" xr:uid="{00000000-0005-0000-0000-000036230000}"/>
    <cellStyle name="Normal 8 2 2 3 4 2 2 4 2" xfId="26025" xr:uid="{F8571425-B13C-4C17-8088-C056B79670F8}"/>
    <cellStyle name="Normal 8 2 2 3 4 2 2 5" xfId="26020" xr:uid="{B211176E-EFDB-4569-B308-41D12EE446C3}"/>
    <cellStyle name="Normal 8 2 2 3 4 2 3" xfId="4430" xr:uid="{00000000-0005-0000-0000-000037230000}"/>
    <cellStyle name="Normal 8 2 2 3 4 2 3 2" xfId="4431" xr:uid="{00000000-0005-0000-0000-000038230000}"/>
    <cellStyle name="Normal 8 2 2 3 4 2 3 2 2" xfId="26027" xr:uid="{A12E06AC-2E56-4B85-B3CD-004178CCFE67}"/>
    <cellStyle name="Normal 8 2 2 3 4 2 3 3" xfId="4432" xr:uid="{00000000-0005-0000-0000-000039230000}"/>
    <cellStyle name="Normal 8 2 2 3 4 2 3 3 2" xfId="26028" xr:uid="{9DCEFD8C-A377-401D-8F99-1E20F4F039BA}"/>
    <cellStyle name="Normal 8 2 2 3 4 2 3 4" xfId="26026" xr:uid="{86BCBE18-A8EF-4C00-AC6E-81F35A8C6441}"/>
    <cellStyle name="Normal 8 2 2 3 4 2 4" xfId="4433" xr:uid="{00000000-0005-0000-0000-00003A230000}"/>
    <cellStyle name="Normal 8 2 2 3 4 2 4 2" xfId="26029" xr:uid="{9F8C7F20-C813-4B40-9C2E-AFD8C3245630}"/>
    <cellStyle name="Normal 8 2 2 3 4 2 5" xfId="4434" xr:uid="{00000000-0005-0000-0000-00003B230000}"/>
    <cellStyle name="Normal 8 2 2 3 4 2 5 2" xfId="26030" xr:uid="{0BADB423-F559-44A3-B532-34ED9DE11ACA}"/>
    <cellStyle name="Normal 8 2 2 3 4 2 6" xfId="26019" xr:uid="{AF673D27-B35F-48CF-8D9A-ABB0F11D3028}"/>
    <cellStyle name="Normal 8 2 2 3 4 3" xfId="4435" xr:uid="{00000000-0005-0000-0000-00003C230000}"/>
    <cellStyle name="Normal 8 2 2 3 4 3 2" xfId="4436" xr:uid="{00000000-0005-0000-0000-00003D230000}"/>
    <cellStyle name="Normal 8 2 2 3 4 3 2 2" xfId="4437" xr:uid="{00000000-0005-0000-0000-00003E230000}"/>
    <cellStyle name="Normal 8 2 2 3 4 3 2 2 2" xfId="4438" xr:uid="{00000000-0005-0000-0000-00003F230000}"/>
    <cellStyle name="Normal 8 2 2 3 4 3 2 2 2 2" xfId="26034" xr:uid="{18B15515-7B1F-41AD-BF0A-AC8D1C1A0709}"/>
    <cellStyle name="Normal 8 2 2 3 4 3 2 2 3" xfId="4439" xr:uid="{00000000-0005-0000-0000-000040230000}"/>
    <cellStyle name="Normal 8 2 2 3 4 3 2 2 3 2" xfId="26035" xr:uid="{3409790B-DCF8-4188-9F78-5E771A80312B}"/>
    <cellStyle name="Normal 8 2 2 3 4 3 2 2 4" xfId="26033" xr:uid="{D7391347-4B5A-4BE5-9E35-30DD3E07FD2F}"/>
    <cellStyle name="Normal 8 2 2 3 4 3 2 3" xfId="4440" xr:uid="{00000000-0005-0000-0000-000041230000}"/>
    <cellStyle name="Normal 8 2 2 3 4 3 2 3 2" xfId="26036" xr:uid="{29EA4CA0-1E93-4A7B-8DC1-76B4C9C59FB5}"/>
    <cellStyle name="Normal 8 2 2 3 4 3 2 4" xfId="4441" xr:uid="{00000000-0005-0000-0000-000042230000}"/>
    <cellStyle name="Normal 8 2 2 3 4 3 2 4 2" xfId="26037" xr:uid="{38CEBB9F-CED2-48E6-8920-B30F6EC1CC0C}"/>
    <cellStyle name="Normal 8 2 2 3 4 3 2 5" xfId="26032" xr:uid="{48486ACA-6B2D-4219-9D35-0F002B802FB0}"/>
    <cellStyle name="Normal 8 2 2 3 4 3 3" xfId="4442" xr:uid="{00000000-0005-0000-0000-000043230000}"/>
    <cellStyle name="Normal 8 2 2 3 4 3 3 2" xfId="4443" xr:uid="{00000000-0005-0000-0000-000044230000}"/>
    <cellStyle name="Normal 8 2 2 3 4 3 3 2 2" xfId="26039" xr:uid="{25A13C0C-0578-4402-B985-B038A251DE6E}"/>
    <cellStyle name="Normal 8 2 2 3 4 3 3 3" xfId="4444" xr:uid="{00000000-0005-0000-0000-000045230000}"/>
    <cellStyle name="Normal 8 2 2 3 4 3 3 3 2" xfId="26040" xr:uid="{4E73CD6A-8A32-44E5-84BB-1F919E055D4B}"/>
    <cellStyle name="Normal 8 2 2 3 4 3 3 4" xfId="26038" xr:uid="{44F55BA3-6443-4496-BA58-5920E91736F0}"/>
    <cellStyle name="Normal 8 2 2 3 4 3 4" xfId="4445" xr:uid="{00000000-0005-0000-0000-000046230000}"/>
    <cellStyle name="Normal 8 2 2 3 4 3 4 2" xfId="26041" xr:uid="{25E7860E-F6CF-4E27-8660-1884EACFC925}"/>
    <cellStyle name="Normal 8 2 2 3 4 3 5" xfId="4446" xr:uid="{00000000-0005-0000-0000-000047230000}"/>
    <cellStyle name="Normal 8 2 2 3 4 3 5 2" xfId="26042" xr:uid="{2F7415CF-7FDF-4E2F-811F-AB757A9CE567}"/>
    <cellStyle name="Normal 8 2 2 3 4 3 6" xfId="26031" xr:uid="{F2F8572E-AF87-435B-AA40-EA17631C9187}"/>
    <cellStyle name="Normal 8 2 2 3 4 4" xfId="4447" xr:uid="{00000000-0005-0000-0000-000048230000}"/>
    <cellStyle name="Normal 8 2 2 3 4 4 2" xfId="4448" xr:uid="{00000000-0005-0000-0000-000049230000}"/>
    <cellStyle name="Normal 8 2 2 3 4 4 2 2" xfId="4449" xr:uid="{00000000-0005-0000-0000-00004A230000}"/>
    <cellStyle name="Normal 8 2 2 3 4 4 2 2 2" xfId="26045" xr:uid="{E3650EF5-A1C0-4417-AB72-30365EE06D7E}"/>
    <cellStyle name="Normal 8 2 2 3 4 4 2 3" xfId="4450" xr:uid="{00000000-0005-0000-0000-00004B230000}"/>
    <cellStyle name="Normal 8 2 2 3 4 4 2 3 2" xfId="26046" xr:uid="{CD3CD0B0-E9B0-4A44-A1E7-8281F1881837}"/>
    <cellStyle name="Normal 8 2 2 3 4 4 2 4" xfId="26044" xr:uid="{23FFF4FA-987D-44DF-8A33-4935FF48BF87}"/>
    <cellStyle name="Normal 8 2 2 3 4 4 3" xfId="4451" xr:uid="{00000000-0005-0000-0000-00004C230000}"/>
    <cellStyle name="Normal 8 2 2 3 4 4 3 2" xfId="26047" xr:uid="{7D753117-533D-4F77-88AC-221E6F99C0BF}"/>
    <cellStyle name="Normal 8 2 2 3 4 4 4" xfId="4452" xr:uid="{00000000-0005-0000-0000-00004D230000}"/>
    <cellStyle name="Normal 8 2 2 3 4 4 4 2" xfId="26048" xr:uid="{97A33478-3FF2-4077-BEE4-F84D301BD2BF}"/>
    <cellStyle name="Normal 8 2 2 3 4 4 5" xfId="26043" xr:uid="{61C196E7-59B2-4CE2-8C64-CCDAD786DF92}"/>
    <cellStyle name="Normal 8 2 2 3 4 5" xfId="4453" xr:uid="{00000000-0005-0000-0000-00004E230000}"/>
    <cellStyle name="Normal 8 2 2 3 4 5 2" xfId="4454" xr:uid="{00000000-0005-0000-0000-00004F230000}"/>
    <cellStyle name="Normal 8 2 2 3 4 5 2 2" xfId="4455" xr:uid="{00000000-0005-0000-0000-000050230000}"/>
    <cellStyle name="Normal 8 2 2 3 4 5 2 2 2" xfId="26051" xr:uid="{2B214827-DE13-4502-B56A-CBB1B03688BB}"/>
    <cellStyle name="Normal 8 2 2 3 4 5 2 3" xfId="4456" xr:uid="{00000000-0005-0000-0000-000051230000}"/>
    <cellStyle name="Normal 8 2 2 3 4 5 2 3 2" xfId="26052" xr:uid="{21C3B0B3-2A42-4089-9FAF-4B0B852EFA70}"/>
    <cellStyle name="Normal 8 2 2 3 4 5 2 4" xfId="26050" xr:uid="{E010CD7A-E0D6-4B5E-B838-5677B409A809}"/>
    <cellStyle name="Normal 8 2 2 3 4 5 3" xfId="4457" xr:uid="{00000000-0005-0000-0000-000052230000}"/>
    <cellStyle name="Normal 8 2 2 3 4 5 3 2" xfId="26053" xr:uid="{B70AB882-7941-40DA-8DEB-40D6EC2D5A0D}"/>
    <cellStyle name="Normal 8 2 2 3 4 5 4" xfId="4458" xr:uid="{00000000-0005-0000-0000-000053230000}"/>
    <cellStyle name="Normal 8 2 2 3 4 5 4 2" xfId="26054" xr:uid="{00E3073B-937A-48B7-B526-2A9AC0BC7A6A}"/>
    <cellStyle name="Normal 8 2 2 3 4 5 5" xfId="26049" xr:uid="{E157E70E-BD61-45B1-BDF3-599C84EF6E06}"/>
    <cellStyle name="Normal 8 2 2 3 4 6" xfId="4459" xr:uid="{00000000-0005-0000-0000-000054230000}"/>
    <cellStyle name="Normal 8 2 2 3 4 6 2" xfId="4460" xr:uid="{00000000-0005-0000-0000-000055230000}"/>
    <cellStyle name="Normal 8 2 2 3 4 6 2 2" xfId="26056" xr:uid="{E7069B06-434E-46B7-9F09-9DE432011378}"/>
    <cellStyle name="Normal 8 2 2 3 4 6 3" xfId="4461" xr:uid="{00000000-0005-0000-0000-000056230000}"/>
    <cellStyle name="Normal 8 2 2 3 4 6 3 2" xfId="26057" xr:uid="{F60B9F7D-2FC1-46C0-869C-73DBCE7B2887}"/>
    <cellStyle name="Normal 8 2 2 3 4 6 4" xfId="26055" xr:uid="{B68642C9-6F00-48E4-B1B4-FBDC172F4761}"/>
    <cellStyle name="Normal 8 2 2 3 4 7" xfId="4462" xr:uid="{00000000-0005-0000-0000-000057230000}"/>
    <cellStyle name="Normal 8 2 2 3 4 7 2" xfId="4463" xr:uid="{00000000-0005-0000-0000-000058230000}"/>
    <cellStyle name="Normal 8 2 2 3 4 7 2 2" xfId="26059" xr:uid="{D3CFAF26-F809-4553-AF8E-6DA28576F3F6}"/>
    <cellStyle name="Normal 8 2 2 3 4 7 3" xfId="4464" xr:uid="{00000000-0005-0000-0000-000059230000}"/>
    <cellStyle name="Normal 8 2 2 3 4 7 3 2" xfId="26060" xr:uid="{9B52BE11-7FB8-47DE-9B58-F4449AD95945}"/>
    <cellStyle name="Normal 8 2 2 3 4 7 4" xfId="26058" xr:uid="{F6E443BA-BE66-472B-8F58-09FA1D11C1B9}"/>
    <cellStyle name="Normal 8 2 2 3 4 8" xfId="4465" xr:uid="{00000000-0005-0000-0000-00005A230000}"/>
    <cellStyle name="Normal 8 2 2 3 4 8 2" xfId="26061" xr:uid="{A7B06964-79DD-4108-AF4A-EBE4CC4CC234}"/>
    <cellStyle name="Normal 8 2 2 3 4 9" xfId="4466" xr:uid="{00000000-0005-0000-0000-00005B230000}"/>
    <cellStyle name="Normal 8 2 2 3 4 9 2" xfId="26062" xr:uid="{E6C2B946-495B-439A-8119-EC9F4A49A130}"/>
    <cellStyle name="Normal 8 2 2 3 5" xfId="4467" xr:uid="{00000000-0005-0000-0000-00005C230000}"/>
    <cellStyle name="Normal 8 2 2 3 5 2" xfId="4468" xr:uid="{00000000-0005-0000-0000-00005D230000}"/>
    <cellStyle name="Normal 8 2 2 3 5 2 2" xfId="4469" xr:uid="{00000000-0005-0000-0000-00005E230000}"/>
    <cellStyle name="Normal 8 2 2 3 5 2 2 2" xfId="4470" xr:uid="{00000000-0005-0000-0000-00005F230000}"/>
    <cellStyle name="Normal 8 2 2 3 5 2 2 2 2" xfId="26066" xr:uid="{D793BC32-95BE-4D81-8D58-CA44B9926196}"/>
    <cellStyle name="Normal 8 2 2 3 5 2 2 3" xfId="4471" xr:uid="{00000000-0005-0000-0000-000060230000}"/>
    <cellStyle name="Normal 8 2 2 3 5 2 2 3 2" xfId="26067" xr:uid="{42E2F18E-10E6-4F3C-A95C-0B6277849FA6}"/>
    <cellStyle name="Normal 8 2 2 3 5 2 2 4" xfId="26065" xr:uid="{0BC0B73C-8985-4A0F-AA1E-8C3CCECE5F4C}"/>
    <cellStyle name="Normal 8 2 2 3 5 2 3" xfId="4472" xr:uid="{00000000-0005-0000-0000-000061230000}"/>
    <cellStyle name="Normal 8 2 2 3 5 2 3 2" xfId="26068" xr:uid="{9F7A98E9-4A48-4FFB-959D-D8FB1FA67F0D}"/>
    <cellStyle name="Normal 8 2 2 3 5 2 4" xfId="4473" xr:uid="{00000000-0005-0000-0000-000062230000}"/>
    <cellStyle name="Normal 8 2 2 3 5 2 4 2" xfId="26069" xr:uid="{4954E6CC-0766-43A7-A07B-AAB52D04989F}"/>
    <cellStyle name="Normal 8 2 2 3 5 2 5" xfId="26064" xr:uid="{4BEA1D50-441E-4D23-97EF-A5396874F057}"/>
    <cellStyle name="Normal 8 2 2 3 5 3" xfId="4474" xr:uid="{00000000-0005-0000-0000-000063230000}"/>
    <cellStyle name="Normal 8 2 2 3 5 3 2" xfId="4475" xr:uid="{00000000-0005-0000-0000-000064230000}"/>
    <cellStyle name="Normal 8 2 2 3 5 3 2 2" xfId="26071" xr:uid="{49C89E4D-BB4A-4D4A-AE8C-E6A7DA9CA326}"/>
    <cellStyle name="Normal 8 2 2 3 5 3 3" xfId="4476" xr:uid="{00000000-0005-0000-0000-000065230000}"/>
    <cellStyle name="Normal 8 2 2 3 5 3 3 2" xfId="26072" xr:uid="{6E3A0A29-6519-410B-B93D-3916D2EFAA1A}"/>
    <cellStyle name="Normal 8 2 2 3 5 3 4" xfId="26070" xr:uid="{A7F3C785-1762-4685-8554-F728CFAAE6E9}"/>
    <cellStyle name="Normal 8 2 2 3 5 4" xfId="4477" xr:uid="{00000000-0005-0000-0000-000066230000}"/>
    <cellStyle name="Normal 8 2 2 3 5 4 2" xfId="26073" xr:uid="{528753D1-0B17-4E2F-9DB1-457E1A7B1D74}"/>
    <cellStyle name="Normal 8 2 2 3 5 5" xfId="4478" xr:uid="{00000000-0005-0000-0000-000067230000}"/>
    <cellStyle name="Normal 8 2 2 3 5 5 2" xfId="26074" xr:uid="{C6483A61-72D6-4CF7-AD2F-3554C433598B}"/>
    <cellStyle name="Normal 8 2 2 3 5 6" xfId="26063" xr:uid="{DF2B4DE4-F35D-495A-BC5F-B7888EF44E14}"/>
    <cellStyle name="Normal 8 2 2 3 6" xfId="4479" xr:uid="{00000000-0005-0000-0000-000068230000}"/>
    <cellStyle name="Normal 8 2 2 3 6 2" xfId="4480" xr:uid="{00000000-0005-0000-0000-000069230000}"/>
    <cellStyle name="Normal 8 2 2 3 6 2 2" xfId="4481" xr:uid="{00000000-0005-0000-0000-00006A230000}"/>
    <cellStyle name="Normal 8 2 2 3 6 2 2 2" xfId="4482" xr:uid="{00000000-0005-0000-0000-00006B230000}"/>
    <cellStyle name="Normal 8 2 2 3 6 2 2 2 2" xfId="26078" xr:uid="{80908355-FE37-48E8-AF4B-6D285A72FE2A}"/>
    <cellStyle name="Normal 8 2 2 3 6 2 2 3" xfId="4483" xr:uid="{00000000-0005-0000-0000-00006C230000}"/>
    <cellStyle name="Normal 8 2 2 3 6 2 2 3 2" xfId="26079" xr:uid="{D0764BB9-CF33-4C67-83B5-DEBB46873599}"/>
    <cellStyle name="Normal 8 2 2 3 6 2 2 4" xfId="26077" xr:uid="{9339E2A3-ECF0-4271-B61D-938710B0BB57}"/>
    <cellStyle name="Normal 8 2 2 3 6 2 3" xfId="4484" xr:uid="{00000000-0005-0000-0000-00006D230000}"/>
    <cellStyle name="Normal 8 2 2 3 6 2 3 2" xfId="26080" xr:uid="{D7F8CD8E-4438-4022-B854-A2516112A6A1}"/>
    <cellStyle name="Normal 8 2 2 3 6 2 4" xfId="4485" xr:uid="{00000000-0005-0000-0000-00006E230000}"/>
    <cellStyle name="Normal 8 2 2 3 6 2 4 2" xfId="26081" xr:uid="{20578BBE-0D17-4DA4-8884-54BFFF6047D4}"/>
    <cellStyle name="Normal 8 2 2 3 6 2 5" xfId="26076" xr:uid="{B8169EDD-2E0B-4E67-B9C2-314821655249}"/>
    <cellStyle name="Normal 8 2 2 3 6 3" xfId="4486" xr:uid="{00000000-0005-0000-0000-00006F230000}"/>
    <cellStyle name="Normal 8 2 2 3 6 3 2" xfId="4487" xr:uid="{00000000-0005-0000-0000-000070230000}"/>
    <cellStyle name="Normal 8 2 2 3 6 3 2 2" xfId="26083" xr:uid="{45E76DF5-CF41-49DA-9FA1-DAD7F5D8F712}"/>
    <cellStyle name="Normal 8 2 2 3 6 3 3" xfId="4488" xr:uid="{00000000-0005-0000-0000-000071230000}"/>
    <cellStyle name="Normal 8 2 2 3 6 3 3 2" xfId="26084" xr:uid="{056BCBFA-DD61-43D3-BE57-1F0119731C0E}"/>
    <cellStyle name="Normal 8 2 2 3 6 3 4" xfId="26082" xr:uid="{9DD5916B-CF37-412B-BC1D-7F957C6A7659}"/>
    <cellStyle name="Normal 8 2 2 3 6 4" xfId="4489" xr:uid="{00000000-0005-0000-0000-000072230000}"/>
    <cellStyle name="Normal 8 2 2 3 6 4 2" xfId="26085" xr:uid="{7BFA157C-4CC9-4103-908E-B12FC8386F10}"/>
    <cellStyle name="Normal 8 2 2 3 6 5" xfId="4490" xr:uid="{00000000-0005-0000-0000-000073230000}"/>
    <cellStyle name="Normal 8 2 2 3 6 5 2" xfId="26086" xr:uid="{609B64DA-6F87-4899-92C6-728571555A51}"/>
    <cellStyle name="Normal 8 2 2 3 6 6" xfId="26075" xr:uid="{D38D0715-2EEF-4BC8-BE98-8E168C321DAF}"/>
    <cellStyle name="Normal 8 2 2 3 7" xfId="4491" xr:uid="{00000000-0005-0000-0000-000074230000}"/>
    <cellStyle name="Normal 8 2 2 3 7 2" xfId="4492" xr:uid="{00000000-0005-0000-0000-000075230000}"/>
    <cellStyle name="Normal 8 2 2 3 7 2 2" xfId="4493" xr:uid="{00000000-0005-0000-0000-000076230000}"/>
    <cellStyle name="Normal 8 2 2 3 7 2 2 2" xfId="26089" xr:uid="{BD41E87E-B99F-4802-B658-079F7CC6BE32}"/>
    <cellStyle name="Normal 8 2 2 3 7 2 3" xfId="4494" xr:uid="{00000000-0005-0000-0000-000077230000}"/>
    <cellStyle name="Normal 8 2 2 3 7 2 3 2" xfId="26090" xr:uid="{B831266F-CFD5-4110-9C78-E5758A3B95AB}"/>
    <cellStyle name="Normal 8 2 2 3 7 2 4" xfId="26088" xr:uid="{44BAED45-BCCF-4AA7-AD7E-C332BA83F06F}"/>
    <cellStyle name="Normal 8 2 2 3 7 3" xfId="4495" xr:uid="{00000000-0005-0000-0000-000078230000}"/>
    <cellStyle name="Normal 8 2 2 3 7 3 2" xfId="26091" xr:uid="{5949CDC2-D084-4A9B-A1ED-2B5DFB2F8D50}"/>
    <cellStyle name="Normal 8 2 2 3 7 4" xfId="4496" xr:uid="{00000000-0005-0000-0000-000079230000}"/>
    <cellStyle name="Normal 8 2 2 3 7 4 2" xfId="26092" xr:uid="{A7F40173-1F40-4E08-BCF5-D9DC53820056}"/>
    <cellStyle name="Normal 8 2 2 3 7 5" xfId="26087" xr:uid="{7350F694-245D-429B-B21F-067BDBCD215D}"/>
    <cellStyle name="Normal 8 2 2 3 8" xfId="4497" xr:uid="{00000000-0005-0000-0000-00007A230000}"/>
    <cellStyle name="Normal 8 2 2 3 8 2" xfId="4498" xr:uid="{00000000-0005-0000-0000-00007B230000}"/>
    <cellStyle name="Normal 8 2 2 3 8 2 2" xfId="4499" xr:uid="{00000000-0005-0000-0000-00007C230000}"/>
    <cellStyle name="Normal 8 2 2 3 8 2 2 2" xfId="26095" xr:uid="{E8DB0A5C-7816-4CEE-8A97-18768ECFB800}"/>
    <cellStyle name="Normal 8 2 2 3 8 2 3" xfId="4500" xr:uid="{00000000-0005-0000-0000-00007D230000}"/>
    <cellStyle name="Normal 8 2 2 3 8 2 3 2" xfId="26096" xr:uid="{EF879DDD-16FD-4D8B-AD6F-7867FA8823AC}"/>
    <cellStyle name="Normal 8 2 2 3 8 2 4" xfId="26094" xr:uid="{A0C0D59E-91B3-4ADC-B21A-C0BA7952EB15}"/>
    <cellStyle name="Normal 8 2 2 3 8 3" xfId="4501" xr:uid="{00000000-0005-0000-0000-00007E230000}"/>
    <cellStyle name="Normal 8 2 2 3 8 3 2" xfId="26097" xr:uid="{73D945EB-132A-4DB2-99FA-49F4DC93452A}"/>
    <cellStyle name="Normal 8 2 2 3 8 4" xfId="4502" xr:uid="{00000000-0005-0000-0000-00007F230000}"/>
    <cellStyle name="Normal 8 2 2 3 8 4 2" xfId="26098" xr:uid="{B7DC000F-A2B7-4E16-BC12-9AB7B39AEAAB}"/>
    <cellStyle name="Normal 8 2 2 3 8 5" xfId="26093" xr:uid="{F4080EFB-1EFE-4128-8B7D-50C9D271159D}"/>
    <cellStyle name="Normal 8 2 2 3 9" xfId="4503" xr:uid="{00000000-0005-0000-0000-000080230000}"/>
    <cellStyle name="Normal 8 2 2 3 9 2" xfId="4504" xr:uid="{00000000-0005-0000-0000-000081230000}"/>
    <cellStyle name="Normal 8 2 2 3 9 2 2" xfId="26100" xr:uid="{7E2DB936-CEC5-4F29-84C7-C689B975DDBE}"/>
    <cellStyle name="Normal 8 2 2 3 9 3" xfId="4505" xr:uid="{00000000-0005-0000-0000-000082230000}"/>
    <cellStyle name="Normal 8 2 2 3 9 3 2" xfId="26101" xr:uid="{C3C4929E-9FCA-46D7-9AF1-56593CC6F436}"/>
    <cellStyle name="Normal 8 2 2 3 9 4" xfId="26099" xr:uid="{47E010E1-D90A-47C4-9D50-2DD79C45AEBC}"/>
    <cellStyle name="Normal 8 2 2 4" xfId="4506" xr:uid="{00000000-0005-0000-0000-000083230000}"/>
    <cellStyle name="Normal 8 2 2 4 10" xfId="4507" xr:uid="{00000000-0005-0000-0000-000084230000}"/>
    <cellStyle name="Normal 8 2 2 4 10 2" xfId="26103" xr:uid="{647A0036-DCF3-45A5-8CB4-1E211019DC3B}"/>
    <cellStyle name="Normal 8 2 2 4 11" xfId="4508" xr:uid="{00000000-0005-0000-0000-000085230000}"/>
    <cellStyle name="Normal 8 2 2 4 11 2" xfId="26104" xr:uid="{C6731B87-1996-4A66-924C-B345F01979F2}"/>
    <cellStyle name="Normal 8 2 2 4 12" xfId="26102" xr:uid="{63A500C4-3E1D-4264-8BBE-81E3861952CE}"/>
    <cellStyle name="Normal 8 2 2 4 2" xfId="4509" xr:uid="{00000000-0005-0000-0000-000086230000}"/>
    <cellStyle name="Normal 8 2 2 4 2 10" xfId="4510" xr:uid="{00000000-0005-0000-0000-000087230000}"/>
    <cellStyle name="Normal 8 2 2 4 2 10 2" xfId="26106" xr:uid="{93B268E8-DF0B-4774-A9D9-B2BCEF9B8DBF}"/>
    <cellStyle name="Normal 8 2 2 4 2 11" xfId="26105" xr:uid="{8CBB9F8A-6232-49F5-B768-1C8555B43A85}"/>
    <cellStyle name="Normal 8 2 2 4 2 2" xfId="4511" xr:uid="{00000000-0005-0000-0000-000088230000}"/>
    <cellStyle name="Normal 8 2 2 4 2 2 10" xfId="26107" xr:uid="{BF57B1F0-7563-4B9C-8282-F633BF47C3E3}"/>
    <cellStyle name="Normal 8 2 2 4 2 2 2" xfId="4512" xr:uid="{00000000-0005-0000-0000-000089230000}"/>
    <cellStyle name="Normal 8 2 2 4 2 2 2 2" xfId="4513" xr:uid="{00000000-0005-0000-0000-00008A230000}"/>
    <cellStyle name="Normal 8 2 2 4 2 2 2 2 2" xfId="4514" xr:uid="{00000000-0005-0000-0000-00008B230000}"/>
    <cellStyle name="Normal 8 2 2 4 2 2 2 2 2 2" xfId="4515" xr:uid="{00000000-0005-0000-0000-00008C230000}"/>
    <cellStyle name="Normal 8 2 2 4 2 2 2 2 2 2 2" xfId="26111" xr:uid="{AD4FE0EC-696E-4791-9D37-22819A028B97}"/>
    <cellStyle name="Normal 8 2 2 4 2 2 2 2 2 3" xfId="4516" xr:uid="{00000000-0005-0000-0000-00008D230000}"/>
    <cellStyle name="Normal 8 2 2 4 2 2 2 2 2 3 2" xfId="26112" xr:uid="{8CE8720F-E744-4AAD-B1AB-A847834060B5}"/>
    <cellStyle name="Normal 8 2 2 4 2 2 2 2 2 4" xfId="26110" xr:uid="{A8412F6A-084D-4AF0-9A8E-EB8665C8AF5D}"/>
    <cellStyle name="Normal 8 2 2 4 2 2 2 2 3" xfId="4517" xr:uid="{00000000-0005-0000-0000-00008E230000}"/>
    <cellStyle name="Normal 8 2 2 4 2 2 2 2 3 2" xfId="26113" xr:uid="{61FF5BBD-B1D1-44DC-BFA5-EA961CE5D23E}"/>
    <cellStyle name="Normal 8 2 2 4 2 2 2 2 4" xfId="4518" xr:uid="{00000000-0005-0000-0000-00008F230000}"/>
    <cellStyle name="Normal 8 2 2 4 2 2 2 2 4 2" xfId="26114" xr:uid="{A1C0A982-C9EB-46A0-ACB3-0553763B9AE0}"/>
    <cellStyle name="Normal 8 2 2 4 2 2 2 2 5" xfId="26109" xr:uid="{E0B795B4-9018-45D8-A987-6A94ADC259DB}"/>
    <cellStyle name="Normal 8 2 2 4 2 2 2 3" xfId="4519" xr:uid="{00000000-0005-0000-0000-000090230000}"/>
    <cellStyle name="Normal 8 2 2 4 2 2 2 3 2" xfId="4520" xr:uid="{00000000-0005-0000-0000-000091230000}"/>
    <cellStyle name="Normal 8 2 2 4 2 2 2 3 2 2" xfId="26116" xr:uid="{4209B682-13CC-4225-BFE3-F93009979E5A}"/>
    <cellStyle name="Normal 8 2 2 4 2 2 2 3 3" xfId="4521" xr:uid="{00000000-0005-0000-0000-000092230000}"/>
    <cellStyle name="Normal 8 2 2 4 2 2 2 3 3 2" xfId="26117" xr:uid="{9A37E72B-C617-4F99-9124-C65906FD15BD}"/>
    <cellStyle name="Normal 8 2 2 4 2 2 2 3 4" xfId="26115" xr:uid="{3423EE97-9A4E-476A-9F4A-4F79F7953ABE}"/>
    <cellStyle name="Normal 8 2 2 4 2 2 2 4" xfId="4522" xr:uid="{00000000-0005-0000-0000-000093230000}"/>
    <cellStyle name="Normal 8 2 2 4 2 2 2 4 2" xfId="26118" xr:uid="{3DF345D7-A50C-4116-99B4-4C540D69C264}"/>
    <cellStyle name="Normal 8 2 2 4 2 2 2 5" xfId="4523" xr:uid="{00000000-0005-0000-0000-000094230000}"/>
    <cellStyle name="Normal 8 2 2 4 2 2 2 5 2" xfId="26119" xr:uid="{C35A1A1B-0A13-4561-AB9F-285A65C8FA32}"/>
    <cellStyle name="Normal 8 2 2 4 2 2 2 6" xfId="26108" xr:uid="{D82F5BE5-E39B-40EB-8073-0CEC948BB66E}"/>
    <cellStyle name="Normal 8 2 2 4 2 2 3" xfId="4524" xr:uid="{00000000-0005-0000-0000-000095230000}"/>
    <cellStyle name="Normal 8 2 2 4 2 2 3 2" xfId="4525" xr:uid="{00000000-0005-0000-0000-000096230000}"/>
    <cellStyle name="Normal 8 2 2 4 2 2 3 2 2" xfId="4526" xr:uid="{00000000-0005-0000-0000-000097230000}"/>
    <cellStyle name="Normal 8 2 2 4 2 2 3 2 2 2" xfId="4527" xr:uid="{00000000-0005-0000-0000-000098230000}"/>
    <cellStyle name="Normal 8 2 2 4 2 2 3 2 2 2 2" xfId="26123" xr:uid="{57B5C1E3-95ED-4077-AAB0-ECA108BACE62}"/>
    <cellStyle name="Normal 8 2 2 4 2 2 3 2 2 3" xfId="4528" xr:uid="{00000000-0005-0000-0000-000099230000}"/>
    <cellStyle name="Normal 8 2 2 4 2 2 3 2 2 3 2" xfId="26124" xr:uid="{49BEEAE1-EAB3-473F-AB99-17EAB1777396}"/>
    <cellStyle name="Normal 8 2 2 4 2 2 3 2 2 4" xfId="26122" xr:uid="{7BE615BD-0500-48D9-9C5B-E3FFA65B352D}"/>
    <cellStyle name="Normal 8 2 2 4 2 2 3 2 3" xfId="4529" xr:uid="{00000000-0005-0000-0000-00009A230000}"/>
    <cellStyle name="Normal 8 2 2 4 2 2 3 2 3 2" xfId="26125" xr:uid="{9A554CE5-A7FF-441C-A74B-AA735CB7D62A}"/>
    <cellStyle name="Normal 8 2 2 4 2 2 3 2 4" xfId="4530" xr:uid="{00000000-0005-0000-0000-00009B230000}"/>
    <cellStyle name="Normal 8 2 2 4 2 2 3 2 4 2" xfId="26126" xr:uid="{A6E551F7-D4AC-4275-B258-C980FB9E6379}"/>
    <cellStyle name="Normal 8 2 2 4 2 2 3 2 5" xfId="26121" xr:uid="{029A3AD8-82B5-4A37-A8DE-D6DB8399EC8C}"/>
    <cellStyle name="Normal 8 2 2 4 2 2 3 3" xfId="4531" xr:uid="{00000000-0005-0000-0000-00009C230000}"/>
    <cellStyle name="Normal 8 2 2 4 2 2 3 3 2" xfId="4532" xr:uid="{00000000-0005-0000-0000-00009D230000}"/>
    <cellStyle name="Normal 8 2 2 4 2 2 3 3 2 2" xfId="26128" xr:uid="{35DB0420-2C47-4AD4-81EC-665C659F2125}"/>
    <cellStyle name="Normal 8 2 2 4 2 2 3 3 3" xfId="4533" xr:uid="{00000000-0005-0000-0000-00009E230000}"/>
    <cellStyle name="Normal 8 2 2 4 2 2 3 3 3 2" xfId="26129" xr:uid="{22136B95-663A-48C7-B70F-C1B2F3390857}"/>
    <cellStyle name="Normal 8 2 2 4 2 2 3 3 4" xfId="26127" xr:uid="{3B8DF242-7793-4CFE-8A0D-805BE58B3B28}"/>
    <cellStyle name="Normal 8 2 2 4 2 2 3 4" xfId="4534" xr:uid="{00000000-0005-0000-0000-00009F230000}"/>
    <cellStyle name="Normal 8 2 2 4 2 2 3 4 2" xfId="26130" xr:uid="{47C6A5EE-C7F1-475E-A1CC-010131E5FD3E}"/>
    <cellStyle name="Normal 8 2 2 4 2 2 3 5" xfId="4535" xr:uid="{00000000-0005-0000-0000-0000A0230000}"/>
    <cellStyle name="Normal 8 2 2 4 2 2 3 5 2" xfId="26131" xr:uid="{8ED722AB-8F9C-448A-8D98-566668FB6420}"/>
    <cellStyle name="Normal 8 2 2 4 2 2 3 6" xfId="26120" xr:uid="{992199BD-07BA-4786-9F87-93F2DED52AEF}"/>
    <cellStyle name="Normal 8 2 2 4 2 2 4" xfId="4536" xr:uid="{00000000-0005-0000-0000-0000A1230000}"/>
    <cellStyle name="Normal 8 2 2 4 2 2 4 2" xfId="4537" xr:uid="{00000000-0005-0000-0000-0000A2230000}"/>
    <cellStyle name="Normal 8 2 2 4 2 2 4 2 2" xfId="4538" xr:uid="{00000000-0005-0000-0000-0000A3230000}"/>
    <cellStyle name="Normal 8 2 2 4 2 2 4 2 2 2" xfId="26134" xr:uid="{9BC58B26-0BB4-44CF-9621-0D97C500A9C8}"/>
    <cellStyle name="Normal 8 2 2 4 2 2 4 2 3" xfId="4539" xr:uid="{00000000-0005-0000-0000-0000A4230000}"/>
    <cellStyle name="Normal 8 2 2 4 2 2 4 2 3 2" xfId="26135" xr:uid="{23AB729C-6B7F-4204-B16A-AC36077CAFBC}"/>
    <cellStyle name="Normal 8 2 2 4 2 2 4 2 4" xfId="26133" xr:uid="{69DE12F6-73F4-43F1-9E0F-50261ACADE4E}"/>
    <cellStyle name="Normal 8 2 2 4 2 2 4 3" xfId="4540" xr:uid="{00000000-0005-0000-0000-0000A5230000}"/>
    <cellStyle name="Normal 8 2 2 4 2 2 4 3 2" xfId="26136" xr:uid="{44A779EA-1733-4DDB-9AEF-238894529EEB}"/>
    <cellStyle name="Normal 8 2 2 4 2 2 4 4" xfId="4541" xr:uid="{00000000-0005-0000-0000-0000A6230000}"/>
    <cellStyle name="Normal 8 2 2 4 2 2 4 4 2" xfId="26137" xr:uid="{0D8D3B3E-C4E2-4F28-9807-E090AF071527}"/>
    <cellStyle name="Normal 8 2 2 4 2 2 4 5" xfId="26132" xr:uid="{B221A3D4-7BEE-40D5-83BD-22D5022182D9}"/>
    <cellStyle name="Normal 8 2 2 4 2 2 5" xfId="4542" xr:uid="{00000000-0005-0000-0000-0000A7230000}"/>
    <cellStyle name="Normal 8 2 2 4 2 2 5 2" xfId="4543" xr:uid="{00000000-0005-0000-0000-0000A8230000}"/>
    <cellStyle name="Normal 8 2 2 4 2 2 5 2 2" xfId="4544" xr:uid="{00000000-0005-0000-0000-0000A9230000}"/>
    <cellStyle name="Normal 8 2 2 4 2 2 5 2 2 2" xfId="26140" xr:uid="{BC2834FC-0597-4708-AB22-8CEE8BCD1791}"/>
    <cellStyle name="Normal 8 2 2 4 2 2 5 2 3" xfId="4545" xr:uid="{00000000-0005-0000-0000-0000AA230000}"/>
    <cellStyle name="Normal 8 2 2 4 2 2 5 2 3 2" xfId="26141" xr:uid="{165E2FB2-5D3A-4447-8EAE-15B3373526AD}"/>
    <cellStyle name="Normal 8 2 2 4 2 2 5 2 4" xfId="26139" xr:uid="{3E0DC485-DA58-4D65-819E-65A1831DD576}"/>
    <cellStyle name="Normal 8 2 2 4 2 2 5 3" xfId="4546" xr:uid="{00000000-0005-0000-0000-0000AB230000}"/>
    <cellStyle name="Normal 8 2 2 4 2 2 5 3 2" xfId="26142" xr:uid="{953B026F-8080-4190-ABDB-CDBDFD3C10A7}"/>
    <cellStyle name="Normal 8 2 2 4 2 2 5 4" xfId="4547" xr:uid="{00000000-0005-0000-0000-0000AC230000}"/>
    <cellStyle name="Normal 8 2 2 4 2 2 5 4 2" xfId="26143" xr:uid="{F9A5C424-A45D-40D2-9AA7-A759F1F4D617}"/>
    <cellStyle name="Normal 8 2 2 4 2 2 5 5" xfId="26138" xr:uid="{002A08F5-125A-44B6-A457-715007C9A495}"/>
    <cellStyle name="Normal 8 2 2 4 2 2 6" xfId="4548" xr:uid="{00000000-0005-0000-0000-0000AD230000}"/>
    <cellStyle name="Normal 8 2 2 4 2 2 6 2" xfId="4549" xr:uid="{00000000-0005-0000-0000-0000AE230000}"/>
    <cellStyle name="Normal 8 2 2 4 2 2 6 2 2" xfId="26145" xr:uid="{3E94D68C-0F1D-45F8-B225-4556A61B0389}"/>
    <cellStyle name="Normal 8 2 2 4 2 2 6 3" xfId="4550" xr:uid="{00000000-0005-0000-0000-0000AF230000}"/>
    <cellStyle name="Normal 8 2 2 4 2 2 6 3 2" xfId="26146" xr:uid="{6844B9AA-7201-4D19-8A72-83F5FAB5AB63}"/>
    <cellStyle name="Normal 8 2 2 4 2 2 6 4" xfId="26144" xr:uid="{CB28AC3D-2A6E-44D0-9848-7873FDC172F4}"/>
    <cellStyle name="Normal 8 2 2 4 2 2 7" xfId="4551" xr:uid="{00000000-0005-0000-0000-0000B0230000}"/>
    <cellStyle name="Normal 8 2 2 4 2 2 7 2" xfId="4552" xr:uid="{00000000-0005-0000-0000-0000B1230000}"/>
    <cellStyle name="Normal 8 2 2 4 2 2 7 2 2" xfId="26148" xr:uid="{46069A3D-3667-4547-AB6F-A418EEB94D1B}"/>
    <cellStyle name="Normal 8 2 2 4 2 2 7 3" xfId="4553" xr:uid="{00000000-0005-0000-0000-0000B2230000}"/>
    <cellStyle name="Normal 8 2 2 4 2 2 7 3 2" xfId="26149" xr:uid="{A7FE1DAD-94AB-4E76-8B94-D2BE0D8CD1C8}"/>
    <cellStyle name="Normal 8 2 2 4 2 2 7 4" xfId="26147" xr:uid="{8A4A80BC-D901-4153-BDA6-79A93A32BE28}"/>
    <cellStyle name="Normal 8 2 2 4 2 2 8" xfId="4554" xr:uid="{00000000-0005-0000-0000-0000B3230000}"/>
    <cellStyle name="Normal 8 2 2 4 2 2 8 2" xfId="26150" xr:uid="{9F7EC9B2-93C7-4943-B8FC-BF9F1CE8E72F}"/>
    <cellStyle name="Normal 8 2 2 4 2 2 9" xfId="4555" xr:uid="{00000000-0005-0000-0000-0000B4230000}"/>
    <cellStyle name="Normal 8 2 2 4 2 2 9 2" xfId="26151" xr:uid="{F5E8D370-8339-498D-B41C-8C8133E782C0}"/>
    <cellStyle name="Normal 8 2 2 4 2 3" xfId="4556" xr:uid="{00000000-0005-0000-0000-0000B5230000}"/>
    <cellStyle name="Normal 8 2 2 4 2 3 2" xfId="4557" xr:uid="{00000000-0005-0000-0000-0000B6230000}"/>
    <cellStyle name="Normal 8 2 2 4 2 3 2 2" xfId="4558" xr:uid="{00000000-0005-0000-0000-0000B7230000}"/>
    <cellStyle name="Normal 8 2 2 4 2 3 2 2 2" xfId="4559" xr:uid="{00000000-0005-0000-0000-0000B8230000}"/>
    <cellStyle name="Normal 8 2 2 4 2 3 2 2 2 2" xfId="26155" xr:uid="{50A0D2A2-E75D-4F19-9BC7-0ACABCE729FB}"/>
    <cellStyle name="Normal 8 2 2 4 2 3 2 2 3" xfId="4560" xr:uid="{00000000-0005-0000-0000-0000B9230000}"/>
    <cellStyle name="Normal 8 2 2 4 2 3 2 2 3 2" xfId="26156" xr:uid="{2865BEFA-AEE6-4E91-A552-F9B43D83C038}"/>
    <cellStyle name="Normal 8 2 2 4 2 3 2 2 4" xfId="26154" xr:uid="{4AB223C3-2491-4885-80BB-5094B09503F0}"/>
    <cellStyle name="Normal 8 2 2 4 2 3 2 3" xfId="4561" xr:uid="{00000000-0005-0000-0000-0000BA230000}"/>
    <cellStyle name="Normal 8 2 2 4 2 3 2 3 2" xfId="26157" xr:uid="{3C70D806-F5BC-4398-99E1-DFDDFE92B7F1}"/>
    <cellStyle name="Normal 8 2 2 4 2 3 2 4" xfId="4562" xr:uid="{00000000-0005-0000-0000-0000BB230000}"/>
    <cellStyle name="Normal 8 2 2 4 2 3 2 4 2" xfId="26158" xr:uid="{A47D222B-E105-458B-892B-7049815A91E6}"/>
    <cellStyle name="Normal 8 2 2 4 2 3 2 5" xfId="26153" xr:uid="{7610E99B-2C86-4322-96E3-9E58212E130D}"/>
    <cellStyle name="Normal 8 2 2 4 2 3 3" xfId="4563" xr:uid="{00000000-0005-0000-0000-0000BC230000}"/>
    <cellStyle name="Normal 8 2 2 4 2 3 3 2" xfId="4564" xr:uid="{00000000-0005-0000-0000-0000BD230000}"/>
    <cellStyle name="Normal 8 2 2 4 2 3 3 2 2" xfId="26160" xr:uid="{4C71D4CC-516D-4EA0-A6FC-F2A74D346526}"/>
    <cellStyle name="Normal 8 2 2 4 2 3 3 3" xfId="4565" xr:uid="{00000000-0005-0000-0000-0000BE230000}"/>
    <cellStyle name="Normal 8 2 2 4 2 3 3 3 2" xfId="26161" xr:uid="{C1AC6C2F-DB91-4238-B7B6-915B29FC8FC5}"/>
    <cellStyle name="Normal 8 2 2 4 2 3 3 4" xfId="26159" xr:uid="{93E7784C-FAE9-42E9-9643-3CDA800A6717}"/>
    <cellStyle name="Normal 8 2 2 4 2 3 4" xfId="4566" xr:uid="{00000000-0005-0000-0000-0000BF230000}"/>
    <cellStyle name="Normal 8 2 2 4 2 3 4 2" xfId="26162" xr:uid="{C425F9F8-132A-4A81-B4CF-3753AF08C6D8}"/>
    <cellStyle name="Normal 8 2 2 4 2 3 5" xfId="4567" xr:uid="{00000000-0005-0000-0000-0000C0230000}"/>
    <cellStyle name="Normal 8 2 2 4 2 3 5 2" xfId="26163" xr:uid="{707D22AD-71DE-45FC-A7BF-A9759DC3BF5F}"/>
    <cellStyle name="Normal 8 2 2 4 2 3 6" xfId="26152" xr:uid="{5A6F951F-B370-409F-8E6C-088BC62AC0ED}"/>
    <cellStyle name="Normal 8 2 2 4 2 4" xfId="4568" xr:uid="{00000000-0005-0000-0000-0000C1230000}"/>
    <cellStyle name="Normal 8 2 2 4 2 4 2" xfId="4569" xr:uid="{00000000-0005-0000-0000-0000C2230000}"/>
    <cellStyle name="Normal 8 2 2 4 2 4 2 2" xfId="4570" xr:uid="{00000000-0005-0000-0000-0000C3230000}"/>
    <cellStyle name="Normal 8 2 2 4 2 4 2 2 2" xfId="4571" xr:uid="{00000000-0005-0000-0000-0000C4230000}"/>
    <cellStyle name="Normal 8 2 2 4 2 4 2 2 2 2" xfId="26167" xr:uid="{2A1A87FA-C615-4B4E-B504-2864B451D075}"/>
    <cellStyle name="Normal 8 2 2 4 2 4 2 2 3" xfId="4572" xr:uid="{00000000-0005-0000-0000-0000C5230000}"/>
    <cellStyle name="Normal 8 2 2 4 2 4 2 2 3 2" xfId="26168" xr:uid="{ADE070D6-1131-4DF6-8128-DAF3A89FDDFF}"/>
    <cellStyle name="Normal 8 2 2 4 2 4 2 2 4" xfId="26166" xr:uid="{199294DD-D5E5-4294-A393-D95782821061}"/>
    <cellStyle name="Normal 8 2 2 4 2 4 2 3" xfId="4573" xr:uid="{00000000-0005-0000-0000-0000C6230000}"/>
    <cellStyle name="Normal 8 2 2 4 2 4 2 3 2" xfId="26169" xr:uid="{0AE3C406-7C46-487D-8313-C573EF1357FF}"/>
    <cellStyle name="Normal 8 2 2 4 2 4 2 4" xfId="4574" xr:uid="{00000000-0005-0000-0000-0000C7230000}"/>
    <cellStyle name="Normal 8 2 2 4 2 4 2 4 2" xfId="26170" xr:uid="{01D3CEAF-44CB-4155-9398-AF4156D517C3}"/>
    <cellStyle name="Normal 8 2 2 4 2 4 2 5" xfId="26165" xr:uid="{FB10B322-5F0C-408C-B5FF-E4627262AC4F}"/>
    <cellStyle name="Normal 8 2 2 4 2 4 3" xfId="4575" xr:uid="{00000000-0005-0000-0000-0000C8230000}"/>
    <cellStyle name="Normal 8 2 2 4 2 4 3 2" xfId="4576" xr:uid="{00000000-0005-0000-0000-0000C9230000}"/>
    <cellStyle name="Normal 8 2 2 4 2 4 3 2 2" xfId="26172" xr:uid="{FEC0F328-D2D0-49C7-816D-2E0A43F12DCB}"/>
    <cellStyle name="Normal 8 2 2 4 2 4 3 3" xfId="4577" xr:uid="{00000000-0005-0000-0000-0000CA230000}"/>
    <cellStyle name="Normal 8 2 2 4 2 4 3 3 2" xfId="26173" xr:uid="{00381216-602C-40CC-B88E-E7B5BFAC11CC}"/>
    <cellStyle name="Normal 8 2 2 4 2 4 3 4" xfId="26171" xr:uid="{6C8D3668-2405-437A-AA8C-8505CD40B945}"/>
    <cellStyle name="Normal 8 2 2 4 2 4 4" xfId="4578" xr:uid="{00000000-0005-0000-0000-0000CB230000}"/>
    <cellStyle name="Normal 8 2 2 4 2 4 4 2" xfId="26174" xr:uid="{1ECC880B-6457-41F3-A8EF-5BC9C270066D}"/>
    <cellStyle name="Normal 8 2 2 4 2 4 5" xfId="4579" xr:uid="{00000000-0005-0000-0000-0000CC230000}"/>
    <cellStyle name="Normal 8 2 2 4 2 4 5 2" xfId="26175" xr:uid="{EAA5D705-9711-48DA-BB03-B21F9F12A8BB}"/>
    <cellStyle name="Normal 8 2 2 4 2 4 6" xfId="26164" xr:uid="{2A7903B9-A24B-4C2B-A086-A9E939EECC83}"/>
    <cellStyle name="Normal 8 2 2 4 2 5" xfId="4580" xr:uid="{00000000-0005-0000-0000-0000CD230000}"/>
    <cellStyle name="Normal 8 2 2 4 2 5 2" xfId="4581" xr:uid="{00000000-0005-0000-0000-0000CE230000}"/>
    <cellStyle name="Normal 8 2 2 4 2 5 2 2" xfId="4582" xr:uid="{00000000-0005-0000-0000-0000CF230000}"/>
    <cellStyle name="Normal 8 2 2 4 2 5 2 2 2" xfId="26178" xr:uid="{02B1F6E0-C9A7-4BDD-982D-B725FC6EB954}"/>
    <cellStyle name="Normal 8 2 2 4 2 5 2 3" xfId="4583" xr:uid="{00000000-0005-0000-0000-0000D0230000}"/>
    <cellStyle name="Normal 8 2 2 4 2 5 2 3 2" xfId="26179" xr:uid="{186D84CB-205D-48DD-80DD-CE558871FA10}"/>
    <cellStyle name="Normal 8 2 2 4 2 5 2 4" xfId="26177" xr:uid="{84AAA284-FFF5-4816-9AFF-7165CF48F77B}"/>
    <cellStyle name="Normal 8 2 2 4 2 5 3" xfId="4584" xr:uid="{00000000-0005-0000-0000-0000D1230000}"/>
    <cellStyle name="Normal 8 2 2 4 2 5 3 2" xfId="26180" xr:uid="{7BAE0614-67CB-4E56-972B-CEE12881D320}"/>
    <cellStyle name="Normal 8 2 2 4 2 5 4" xfId="4585" xr:uid="{00000000-0005-0000-0000-0000D2230000}"/>
    <cellStyle name="Normal 8 2 2 4 2 5 4 2" xfId="26181" xr:uid="{B0A8BEE1-61D6-46D1-AF91-F100B15EC25E}"/>
    <cellStyle name="Normal 8 2 2 4 2 5 5" xfId="26176" xr:uid="{FB1E6406-AEFA-4833-962C-89C85DA62141}"/>
    <cellStyle name="Normal 8 2 2 4 2 6" xfId="4586" xr:uid="{00000000-0005-0000-0000-0000D3230000}"/>
    <cellStyle name="Normal 8 2 2 4 2 6 2" xfId="4587" xr:uid="{00000000-0005-0000-0000-0000D4230000}"/>
    <cellStyle name="Normal 8 2 2 4 2 6 2 2" xfId="4588" xr:uid="{00000000-0005-0000-0000-0000D5230000}"/>
    <cellStyle name="Normal 8 2 2 4 2 6 2 2 2" xfId="26184" xr:uid="{9E3FC489-E970-4AA2-BF69-348D05739EC0}"/>
    <cellStyle name="Normal 8 2 2 4 2 6 2 3" xfId="4589" xr:uid="{00000000-0005-0000-0000-0000D6230000}"/>
    <cellStyle name="Normal 8 2 2 4 2 6 2 3 2" xfId="26185" xr:uid="{97761D7D-93C5-4F0D-A4E1-4EFCF3A41EAB}"/>
    <cellStyle name="Normal 8 2 2 4 2 6 2 4" xfId="26183" xr:uid="{2DB5FCCB-8B76-4453-A361-3EFC39FCF3B3}"/>
    <cellStyle name="Normal 8 2 2 4 2 6 3" xfId="4590" xr:uid="{00000000-0005-0000-0000-0000D7230000}"/>
    <cellStyle name="Normal 8 2 2 4 2 6 3 2" xfId="26186" xr:uid="{7702C75C-8DB7-4398-A5FA-2BFB3D3E1B6A}"/>
    <cellStyle name="Normal 8 2 2 4 2 6 4" xfId="4591" xr:uid="{00000000-0005-0000-0000-0000D8230000}"/>
    <cellStyle name="Normal 8 2 2 4 2 6 4 2" xfId="26187" xr:uid="{7FA54C5F-5AFB-4163-8DDE-3BE2FC79B17B}"/>
    <cellStyle name="Normal 8 2 2 4 2 6 5" xfId="26182" xr:uid="{27C074B6-6FA0-438E-9A61-29183C4C92A0}"/>
    <cellStyle name="Normal 8 2 2 4 2 7" xfId="4592" xr:uid="{00000000-0005-0000-0000-0000D9230000}"/>
    <cellStyle name="Normal 8 2 2 4 2 7 2" xfId="4593" xr:uid="{00000000-0005-0000-0000-0000DA230000}"/>
    <cellStyle name="Normal 8 2 2 4 2 7 2 2" xfId="26189" xr:uid="{64931C25-FD07-42F2-A732-F0118DC28872}"/>
    <cellStyle name="Normal 8 2 2 4 2 7 3" xfId="4594" xr:uid="{00000000-0005-0000-0000-0000DB230000}"/>
    <cellStyle name="Normal 8 2 2 4 2 7 3 2" xfId="26190" xr:uid="{0C793BA4-7B36-4C20-AD78-566D0E13E8C0}"/>
    <cellStyle name="Normal 8 2 2 4 2 7 4" xfId="26188" xr:uid="{07DDC913-0667-469E-B29B-9E18BB014625}"/>
    <cellStyle name="Normal 8 2 2 4 2 8" xfId="4595" xr:uid="{00000000-0005-0000-0000-0000DC230000}"/>
    <cellStyle name="Normal 8 2 2 4 2 8 2" xfId="4596" xr:uid="{00000000-0005-0000-0000-0000DD230000}"/>
    <cellStyle name="Normal 8 2 2 4 2 8 2 2" xfId="26192" xr:uid="{833DC9A7-300D-4EFA-B13C-6D55A3961B13}"/>
    <cellStyle name="Normal 8 2 2 4 2 8 3" xfId="4597" xr:uid="{00000000-0005-0000-0000-0000DE230000}"/>
    <cellStyle name="Normal 8 2 2 4 2 8 3 2" xfId="26193" xr:uid="{EF8172DC-CEA6-4E3B-9256-62964B006712}"/>
    <cellStyle name="Normal 8 2 2 4 2 8 4" xfId="26191" xr:uid="{DED151A8-20AB-4F30-9E84-1FBB2129A523}"/>
    <cellStyle name="Normal 8 2 2 4 2 9" xfId="4598" xr:uid="{00000000-0005-0000-0000-0000DF230000}"/>
    <cellStyle name="Normal 8 2 2 4 2 9 2" xfId="26194" xr:uid="{B47E59DF-0FCC-4643-A397-01438D35A753}"/>
    <cellStyle name="Normal 8 2 2 4 3" xfId="4599" xr:uid="{00000000-0005-0000-0000-0000E0230000}"/>
    <cellStyle name="Normal 8 2 2 4 3 10" xfId="26195" xr:uid="{F75C71EB-B245-4E23-AD2B-EC969EBC8045}"/>
    <cellStyle name="Normal 8 2 2 4 3 2" xfId="4600" xr:uid="{00000000-0005-0000-0000-0000E1230000}"/>
    <cellStyle name="Normal 8 2 2 4 3 2 2" xfId="4601" xr:uid="{00000000-0005-0000-0000-0000E2230000}"/>
    <cellStyle name="Normal 8 2 2 4 3 2 2 2" xfId="4602" xr:uid="{00000000-0005-0000-0000-0000E3230000}"/>
    <cellStyle name="Normal 8 2 2 4 3 2 2 2 2" xfId="4603" xr:uid="{00000000-0005-0000-0000-0000E4230000}"/>
    <cellStyle name="Normal 8 2 2 4 3 2 2 2 2 2" xfId="26199" xr:uid="{0313A177-13C7-49A5-883F-6CE1A25B0E5E}"/>
    <cellStyle name="Normal 8 2 2 4 3 2 2 2 3" xfId="4604" xr:uid="{00000000-0005-0000-0000-0000E5230000}"/>
    <cellStyle name="Normal 8 2 2 4 3 2 2 2 3 2" xfId="26200" xr:uid="{D26CB4C7-C605-475E-9501-E68ED8922056}"/>
    <cellStyle name="Normal 8 2 2 4 3 2 2 2 4" xfId="26198" xr:uid="{AF31641D-3170-4EF7-A4AC-DCA4174E03E7}"/>
    <cellStyle name="Normal 8 2 2 4 3 2 2 3" xfId="4605" xr:uid="{00000000-0005-0000-0000-0000E6230000}"/>
    <cellStyle name="Normal 8 2 2 4 3 2 2 3 2" xfId="26201" xr:uid="{EDB96211-B038-46E1-A487-06CADC0E9B00}"/>
    <cellStyle name="Normal 8 2 2 4 3 2 2 4" xfId="4606" xr:uid="{00000000-0005-0000-0000-0000E7230000}"/>
    <cellStyle name="Normal 8 2 2 4 3 2 2 4 2" xfId="26202" xr:uid="{100343ED-C7B1-46E8-A569-73BC0B26CB7D}"/>
    <cellStyle name="Normal 8 2 2 4 3 2 2 5" xfId="26197" xr:uid="{D8244B1C-67E0-47A7-B844-1DB1E9961CB9}"/>
    <cellStyle name="Normal 8 2 2 4 3 2 3" xfId="4607" xr:uid="{00000000-0005-0000-0000-0000E8230000}"/>
    <cellStyle name="Normal 8 2 2 4 3 2 3 2" xfId="4608" xr:uid="{00000000-0005-0000-0000-0000E9230000}"/>
    <cellStyle name="Normal 8 2 2 4 3 2 3 2 2" xfId="26204" xr:uid="{18BC89A2-69CD-4921-BA68-33CD05A9C4E3}"/>
    <cellStyle name="Normal 8 2 2 4 3 2 3 3" xfId="4609" xr:uid="{00000000-0005-0000-0000-0000EA230000}"/>
    <cellStyle name="Normal 8 2 2 4 3 2 3 3 2" xfId="26205" xr:uid="{9A38862C-1A55-41E5-92AE-1A4B7BF4A51B}"/>
    <cellStyle name="Normal 8 2 2 4 3 2 3 4" xfId="26203" xr:uid="{3CEF93D9-DB83-4391-AF6C-B707907597B3}"/>
    <cellStyle name="Normal 8 2 2 4 3 2 4" xfId="4610" xr:uid="{00000000-0005-0000-0000-0000EB230000}"/>
    <cellStyle name="Normal 8 2 2 4 3 2 4 2" xfId="26206" xr:uid="{8B9C17FE-17CF-4E6A-92BF-FA64F1C1879A}"/>
    <cellStyle name="Normal 8 2 2 4 3 2 5" xfId="4611" xr:uid="{00000000-0005-0000-0000-0000EC230000}"/>
    <cellStyle name="Normal 8 2 2 4 3 2 5 2" xfId="26207" xr:uid="{CB4B5B58-F11F-4343-9533-88CA6FFBB46F}"/>
    <cellStyle name="Normal 8 2 2 4 3 2 6" xfId="26196" xr:uid="{758FE8F3-5451-4DA0-9066-4946FCE2F408}"/>
    <cellStyle name="Normal 8 2 2 4 3 3" xfId="4612" xr:uid="{00000000-0005-0000-0000-0000ED230000}"/>
    <cellStyle name="Normal 8 2 2 4 3 3 2" xfId="4613" xr:uid="{00000000-0005-0000-0000-0000EE230000}"/>
    <cellStyle name="Normal 8 2 2 4 3 3 2 2" xfId="4614" xr:uid="{00000000-0005-0000-0000-0000EF230000}"/>
    <cellStyle name="Normal 8 2 2 4 3 3 2 2 2" xfId="4615" xr:uid="{00000000-0005-0000-0000-0000F0230000}"/>
    <cellStyle name="Normal 8 2 2 4 3 3 2 2 2 2" xfId="26211" xr:uid="{EE77A165-ED8B-4CBD-ADC1-969C00F761DF}"/>
    <cellStyle name="Normal 8 2 2 4 3 3 2 2 3" xfId="4616" xr:uid="{00000000-0005-0000-0000-0000F1230000}"/>
    <cellStyle name="Normal 8 2 2 4 3 3 2 2 3 2" xfId="26212" xr:uid="{1F2D7F33-AA2C-4893-AF1B-7F5529A3BC42}"/>
    <cellStyle name="Normal 8 2 2 4 3 3 2 2 4" xfId="26210" xr:uid="{9136C3C9-3A6B-413D-91D1-721A35960DC9}"/>
    <cellStyle name="Normal 8 2 2 4 3 3 2 3" xfId="4617" xr:uid="{00000000-0005-0000-0000-0000F2230000}"/>
    <cellStyle name="Normal 8 2 2 4 3 3 2 3 2" xfId="26213" xr:uid="{CB4F4582-9349-42DA-B1B8-EA3D1A64DC95}"/>
    <cellStyle name="Normal 8 2 2 4 3 3 2 4" xfId="4618" xr:uid="{00000000-0005-0000-0000-0000F3230000}"/>
    <cellStyle name="Normal 8 2 2 4 3 3 2 4 2" xfId="26214" xr:uid="{F13925C0-9654-45F2-8931-1E45C9C91A2A}"/>
    <cellStyle name="Normal 8 2 2 4 3 3 2 5" xfId="26209" xr:uid="{5EA44302-BDDD-45DB-BECB-1050AF76D956}"/>
    <cellStyle name="Normal 8 2 2 4 3 3 3" xfId="4619" xr:uid="{00000000-0005-0000-0000-0000F4230000}"/>
    <cellStyle name="Normal 8 2 2 4 3 3 3 2" xfId="4620" xr:uid="{00000000-0005-0000-0000-0000F5230000}"/>
    <cellStyle name="Normal 8 2 2 4 3 3 3 2 2" xfId="26216" xr:uid="{B7804F93-E76D-4640-8B96-784A49D26F50}"/>
    <cellStyle name="Normal 8 2 2 4 3 3 3 3" xfId="4621" xr:uid="{00000000-0005-0000-0000-0000F6230000}"/>
    <cellStyle name="Normal 8 2 2 4 3 3 3 3 2" xfId="26217" xr:uid="{914809DE-B679-4F24-AF6A-0B024CF269A4}"/>
    <cellStyle name="Normal 8 2 2 4 3 3 3 4" xfId="26215" xr:uid="{678359EB-B7C3-4136-8313-70C6F6761C2B}"/>
    <cellStyle name="Normal 8 2 2 4 3 3 4" xfId="4622" xr:uid="{00000000-0005-0000-0000-0000F7230000}"/>
    <cellStyle name="Normal 8 2 2 4 3 3 4 2" xfId="26218" xr:uid="{2671332F-BDE2-4880-84F1-280AFF4F56F1}"/>
    <cellStyle name="Normal 8 2 2 4 3 3 5" xfId="4623" xr:uid="{00000000-0005-0000-0000-0000F8230000}"/>
    <cellStyle name="Normal 8 2 2 4 3 3 5 2" xfId="26219" xr:uid="{2CD7D448-4951-4481-A4D8-F3E9147EE2F8}"/>
    <cellStyle name="Normal 8 2 2 4 3 3 6" xfId="26208" xr:uid="{D857015A-36DB-4621-86A8-C49518046FDF}"/>
    <cellStyle name="Normal 8 2 2 4 3 4" xfId="4624" xr:uid="{00000000-0005-0000-0000-0000F9230000}"/>
    <cellStyle name="Normal 8 2 2 4 3 4 2" xfId="4625" xr:uid="{00000000-0005-0000-0000-0000FA230000}"/>
    <cellStyle name="Normal 8 2 2 4 3 4 2 2" xfId="4626" xr:uid="{00000000-0005-0000-0000-0000FB230000}"/>
    <cellStyle name="Normal 8 2 2 4 3 4 2 2 2" xfId="26222" xr:uid="{B0670273-BEF1-457B-9417-580B7626F1B5}"/>
    <cellStyle name="Normal 8 2 2 4 3 4 2 3" xfId="4627" xr:uid="{00000000-0005-0000-0000-0000FC230000}"/>
    <cellStyle name="Normal 8 2 2 4 3 4 2 3 2" xfId="26223" xr:uid="{A9CEC189-0747-4231-95DB-65231B75EF0F}"/>
    <cellStyle name="Normal 8 2 2 4 3 4 2 4" xfId="26221" xr:uid="{1889BAF5-C534-43C8-8296-485663ED1302}"/>
    <cellStyle name="Normal 8 2 2 4 3 4 3" xfId="4628" xr:uid="{00000000-0005-0000-0000-0000FD230000}"/>
    <cellStyle name="Normal 8 2 2 4 3 4 3 2" xfId="26224" xr:uid="{8462DA9D-B0FB-4A9D-B5A1-AE1CBD7CD31D}"/>
    <cellStyle name="Normal 8 2 2 4 3 4 4" xfId="4629" xr:uid="{00000000-0005-0000-0000-0000FE230000}"/>
    <cellStyle name="Normal 8 2 2 4 3 4 4 2" xfId="26225" xr:uid="{8102787C-26A8-4D7E-98A2-879B8B520EFB}"/>
    <cellStyle name="Normal 8 2 2 4 3 4 5" xfId="26220" xr:uid="{7FEA7D66-5B59-4C14-8858-7803F5519145}"/>
    <cellStyle name="Normal 8 2 2 4 3 5" xfId="4630" xr:uid="{00000000-0005-0000-0000-0000FF230000}"/>
    <cellStyle name="Normal 8 2 2 4 3 5 2" xfId="4631" xr:uid="{00000000-0005-0000-0000-000000240000}"/>
    <cellStyle name="Normal 8 2 2 4 3 5 2 2" xfId="4632" xr:uid="{00000000-0005-0000-0000-000001240000}"/>
    <cellStyle name="Normal 8 2 2 4 3 5 2 2 2" xfId="26228" xr:uid="{B892D85A-B0B6-4B27-9218-E9123B2C7DE6}"/>
    <cellStyle name="Normal 8 2 2 4 3 5 2 3" xfId="4633" xr:uid="{00000000-0005-0000-0000-000002240000}"/>
    <cellStyle name="Normal 8 2 2 4 3 5 2 3 2" xfId="26229" xr:uid="{0623AF8E-8F03-44A1-A87E-2245BFD4A40E}"/>
    <cellStyle name="Normal 8 2 2 4 3 5 2 4" xfId="26227" xr:uid="{9EA22443-8076-4326-86FA-8CEDA0E6DFC9}"/>
    <cellStyle name="Normal 8 2 2 4 3 5 3" xfId="4634" xr:uid="{00000000-0005-0000-0000-000003240000}"/>
    <cellStyle name="Normal 8 2 2 4 3 5 3 2" xfId="26230" xr:uid="{EA26F23D-58A5-4E07-9F61-6811D8642017}"/>
    <cellStyle name="Normal 8 2 2 4 3 5 4" xfId="4635" xr:uid="{00000000-0005-0000-0000-000004240000}"/>
    <cellStyle name="Normal 8 2 2 4 3 5 4 2" xfId="26231" xr:uid="{3B85B59A-446E-4B6D-BEBC-79B1D6E75555}"/>
    <cellStyle name="Normal 8 2 2 4 3 5 5" xfId="26226" xr:uid="{37ED69D3-295F-4C50-BCF6-665EB89D45E3}"/>
    <cellStyle name="Normal 8 2 2 4 3 6" xfId="4636" xr:uid="{00000000-0005-0000-0000-000005240000}"/>
    <cellStyle name="Normal 8 2 2 4 3 6 2" xfId="4637" xr:uid="{00000000-0005-0000-0000-000006240000}"/>
    <cellStyle name="Normal 8 2 2 4 3 6 2 2" xfId="26233" xr:uid="{D5D2A9A4-E4FD-4ED9-A6F3-1402A4684829}"/>
    <cellStyle name="Normal 8 2 2 4 3 6 3" xfId="4638" xr:uid="{00000000-0005-0000-0000-000007240000}"/>
    <cellStyle name="Normal 8 2 2 4 3 6 3 2" xfId="26234" xr:uid="{9EB0092C-DC36-4B9B-B0EE-D3161C5C22EE}"/>
    <cellStyle name="Normal 8 2 2 4 3 6 4" xfId="26232" xr:uid="{21412E20-CF80-4B66-A8F4-BEDA007F62FF}"/>
    <cellStyle name="Normal 8 2 2 4 3 7" xfId="4639" xr:uid="{00000000-0005-0000-0000-000008240000}"/>
    <cellStyle name="Normal 8 2 2 4 3 7 2" xfId="4640" xr:uid="{00000000-0005-0000-0000-000009240000}"/>
    <cellStyle name="Normal 8 2 2 4 3 7 2 2" xfId="26236" xr:uid="{36EB6A21-3113-4735-974E-F108E7238EAC}"/>
    <cellStyle name="Normal 8 2 2 4 3 7 3" xfId="4641" xr:uid="{00000000-0005-0000-0000-00000A240000}"/>
    <cellStyle name="Normal 8 2 2 4 3 7 3 2" xfId="26237" xr:uid="{1A0C07E3-5D97-451D-9867-E2DE656416AE}"/>
    <cellStyle name="Normal 8 2 2 4 3 7 4" xfId="26235" xr:uid="{3628D7EC-5828-4E3C-9A7C-6E36794B2CEA}"/>
    <cellStyle name="Normal 8 2 2 4 3 8" xfId="4642" xr:uid="{00000000-0005-0000-0000-00000B240000}"/>
    <cellStyle name="Normal 8 2 2 4 3 8 2" xfId="26238" xr:uid="{39AE8A8B-9EED-4CDF-BC2B-3087E1D78BBC}"/>
    <cellStyle name="Normal 8 2 2 4 3 9" xfId="4643" xr:uid="{00000000-0005-0000-0000-00000C240000}"/>
    <cellStyle name="Normal 8 2 2 4 3 9 2" xfId="26239" xr:uid="{CDA2808C-A6F3-462C-9465-D95146F7D964}"/>
    <cellStyle name="Normal 8 2 2 4 4" xfId="4644" xr:uid="{00000000-0005-0000-0000-00000D240000}"/>
    <cellStyle name="Normal 8 2 2 4 4 2" xfId="4645" xr:uid="{00000000-0005-0000-0000-00000E240000}"/>
    <cellStyle name="Normal 8 2 2 4 4 2 2" xfId="4646" xr:uid="{00000000-0005-0000-0000-00000F240000}"/>
    <cellStyle name="Normal 8 2 2 4 4 2 2 2" xfId="4647" xr:uid="{00000000-0005-0000-0000-000010240000}"/>
    <cellStyle name="Normal 8 2 2 4 4 2 2 2 2" xfId="26243" xr:uid="{23B3EEA3-9703-411B-B5DB-A9E31D36A78E}"/>
    <cellStyle name="Normal 8 2 2 4 4 2 2 3" xfId="4648" xr:uid="{00000000-0005-0000-0000-000011240000}"/>
    <cellStyle name="Normal 8 2 2 4 4 2 2 3 2" xfId="26244" xr:uid="{1BD0BB21-A0BB-4672-81E5-928F7B7EDF83}"/>
    <cellStyle name="Normal 8 2 2 4 4 2 2 4" xfId="26242" xr:uid="{034C1415-09EC-4618-BD4F-2CD93234744E}"/>
    <cellStyle name="Normal 8 2 2 4 4 2 3" xfId="4649" xr:uid="{00000000-0005-0000-0000-000012240000}"/>
    <cellStyle name="Normal 8 2 2 4 4 2 3 2" xfId="26245" xr:uid="{1CA101E0-847D-4332-895A-A3BBC09BBF70}"/>
    <cellStyle name="Normal 8 2 2 4 4 2 4" xfId="4650" xr:uid="{00000000-0005-0000-0000-000013240000}"/>
    <cellStyle name="Normal 8 2 2 4 4 2 4 2" xfId="26246" xr:uid="{26AF12AD-9EE4-4B39-BEEB-D1EF2CA6A3BC}"/>
    <cellStyle name="Normal 8 2 2 4 4 2 5" xfId="26241" xr:uid="{B8C1D17B-9148-4A33-A6FD-0C0028540397}"/>
    <cellStyle name="Normal 8 2 2 4 4 3" xfId="4651" xr:uid="{00000000-0005-0000-0000-000014240000}"/>
    <cellStyle name="Normal 8 2 2 4 4 3 2" xfId="4652" xr:uid="{00000000-0005-0000-0000-000015240000}"/>
    <cellStyle name="Normal 8 2 2 4 4 3 2 2" xfId="26248" xr:uid="{685529BA-18D3-4034-923B-A1843E92FE59}"/>
    <cellStyle name="Normal 8 2 2 4 4 3 3" xfId="4653" xr:uid="{00000000-0005-0000-0000-000016240000}"/>
    <cellStyle name="Normal 8 2 2 4 4 3 3 2" xfId="26249" xr:uid="{76F530C3-6B41-4631-AE46-46EC166EE01C}"/>
    <cellStyle name="Normal 8 2 2 4 4 3 4" xfId="26247" xr:uid="{3DCD4DB7-562C-4119-BABD-A1C551C14DAA}"/>
    <cellStyle name="Normal 8 2 2 4 4 4" xfId="4654" xr:uid="{00000000-0005-0000-0000-000017240000}"/>
    <cellStyle name="Normal 8 2 2 4 4 4 2" xfId="26250" xr:uid="{AFC008D9-D773-437F-A819-5C7C35C4B600}"/>
    <cellStyle name="Normal 8 2 2 4 4 5" xfId="4655" xr:uid="{00000000-0005-0000-0000-000018240000}"/>
    <cellStyle name="Normal 8 2 2 4 4 5 2" xfId="26251" xr:uid="{4E9FE878-F197-4430-A199-B3047016CB61}"/>
    <cellStyle name="Normal 8 2 2 4 4 6" xfId="26240" xr:uid="{6B6031B5-15F1-448B-9298-EB5450A65A69}"/>
    <cellStyle name="Normal 8 2 2 4 5" xfId="4656" xr:uid="{00000000-0005-0000-0000-000019240000}"/>
    <cellStyle name="Normal 8 2 2 4 5 2" xfId="4657" xr:uid="{00000000-0005-0000-0000-00001A240000}"/>
    <cellStyle name="Normal 8 2 2 4 5 2 2" xfId="4658" xr:uid="{00000000-0005-0000-0000-00001B240000}"/>
    <cellStyle name="Normal 8 2 2 4 5 2 2 2" xfId="4659" xr:uid="{00000000-0005-0000-0000-00001C240000}"/>
    <cellStyle name="Normal 8 2 2 4 5 2 2 2 2" xfId="26255" xr:uid="{8184B452-7EC2-45AD-8D45-DD313E3ED041}"/>
    <cellStyle name="Normal 8 2 2 4 5 2 2 3" xfId="4660" xr:uid="{00000000-0005-0000-0000-00001D240000}"/>
    <cellStyle name="Normal 8 2 2 4 5 2 2 3 2" xfId="26256" xr:uid="{0EE206FB-9001-4138-9213-5CF38564C095}"/>
    <cellStyle name="Normal 8 2 2 4 5 2 2 4" xfId="26254" xr:uid="{D2044744-697F-4CA9-A8E1-F2D49045E1DC}"/>
    <cellStyle name="Normal 8 2 2 4 5 2 3" xfId="4661" xr:uid="{00000000-0005-0000-0000-00001E240000}"/>
    <cellStyle name="Normal 8 2 2 4 5 2 3 2" xfId="26257" xr:uid="{8756AC41-05EC-42D4-8C39-92C7B88EA84B}"/>
    <cellStyle name="Normal 8 2 2 4 5 2 4" xfId="4662" xr:uid="{00000000-0005-0000-0000-00001F240000}"/>
    <cellStyle name="Normal 8 2 2 4 5 2 4 2" xfId="26258" xr:uid="{4ACB2DB4-DF9F-45CA-AC63-27FFD5B64C81}"/>
    <cellStyle name="Normal 8 2 2 4 5 2 5" xfId="26253" xr:uid="{591D3789-01AF-45F9-B2D1-6ED6C54ED1EE}"/>
    <cellStyle name="Normal 8 2 2 4 5 3" xfId="4663" xr:uid="{00000000-0005-0000-0000-000020240000}"/>
    <cellStyle name="Normal 8 2 2 4 5 3 2" xfId="4664" xr:uid="{00000000-0005-0000-0000-000021240000}"/>
    <cellStyle name="Normal 8 2 2 4 5 3 2 2" xfId="26260" xr:uid="{1BE7EF96-5FD0-4EF7-A129-DA64211C2558}"/>
    <cellStyle name="Normal 8 2 2 4 5 3 3" xfId="4665" xr:uid="{00000000-0005-0000-0000-000022240000}"/>
    <cellStyle name="Normal 8 2 2 4 5 3 3 2" xfId="26261" xr:uid="{D9E9C65D-4755-4FF1-8CFB-B795D0A03CDE}"/>
    <cellStyle name="Normal 8 2 2 4 5 3 4" xfId="26259" xr:uid="{20749DB7-1B1D-4E38-A804-14B51CDEB78E}"/>
    <cellStyle name="Normal 8 2 2 4 5 4" xfId="4666" xr:uid="{00000000-0005-0000-0000-000023240000}"/>
    <cellStyle name="Normal 8 2 2 4 5 4 2" xfId="26262" xr:uid="{0578A4D7-2B39-484B-A6AD-B2527FC18752}"/>
    <cellStyle name="Normal 8 2 2 4 5 5" xfId="4667" xr:uid="{00000000-0005-0000-0000-000024240000}"/>
    <cellStyle name="Normal 8 2 2 4 5 5 2" xfId="26263" xr:uid="{77FE6F5C-61F8-4EE5-8DCE-649F74FCDDA7}"/>
    <cellStyle name="Normal 8 2 2 4 5 6" xfId="26252" xr:uid="{C32ED835-2348-415B-8890-C4C3F602CCB8}"/>
    <cellStyle name="Normal 8 2 2 4 6" xfId="4668" xr:uid="{00000000-0005-0000-0000-000025240000}"/>
    <cellStyle name="Normal 8 2 2 4 6 2" xfId="4669" xr:uid="{00000000-0005-0000-0000-000026240000}"/>
    <cellStyle name="Normal 8 2 2 4 6 2 2" xfId="4670" xr:uid="{00000000-0005-0000-0000-000027240000}"/>
    <cellStyle name="Normal 8 2 2 4 6 2 2 2" xfId="26266" xr:uid="{4F82898E-2A50-4733-81E0-17B863C695EC}"/>
    <cellStyle name="Normal 8 2 2 4 6 2 3" xfId="4671" xr:uid="{00000000-0005-0000-0000-000028240000}"/>
    <cellStyle name="Normal 8 2 2 4 6 2 3 2" xfId="26267" xr:uid="{6305F123-486E-48B2-B98B-276665118C5F}"/>
    <cellStyle name="Normal 8 2 2 4 6 2 4" xfId="26265" xr:uid="{C06CCC22-481E-4552-9FCB-28D58B11A7AC}"/>
    <cellStyle name="Normal 8 2 2 4 6 3" xfId="4672" xr:uid="{00000000-0005-0000-0000-000029240000}"/>
    <cellStyle name="Normal 8 2 2 4 6 3 2" xfId="26268" xr:uid="{EC0557F7-4F79-4A8F-8001-EDBB6F8DB750}"/>
    <cellStyle name="Normal 8 2 2 4 6 4" xfId="4673" xr:uid="{00000000-0005-0000-0000-00002A240000}"/>
    <cellStyle name="Normal 8 2 2 4 6 4 2" xfId="26269" xr:uid="{82951FFD-34EE-4020-BF01-4E360ED6D088}"/>
    <cellStyle name="Normal 8 2 2 4 6 5" xfId="26264" xr:uid="{52291E19-1633-4C32-A410-1858A6855870}"/>
    <cellStyle name="Normal 8 2 2 4 7" xfId="4674" xr:uid="{00000000-0005-0000-0000-00002B240000}"/>
    <cellStyle name="Normal 8 2 2 4 7 2" xfId="4675" xr:uid="{00000000-0005-0000-0000-00002C240000}"/>
    <cellStyle name="Normal 8 2 2 4 7 2 2" xfId="4676" xr:uid="{00000000-0005-0000-0000-00002D240000}"/>
    <cellStyle name="Normal 8 2 2 4 7 2 2 2" xfId="26272" xr:uid="{ACE12A22-2B53-4D1D-B71D-933757A2FF00}"/>
    <cellStyle name="Normal 8 2 2 4 7 2 3" xfId="4677" xr:uid="{00000000-0005-0000-0000-00002E240000}"/>
    <cellStyle name="Normal 8 2 2 4 7 2 3 2" xfId="26273" xr:uid="{F5C169C3-AAD6-4B1F-AE5A-2D54EF0EE285}"/>
    <cellStyle name="Normal 8 2 2 4 7 2 4" xfId="26271" xr:uid="{F964B689-899E-45E1-8649-6784F0A6136D}"/>
    <cellStyle name="Normal 8 2 2 4 7 3" xfId="4678" xr:uid="{00000000-0005-0000-0000-00002F240000}"/>
    <cellStyle name="Normal 8 2 2 4 7 3 2" xfId="26274" xr:uid="{C5F296A6-D3D4-41B7-B853-3965B30E0611}"/>
    <cellStyle name="Normal 8 2 2 4 7 4" xfId="4679" xr:uid="{00000000-0005-0000-0000-000030240000}"/>
    <cellStyle name="Normal 8 2 2 4 7 4 2" xfId="26275" xr:uid="{5E13B6D1-C8C2-4612-91DA-21067604623E}"/>
    <cellStyle name="Normal 8 2 2 4 7 5" xfId="26270" xr:uid="{D7864DAF-0E28-47A4-8B64-44B304550347}"/>
    <cellStyle name="Normal 8 2 2 4 8" xfId="4680" xr:uid="{00000000-0005-0000-0000-000031240000}"/>
    <cellStyle name="Normal 8 2 2 4 8 2" xfId="4681" xr:uid="{00000000-0005-0000-0000-000032240000}"/>
    <cellStyle name="Normal 8 2 2 4 8 2 2" xfId="26277" xr:uid="{FCA00641-4E7C-45C4-8EB2-262439C0B159}"/>
    <cellStyle name="Normal 8 2 2 4 8 3" xfId="4682" xr:uid="{00000000-0005-0000-0000-000033240000}"/>
    <cellStyle name="Normal 8 2 2 4 8 3 2" xfId="26278" xr:uid="{BCB89E92-A298-4FD8-B97A-ECCA666499D6}"/>
    <cellStyle name="Normal 8 2 2 4 8 4" xfId="26276" xr:uid="{69CECBE6-B41A-47DF-8B67-99A23C8FC820}"/>
    <cellStyle name="Normal 8 2 2 4 9" xfId="4683" xr:uid="{00000000-0005-0000-0000-000034240000}"/>
    <cellStyle name="Normal 8 2 2 4 9 2" xfId="4684" xr:uid="{00000000-0005-0000-0000-000035240000}"/>
    <cellStyle name="Normal 8 2 2 4 9 2 2" xfId="26280" xr:uid="{ED694EAF-1733-4553-97EC-55428A6C36F3}"/>
    <cellStyle name="Normal 8 2 2 4 9 3" xfId="4685" xr:uid="{00000000-0005-0000-0000-000036240000}"/>
    <cellStyle name="Normal 8 2 2 4 9 3 2" xfId="26281" xr:uid="{DEDA05DA-965E-4277-8045-0D420A6C735F}"/>
    <cellStyle name="Normal 8 2 2 4 9 4" xfId="26279" xr:uid="{7A3D61AF-9594-4689-8058-9EE2AD299875}"/>
    <cellStyle name="Normal 8 2 2 5" xfId="4686" xr:uid="{00000000-0005-0000-0000-000037240000}"/>
    <cellStyle name="Normal 8 2 2 5 10" xfId="4687" xr:uid="{00000000-0005-0000-0000-000038240000}"/>
    <cellStyle name="Normal 8 2 2 5 10 2" xfId="26283" xr:uid="{3E3EAE49-8C94-4084-A3B4-A7BE9BF4A3B6}"/>
    <cellStyle name="Normal 8 2 2 5 11" xfId="26282" xr:uid="{7DD979A1-96CD-4371-B22F-2F8C5A51C382}"/>
    <cellStyle name="Normal 8 2 2 5 2" xfId="4688" xr:uid="{00000000-0005-0000-0000-000039240000}"/>
    <cellStyle name="Normal 8 2 2 5 2 10" xfId="26284" xr:uid="{85248097-6BAE-40E1-BE2D-0D08F3C0FCAE}"/>
    <cellStyle name="Normal 8 2 2 5 2 2" xfId="4689" xr:uid="{00000000-0005-0000-0000-00003A240000}"/>
    <cellStyle name="Normal 8 2 2 5 2 2 2" xfId="4690" xr:uid="{00000000-0005-0000-0000-00003B240000}"/>
    <cellStyle name="Normal 8 2 2 5 2 2 2 2" xfId="4691" xr:uid="{00000000-0005-0000-0000-00003C240000}"/>
    <cellStyle name="Normal 8 2 2 5 2 2 2 2 2" xfId="4692" xr:uid="{00000000-0005-0000-0000-00003D240000}"/>
    <cellStyle name="Normal 8 2 2 5 2 2 2 2 2 2" xfId="26288" xr:uid="{37B01ABC-1A0C-4454-BFF2-99302D3B210E}"/>
    <cellStyle name="Normal 8 2 2 5 2 2 2 2 3" xfId="4693" xr:uid="{00000000-0005-0000-0000-00003E240000}"/>
    <cellStyle name="Normal 8 2 2 5 2 2 2 2 3 2" xfId="26289" xr:uid="{BE2950C6-AE33-46CB-9AD7-9955EC73A1EE}"/>
    <cellStyle name="Normal 8 2 2 5 2 2 2 2 4" xfId="26287" xr:uid="{B88503BF-3A6F-4179-8836-FDCE625B9B14}"/>
    <cellStyle name="Normal 8 2 2 5 2 2 2 3" xfId="4694" xr:uid="{00000000-0005-0000-0000-00003F240000}"/>
    <cellStyle name="Normal 8 2 2 5 2 2 2 3 2" xfId="26290" xr:uid="{222B9D1F-C3E2-4341-807E-4513E3278C14}"/>
    <cellStyle name="Normal 8 2 2 5 2 2 2 4" xfId="4695" xr:uid="{00000000-0005-0000-0000-000040240000}"/>
    <cellStyle name="Normal 8 2 2 5 2 2 2 4 2" xfId="26291" xr:uid="{D613955E-4D9E-4AB6-9875-7CB3EF7C6905}"/>
    <cellStyle name="Normal 8 2 2 5 2 2 2 5" xfId="26286" xr:uid="{9BE6AA56-7F0F-43D0-84B8-7BB67916EECB}"/>
    <cellStyle name="Normal 8 2 2 5 2 2 3" xfId="4696" xr:uid="{00000000-0005-0000-0000-000041240000}"/>
    <cellStyle name="Normal 8 2 2 5 2 2 3 2" xfId="4697" xr:uid="{00000000-0005-0000-0000-000042240000}"/>
    <cellStyle name="Normal 8 2 2 5 2 2 3 2 2" xfId="26293" xr:uid="{A9E4185C-84F3-43DD-81EB-3B59C08BEDEE}"/>
    <cellStyle name="Normal 8 2 2 5 2 2 3 3" xfId="4698" xr:uid="{00000000-0005-0000-0000-000043240000}"/>
    <cellStyle name="Normal 8 2 2 5 2 2 3 3 2" xfId="26294" xr:uid="{B3D254E5-BE57-4860-A4E3-3B8A4AC337C4}"/>
    <cellStyle name="Normal 8 2 2 5 2 2 3 4" xfId="26292" xr:uid="{619E2087-A7EA-4BE3-B5E1-FE5387089BC8}"/>
    <cellStyle name="Normal 8 2 2 5 2 2 4" xfId="4699" xr:uid="{00000000-0005-0000-0000-000044240000}"/>
    <cellStyle name="Normal 8 2 2 5 2 2 4 2" xfId="26295" xr:uid="{508C6853-BD54-4B0A-86F4-39A2A26430B4}"/>
    <cellStyle name="Normal 8 2 2 5 2 2 5" xfId="4700" xr:uid="{00000000-0005-0000-0000-000045240000}"/>
    <cellStyle name="Normal 8 2 2 5 2 2 5 2" xfId="26296" xr:uid="{D807C33F-73B1-4FC9-B56B-5D49B7966674}"/>
    <cellStyle name="Normal 8 2 2 5 2 2 6" xfId="26285" xr:uid="{007F6768-DAB7-4912-8475-F132BAA2D357}"/>
    <cellStyle name="Normal 8 2 2 5 2 3" xfId="4701" xr:uid="{00000000-0005-0000-0000-000046240000}"/>
    <cellStyle name="Normal 8 2 2 5 2 3 2" xfId="4702" xr:uid="{00000000-0005-0000-0000-000047240000}"/>
    <cellStyle name="Normal 8 2 2 5 2 3 2 2" xfId="4703" xr:uid="{00000000-0005-0000-0000-000048240000}"/>
    <cellStyle name="Normal 8 2 2 5 2 3 2 2 2" xfId="4704" xr:uid="{00000000-0005-0000-0000-000049240000}"/>
    <cellStyle name="Normal 8 2 2 5 2 3 2 2 2 2" xfId="26300" xr:uid="{42D326F8-8641-41CF-8F75-22B4A8026B32}"/>
    <cellStyle name="Normal 8 2 2 5 2 3 2 2 3" xfId="4705" xr:uid="{00000000-0005-0000-0000-00004A240000}"/>
    <cellStyle name="Normal 8 2 2 5 2 3 2 2 3 2" xfId="26301" xr:uid="{10F0DFB2-8B37-4DE0-B57E-C6248A430588}"/>
    <cellStyle name="Normal 8 2 2 5 2 3 2 2 4" xfId="26299" xr:uid="{7094F557-3B44-487A-832A-EEFC95CB3FA5}"/>
    <cellStyle name="Normal 8 2 2 5 2 3 2 3" xfId="4706" xr:uid="{00000000-0005-0000-0000-00004B240000}"/>
    <cellStyle name="Normal 8 2 2 5 2 3 2 3 2" xfId="26302" xr:uid="{0E79538A-1A81-4106-8344-40C6B4C82CD7}"/>
    <cellStyle name="Normal 8 2 2 5 2 3 2 4" xfId="4707" xr:uid="{00000000-0005-0000-0000-00004C240000}"/>
    <cellStyle name="Normal 8 2 2 5 2 3 2 4 2" xfId="26303" xr:uid="{24A45964-861E-47EE-84FF-0C938E1F72F6}"/>
    <cellStyle name="Normal 8 2 2 5 2 3 2 5" xfId="26298" xr:uid="{81F25BCB-6CA1-4027-838D-73F00DA6C7AB}"/>
    <cellStyle name="Normal 8 2 2 5 2 3 3" xfId="4708" xr:uid="{00000000-0005-0000-0000-00004D240000}"/>
    <cellStyle name="Normal 8 2 2 5 2 3 3 2" xfId="4709" xr:uid="{00000000-0005-0000-0000-00004E240000}"/>
    <cellStyle name="Normal 8 2 2 5 2 3 3 2 2" xfId="26305" xr:uid="{78A133E7-9A78-4881-8DAC-BE46803C663A}"/>
    <cellStyle name="Normal 8 2 2 5 2 3 3 3" xfId="4710" xr:uid="{00000000-0005-0000-0000-00004F240000}"/>
    <cellStyle name="Normal 8 2 2 5 2 3 3 3 2" xfId="26306" xr:uid="{33C6DE63-F684-4BA3-8756-90694BBFC0DF}"/>
    <cellStyle name="Normal 8 2 2 5 2 3 3 4" xfId="26304" xr:uid="{E70378B2-7CF2-40DA-9763-3701936BB73A}"/>
    <cellStyle name="Normal 8 2 2 5 2 3 4" xfId="4711" xr:uid="{00000000-0005-0000-0000-000050240000}"/>
    <cellStyle name="Normal 8 2 2 5 2 3 4 2" xfId="26307" xr:uid="{71015D99-91EC-46F1-813F-4EBD26A6D051}"/>
    <cellStyle name="Normal 8 2 2 5 2 3 5" xfId="4712" xr:uid="{00000000-0005-0000-0000-000051240000}"/>
    <cellStyle name="Normal 8 2 2 5 2 3 5 2" xfId="26308" xr:uid="{9C3D9CB2-20E4-49BC-8D45-0A3A423D4002}"/>
    <cellStyle name="Normal 8 2 2 5 2 3 6" xfId="26297" xr:uid="{5088D7EF-18D1-4541-ADA1-432EC208D4C7}"/>
    <cellStyle name="Normal 8 2 2 5 2 4" xfId="4713" xr:uid="{00000000-0005-0000-0000-000052240000}"/>
    <cellStyle name="Normal 8 2 2 5 2 4 2" xfId="4714" xr:uid="{00000000-0005-0000-0000-000053240000}"/>
    <cellStyle name="Normal 8 2 2 5 2 4 2 2" xfId="4715" xr:uid="{00000000-0005-0000-0000-000054240000}"/>
    <cellStyle name="Normal 8 2 2 5 2 4 2 2 2" xfId="26311" xr:uid="{623F3B43-7460-428E-99F7-1D3638E6B705}"/>
    <cellStyle name="Normal 8 2 2 5 2 4 2 3" xfId="4716" xr:uid="{00000000-0005-0000-0000-000055240000}"/>
    <cellStyle name="Normal 8 2 2 5 2 4 2 3 2" xfId="26312" xr:uid="{09D1BFBD-A9AD-419D-99AC-355AA882D3AB}"/>
    <cellStyle name="Normal 8 2 2 5 2 4 2 4" xfId="26310" xr:uid="{2B42105D-25AB-4221-BCCF-E666135ABBF2}"/>
    <cellStyle name="Normal 8 2 2 5 2 4 3" xfId="4717" xr:uid="{00000000-0005-0000-0000-000056240000}"/>
    <cellStyle name="Normal 8 2 2 5 2 4 3 2" xfId="26313" xr:uid="{64984C90-3B1E-4632-B451-057EB49B2D8F}"/>
    <cellStyle name="Normal 8 2 2 5 2 4 4" xfId="4718" xr:uid="{00000000-0005-0000-0000-000057240000}"/>
    <cellStyle name="Normal 8 2 2 5 2 4 4 2" xfId="26314" xr:uid="{F23FB352-2402-4047-A905-BE26006444EC}"/>
    <cellStyle name="Normal 8 2 2 5 2 4 5" xfId="26309" xr:uid="{71ADE61C-7C54-46E4-91FA-4C2A2C62FE6A}"/>
    <cellStyle name="Normal 8 2 2 5 2 5" xfId="4719" xr:uid="{00000000-0005-0000-0000-000058240000}"/>
    <cellStyle name="Normal 8 2 2 5 2 5 2" xfId="4720" xr:uid="{00000000-0005-0000-0000-000059240000}"/>
    <cellStyle name="Normal 8 2 2 5 2 5 2 2" xfId="4721" xr:uid="{00000000-0005-0000-0000-00005A240000}"/>
    <cellStyle name="Normal 8 2 2 5 2 5 2 2 2" xfId="26317" xr:uid="{8DDB4D7C-B38A-4142-BCF8-4645E9BECC99}"/>
    <cellStyle name="Normal 8 2 2 5 2 5 2 3" xfId="4722" xr:uid="{00000000-0005-0000-0000-00005B240000}"/>
    <cellStyle name="Normal 8 2 2 5 2 5 2 3 2" xfId="26318" xr:uid="{54D0AC54-8943-4841-AB3C-6E39121CF921}"/>
    <cellStyle name="Normal 8 2 2 5 2 5 2 4" xfId="26316" xr:uid="{3E17A1BA-C063-45E7-A0A4-0388ED49F990}"/>
    <cellStyle name="Normal 8 2 2 5 2 5 3" xfId="4723" xr:uid="{00000000-0005-0000-0000-00005C240000}"/>
    <cellStyle name="Normal 8 2 2 5 2 5 3 2" xfId="26319" xr:uid="{6C7F8B29-CDF4-4343-AF52-1A5D47623415}"/>
    <cellStyle name="Normal 8 2 2 5 2 5 4" xfId="4724" xr:uid="{00000000-0005-0000-0000-00005D240000}"/>
    <cellStyle name="Normal 8 2 2 5 2 5 4 2" xfId="26320" xr:uid="{10EE3EEB-0ED0-4F8F-8454-85E7174AA209}"/>
    <cellStyle name="Normal 8 2 2 5 2 5 5" xfId="26315" xr:uid="{BB20CDA6-F222-45C0-B3BB-A7E8A1122A2D}"/>
    <cellStyle name="Normal 8 2 2 5 2 6" xfId="4725" xr:uid="{00000000-0005-0000-0000-00005E240000}"/>
    <cellStyle name="Normal 8 2 2 5 2 6 2" xfId="4726" xr:uid="{00000000-0005-0000-0000-00005F240000}"/>
    <cellStyle name="Normal 8 2 2 5 2 6 2 2" xfId="26322" xr:uid="{862963B5-D489-4729-917C-925CFF7EBA57}"/>
    <cellStyle name="Normal 8 2 2 5 2 6 3" xfId="4727" xr:uid="{00000000-0005-0000-0000-000060240000}"/>
    <cellStyle name="Normal 8 2 2 5 2 6 3 2" xfId="26323" xr:uid="{FD6F5348-9F72-4CAF-A19C-A8F1B9BF5709}"/>
    <cellStyle name="Normal 8 2 2 5 2 6 4" xfId="26321" xr:uid="{56EF04C7-1EC0-43C0-AF31-25E6EED0CFFA}"/>
    <cellStyle name="Normal 8 2 2 5 2 7" xfId="4728" xr:uid="{00000000-0005-0000-0000-000061240000}"/>
    <cellStyle name="Normal 8 2 2 5 2 7 2" xfId="4729" xr:uid="{00000000-0005-0000-0000-000062240000}"/>
    <cellStyle name="Normal 8 2 2 5 2 7 2 2" xfId="26325" xr:uid="{141036AD-A7CF-43D1-A0F4-A48CABE7E733}"/>
    <cellStyle name="Normal 8 2 2 5 2 7 3" xfId="4730" xr:uid="{00000000-0005-0000-0000-000063240000}"/>
    <cellStyle name="Normal 8 2 2 5 2 7 3 2" xfId="26326" xr:uid="{67F41B53-3E02-41CD-AAE1-551661CF71A3}"/>
    <cellStyle name="Normal 8 2 2 5 2 7 4" xfId="26324" xr:uid="{B80CE8BB-959C-4D7A-9A2A-3496B944E4B2}"/>
    <cellStyle name="Normal 8 2 2 5 2 8" xfId="4731" xr:uid="{00000000-0005-0000-0000-000064240000}"/>
    <cellStyle name="Normal 8 2 2 5 2 8 2" xfId="26327" xr:uid="{38064AD0-1898-4E8E-BF4A-75C4A4F6F823}"/>
    <cellStyle name="Normal 8 2 2 5 2 9" xfId="4732" xr:uid="{00000000-0005-0000-0000-000065240000}"/>
    <cellStyle name="Normal 8 2 2 5 2 9 2" xfId="26328" xr:uid="{3004051B-436F-4778-80EA-D35581426105}"/>
    <cellStyle name="Normal 8 2 2 5 3" xfId="4733" xr:uid="{00000000-0005-0000-0000-000066240000}"/>
    <cellStyle name="Normal 8 2 2 5 3 2" xfId="4734" xr:uid="{00000000-0005-0000-0000-000067240000}"/>
    <cellStyle name="Normal 8 2 2 5 3 2 2" xfId="4735" xr:uid="{00000000-0005-0000-0000-000068240000}"/>
    <cellStyle name="Normal 8 2 2 5 3 2 2 2" xfId="4736" xr:uid="{00000000-0005-0000-0000-000069240000}"/>
    <cellStyle name="Normal 8 2 2 5 3 2 2 2 2" xfId="26332" xr:uid="{F7E34C2B-A815-4643-8867-CC34118F2C0E}"/>
    <cellStyle name="Normal 8 2 2 5 3 2 2 3" xfId="4737" xr:uid="{00000000-0005-0000-0000-00006A240000}"/>
    <cellStyle name="Normal 8 2 2 5 3 2 2 3 2" xfId="26333" xr:uid="{682E152B-844E-4853-A757-07EA199922B3}"/>
    <cellStyle name="Normal 8 2 2 5 3 2 2 4" xfId="26331" xr:uid="{79AE8CA7-D457-42DC-AC19-C8EF0C314A9C}"/>
    <cellStyle name="Normal 8 2 2 5 3 2 3" xfId="4738" xr:uid="{00000000-0005-0000-0000-00006B240000}"/>
    <cellStyle name="Normal 8 2 2 5 3 2 3 2" xfId="26334" xr:uid="{D9F6BCA7-A059-432F-9F1A-8FA5300787B5}"/>
    <cellStyle name="Normal 8 2 2 5 3 2 4" xfId="4739" xr:uid="{00000000-0005-0000-0000-00006C240000}"/>
    <cellStyle name="Normal 8 2 2 5 3 2 4 2" xfId="26335" xr:uid="{DA1EF533-8C99-477A-8CB1-A2DFFE924E14}"/>
    <cellStyle name="Normal 8 2 2 5 3 2 5" xfId="26330" xr:uid="{CE061EFE-B97C-4A67-BA86-993D32C684A8}"/>
    <cellStyle name="Normal 8 2 2 5 3 3" xfId="4740" xr:uid="{00000000-0005-0000-0000-00006D240000}"/>
    <cellStyle name="Normal 8 2 2 5 3 3 2" xfId="4741" xr:uid="{00000000-0005-0000-0000-00006E240000}"/>
    <cellStyle name="Normal 8 2 2 5 3 3 2 2" xfId="26337" xr:uid="{4C2AC8F6-2AEB-42AC-B44E-291FC49DD47B}"/>
    <cellStyle name="Normal 8 2 2 5 3 3 3" xfId="4742" xr:uid="{00000000-0005-0000-0000-00006F240000}"/>
    <cellStyle name="Normal 8 2 2 5 3 3 3 2" xfId="26338" xr:uid="{E4BC50D3-698F-4BF2-8BB3-11499042AB10}"/>
    <cellStyle name="Normal 8 2 2 5 3 3 4" xfId="26336" xr:uid="{8A02C0F4-CEB9-4227-A479-2930C390B905}"/>
    <cellStyle name="Normal 8 2 2 5 3 4" xfId="4743" xr:uid="{00000000-0005-0000-0000-000070240000}"/>
    <cellStyle name="Normal 8 2 2 5 3 4 2" xfId="26339" xr:uid="{AA27D72B-B15B-4EDD-A56F-0A93996C3110}"/>
    <cellStyle name="Normal 8 2 2 5 3 5" xfId="4744" xr:uid="{00000000-0005-0000-0000-000071240000}"/>
    <cellStyle name="Normal 8 2 2 5 3 5 2" xfId="26340" xr:uid="{FFBE4A52-B6A2-4CBF-A049-E620CDEA3920}"/>
    <cellStyle name="Normal 8 2 2 5 3 6" xfId="26329" xr:uid="{944D664C-8719-41A7-AC60-285E50EBFA55}"/>
    <cellStyle name="Normal 8 2 2 5 4" xfId="4745" xr:uid="{00000000-0005-0000-0000-000072240000}"/>
    <cellStyle name="Normal 8 2 2 5 4 2" xfId="4746" xr:uid="{00000000-0005-0000-0000-000073240000}"/>
    <cellStyle name="Normal 8 2 2 5 4 2 2" xfId="4747" xr:uid="{00000000-0005-0000-0000-000074240000}"/>
    <cellStyle name="Normal 8 2 2 5 4 2 2 2" xfId="4748" xr:uid="{00000000-0005-0000-0000-000075240000}"/>
    <cellStyle name="Normal 8 2 2 5 4 2 2 2 2" xfId="26344" xr:uid="{B25D29FE-7EEE-46AF-B812-612218CB90FD}"/>
    <cellStyle name="Normal 8 2 2 5 4 2 2 3" xfId="4749" xr:uid="{00000000-0005-0000-0000-000076240000}"/>
    <cellStyle name="Normal 8 2 2 5 4 2 2 3 2" xfId="26345" xr:uid="{9E517282-5371-4BA3-96E9-971DD3C5187A}"/>
    <cellStyle name="Normal 8 2 2 5 4 2 2 4" xfId="26343" xr:uid="{9452DE86-673B-4616-B7F0-554581E1DE87}"/>
    <cellStyle name="Normal 8 2 2 5 4 2 3" xfId="4750" xr:uid="{00000000-0005-0000-0000-000077240000}"/>
    <cellStyle name="Normal 8 2 2 5 4 2 3 2" xfId="26346" xr:uid="{1EBD7472-572E-481B-8BB2-E319175C5B71}"/>
    <cellStyle name="Normal 8 2 2 5 4 2 4" xfId="4751" xr:uid="{00000000-0005-0000-0000-000078240000}"/>
    <cellStyle name="Normal 8 2 2 5 4 2 4 2" xfId="26347" xr:uid="{53EB4C47-87E3-4E5E-85FA-5EAA0AF17093}"/>
    <cellStyle name="Normal 8 2 2 5 4 2 5" xfId="26342" xr:uid="{BCDED4C8-6680-42FC-B68D-0E3F924D79B0}"/>
    <cellStyle name="Normal 8 2 2 5 4 3" xfId="4752" xr:uid="{00000000-0005-0000-0000-000079240000}"/>
    <cellStyle name="Normal 8 2 2 5 4 3 2" xfId="4753" xr:uid="{00000000-0005-0000-0000-00007A240000}"/>
    <cellStyle name="Normal 8 2 2 5 4 3 2 2" xfId="26349" xr:uid="{0DB1BD5F-ECEE-4486-B033-6211B74E0A5E}"/>
    <cellStyle name="Normal 8 2 2 5 4 3 3" xfId="4754" xr:uid="{00000000-0005-0000-0000-00007B240000}"/>
    <cellStyle name="Normal 8 2 2 5 4 3 3 2" xfId="26350" xr:uid="{FF06F7FE-4892-4C67-9B79-A73C87052C30}"/>
    <cellStyle name="Normal 8 2 2 5 4 3 4" xfId="26348" xr:uid="{A900677D-9C3D-460B-9788-21F3EA9FDE23}"/>
    <cellStyle name="Normal 8 2 2 5 4 4" xfId="4755" xr:uid="{00000000-0005-0000-0000-00007C240000}"/>
    <cellStyle name="Normal 8 2 2 5 4 4 2" xfId="26351" xr:uid="{6F7B588D-D5EA-42FB-BAF4-B97C2F12064E}"/>
    <cellStyle name="Normal 8 2 2 5 4 5" xfId="4756" xr:uid="{00000000-0005-0000-0000-00007D240000}"/>
    <cellStyle name="Normal 8 2 2 5 4 5 2" xfId="26352" xr:uid="{846DB5E5-F94E-49DB-BF42-83FA60EC0FD2}"/>
    <cellStyle name="Normal 8 2 2 5 4 6" xfId="26341" xr:uid="{8E723114-E9DA-4095-9CDD-0048174CF6E5}"/>
    <cellStyle name="Normal 8 2 2 5 5" xfId="4757" xr:uid="{00000000-0005-0000-0000-00007E240000}"/>
    <cellStyle name="Normal 8 2 2 5 5 2" xfId="4758" xr:uid="{00000000-0005-0000-0000-00007F240000}"/>
    <cellStyle name="Normal 8 2 2 5 5 2 2" xfId="4759" xr:uid="{00000000-0005-0000-0000-000080240000}"/>
    <cellStyle name="Normal 8 2 2 5 5 2 2 2" xfId="26355" xr:uid="{12F1E16E-04EA-491A-9E67-281A0FE46519}"/>
    <cellStyle name="Normal 8 2 2 5 5 2 3" xfId="4760" xr:uid="{00000000-0005-0000-0000-000081240000}"/>
    <cellStyle name="Normal 8 2 2 5 5 2 3 2" xfId="26356" xr:uid="{1E381FB4-E22A-451E-9646-3041E63C820D}"/>
    <cellStyle name="Normal 8 2 2 5 5 2 4" xfId="26354" xr:uid="{38901882-BFD4-4293-94AF-333866A0BB50}"/>
    <cellStyle name="Normal 8 2 2 5 5 3" xfId="4761" xr:uid="{00000000-0005-0000-0000-000082240000}"/>
    <cellStyle name="Normal 8 2 2 5 5 3 2" xfId="26357" xr:uid="{746E6B2E-6906-476B-87D9-72D481BFBA4D}"/>
    <cellStyle name="Normal 8 2 2 5 5 4" xfId="4762" xr:uid="{00000000-0005-0000-0000-000083240000}"/>
    <cellStyle name="Normal 8 2 2 5 5 4 2" xfId="26358" xr:uid="{0C4F7EF5-07CE-4392-AB68-1E90ADC868F2}"/>
    <cellStyle name="Normal 8 2 2 5 5 5" xfId="26353" xr:uid="{AF6565BF-B9CA-40D6-90BF-4C547AE6BA91}"/>
    <cellStyle name="Normal 8 2 2 5 6" xfId="4763" xr:uid="{00000000-0005-0000-0000-000084240000}"/>
    <cellStyle name="Normal 8 2 2 5 6 2" xfId="4764" xr:uid="{00000000-0005-0000-0000-000085240000}"/>
    <cellStyle name="Normal 8 2 2 5 6 2 2" xfId="4765" xr:uid="{00000000-0005-0000-0000-000086240000}"/>
    <cellStyle name="Normal 8 2 2 5 6 2 2 2" xfId="26361" xr:uid="{0BDA1C0A-9947-45E2-87AC-8EDD09BCB367}"/>
    <cellStyle name="Normal 8 2 2 5 6 2 3" xfId="4766" xr:uid="{00000000-0005-0000-0000-000087240000}"/>
    <cellStyle name="Normal 8 2 2 5 6 2 3 2" xfId="26362" xr:uid="{582E9C3A-EFA1-4A16-9894-73E4783F8C4D}"/>
    <cellStyle name="Normal 8 2 2 5 6 2 4" xfId="26360" xr:uid="{37EEE2FB-6B97-442A-ADF2-64210556F393}"/>
    <cellStyle name="Normal 8 2 2 5 6 3" xfId="4767" xr:uid="{00000000-0005-0000-0000-000088240000}"/>
    <cellStyle name="Normal 8 2 2 5 6 3 2" xfId="26363" xr:uid="{9F557EDB-8708-4BD8-BB1E-29CB16688AEE}"/>
    <cellStyle name="Normal 8 2 2 5 6 4" xfId="4768" xr:uid="{00000000-0005-0000-0000-000089240000}"/>
    <cellStyle name="Normal 8 2 2 5 6 4 2" xfId="26364" xr:uid="{FC82EABE-4FAF-499C-97BC-93875491CA30}"/>
    <cellStyle name="Normal 8 2 2 5 6 5" xfId="26359" xr:uid="{4155618D-5790-4D88-A15B-196794AB5E49}"/>
    <cellStyle name="Normal 8 2 2 5 7" xfId="4769" xr:uid="{00000000-0005-0000-0000-00008A240000}"/>
    <cellStyle name="Normal 8 2 2 5 7 2" xfId="4770" xr:uid="{00000000-0005-0000-0000-00008B240000}"/>
    <cellStyle name="Normal 8 2 2 5 7 2 2" xfId="26366" xr:uid="{24D252A3-22E3-40AD-9CF8-7D0C81F37AAE}"/>
    <cellStyle name="Normal 8 2 2 5 7 3" xfId="4771" xr:uid="{00000000-0005-0000-0000-00008C240000}"/>
    <cellStyle name="Normal 8 2 2 5 7 3 2" xfId="26367" xr:uid="{F39A73F1-59A5-439B-8968-D7B20B47E61F}"/>
    <cellStyle name="Normal 8 2 2 5 7 4" xfId="26365" xr:uid="{CB5BD646-F6EB-4F31-BEC9-E11F3CDABD1B}"/>
    <cellStyle name="Normal 8 2 2 5 8" xfId="4772" xr:uid="{00000000-0005-0000-0000-00008D240000}"/>
    <cellStyle name="Normal 8 2 2 5 8 2" xfId="4773" xr:uid="{00000000-0005-0000-0000-00008E240000}"/>
    <cellStyle name="Normal 8 2 2 5 8 2 2" xfId="26369" xr:uid="{F82DA8DD-62ED-44D7-9E3D-3708DD8A1A11}"/>
    <cellStyle name="Normal 8 2 2 5 8 3" xfId="4774" xr:uid="{00000000-0005-0000-0000-00008F240000}"/>
    <cellStyle name="Normal 8 2 2 5 8 3 2" xfId="26370" xr:uid="{9A104516-9B3E-4061-BB17-2816D9D5C9A5}"/>
    <cellStyle name="Normal 8 2 2 5 8 4" xfId="26368" xr:uid="{85D75267-A7C4-47F7-8BCE-FD987658BD37}"/>
    <cellStyle name="Normal 8 2 2 5 9" xfId="4775" xr:uid="{00000000-0005-0000-0000-000090240000}"/>
    <cellStyle name="Normal 8 2 2 5 9 2" xfId="26371" xr:uid="{74D0DC75-3B03-455F-A8B6-89DDAAC83831}"/>
    <cellStyle name="Normal 8 2 2 6" xfId="4776" xr:uid="{00000000-0005-0000-0000-000091240000}"/>
    <cellStyle name="Normal 8 2 2 6 10" xfId="26372" xr:uid="{51FE73A8-9D64-43AD-9484-E0A38F16C226}"/>
    <cellStyle name="Normal 8 2 2 6 2" xfId="4777" xr:uid="{00000000-0005-0000-0000-000092240000}"/>
    <cellStyle name="Normal 8 2 2 6 2 2" xfId="4778" xr:uid="{00000000-0005-0000-0000-000093240000}"/>
    <cellStyle name="Normal 8 2 2 6 2 2 2" xfId="4779" xr:uid="{00000000-0005-0000-0000-000094240000}"/>
    <cellStyle name="Normal 8 2 2 6 2 2 2 2" xfId="4780" xr:uid="{00000000-0005-0000-0000-000095240000}"/>
    <cellStyle name="Normal 8 2 2 6 2 2 2 2 2" xfId="26376" xr:uid="{CE50F6D8-2152-4FFA-ACE8-DAB8995C5810}"/>
    <cellStyle name="Normal 8 2 2 6 2 2 2 3" xfId="4781" xr:uid="{00000000-0005-0000-0000-000096240000}"/>
    <cellStyle name="Normal 8 2 2 6 2 2 2 3 2" xfId="26377" xr:uid="{59ECB64C-C9AA-45B8-B757-716E33E2D631}"/>
    <cellStyle name="Normal 8 2 2 6 2 2 2 4" xfId="26375" xr:uid="{267119D3-0952-4700-8CFF-42DC0B55D7D4}"/>
    <cellStyle name="Normal 8 2 2 6 2 2 3" xfId="4782" xr:uid="{00000000-0005-0000-0000-000097240000}"/>
    <cellStyle name="Normal 8 2 2 6 2 2 3 2" xfId="26378" xr:uid="{00DEC195-8C8D-4C42-B96B-852797F1202F}"/>
    <cellStyle name="Normal 8 2 2 6 2 2 4" xfId="4783" xr:uid="{00000000-0005-0000-0000-000098240000}"/>
    <cellStyle name="Normal 8 2 2 6 2 2 4 2" xfId="26379" xr:uid="{FA37B097-E9A8-4003-80C2-66E8ADEC68B4}"/>
    <cellStyle name="Normal 8 2 2 6 2 2 5" xfId="26374" xr:uid="{165E2F79-056C-4A3F-88F7-43B05376CC08}"/>
    <cellStyle name="Normal 8 2 2 6 2 3" xfId="4784" xr:uid="{00000000-0005-0000-0000-000099240000}"/>
    <cellStyle name="Normal 8 2 2 6 2 3 2" xfId="4785" xr:uid="{00000000-0005-0000-0000-00009A240000}"/>
    <cellStyle name="Normal 8 2 2 6 2 3 2 2" xfId="26381" xr:uid="{A6F8BC4B-3654-42CE-8EDE-526980028AB3}"/>
    <cellStyle name="Normal 8 2 2 6 2 3 3" xfId="4786" xr:uid="{00000000-0005-0000-0000-00009B240000}"/>
    <cellStyle name="Normal 8 2 2 6 2 3 3 2" xfId="26382" xr:uid="{3FC98932-3FB0-48A1-87C1-A4A57C213D72}"/>
    <cellStyle name="Normal 8 2 2 6 2 3 4" xfId="26380" xr:uid="{67E16CF9-ACAF-4326-B23A-B321AAE2609E}"/>
    <cellStyle name="Normal 8 2 2 6 2 4" xfId="4787" xr:uid="{00000000-0005-0000-0000-00009C240000}"/>
    <cellStyle name="Normal 8 2 2 6 2 4 2" xfId="26383" xr:uid="{8742D16E-57BD-4E74-B0F2-3D8C4F1121C5}"/>
    <cellStyle name="Normal 8 2 2 6 2 5" xfId="4788" xr:uid="{00000000-0005-0000-0000-00009D240000}"/>
    <cellStyle name="Normal 8 2 2 6 2 5 2" xfId="26384" xr:uid="{39296A22-801B-40CE-92D2-FE06F9473BF1}"/>
    <cellStyle name="Normal 8 2 2 6 2 6" xfId="26373" xr:uid="{C49A5CD2-5422-4B09-823B-6C152745A3D5}"/>
    <cellStyle name="Normal 8 2 2 6 3" xfId="4789" xr:uid="{00000000-0005-0000-0000-00009E240000}"/>
    <cellStyle name="Normal 8 2 2 6 3 2" xfId="4790" xr:uid="{00000000-0005-0000-0000-00009F240000}"/>
    <cellStyle name="Normal 8 2 2 6 3 2 2" xfId="4791" xr:uid="{00000000-0005-0000-0000-0000A0240000}"/>
    <cellStyle name="Normal 8 2 2 6 3 2 2 2" xfId="4792" xr:uid="{00000000-0005-0000-0000-0000A1240000}"/>
    <cellStyle name="Normal 8 2 2 6 3 2 2 2 2" xfId="26388" xr:uid="{188BCFAC-AFFC-4037-A6F4-6A37A8EA3ED3}"/>
    <cellStyle name="Normal 8 2 2 6 3 2 2 3" xfId="4793" xr:uid="{00000000-0005-0000-0000-0000A2240000}"/>
    <cellStyle name="Normal 8 2 2 6 3 2 2 3 2" xfId="26389" xr:uid="{A709EDC0-C97E-4C89-9A20-1E49DD58248B}"/>
    <cellStyle name="Normal 8 2 2 6 3 2 2 4" xfId="26387" xr:uid="{9DC93150-C178-4F46-BCDE-DBAEC096803B}"/>
    <cellStyle name="Normal 8 2 2 6 3 2 3" xfId="4794" xr:uid="{00000000-0005-0000-0000-0000A3240000}"/>
    <cellStyle name="Normal 8 2 2 6 3 2 3 2" xfId="26390" xr:uid="{868893A7-D6B8-41E7-8FBB-43B0AD4352A3}"/>
    <cellStyle name="Normal 8 2 2 6 3 2 4" xfId="4795" xr:uid="{00000000-0005-0000-0000-0000A4240000}"/>
    <cellStyle name="Normal 8 2 2 6 3 2 4 2" xfId="26391" xr:uid="{19AF4A03-D151-4E3B-B18E-A1E21D1C4914}"/>
    <cellStyle name="Normal 8 2 2 6 3 2 5" xfId="26386" xr:uid="{18B28735-AFC6-4D33-B05F-AD2EE8F2CAE5}"/>
    <cellStyle name="Normal 8 2 2 6 3 3" xfId="4796" xr:uid="{00000000-0005-0000-0000-0000A5240000}"/>
    <cellStyle name="Normal 8 2 2 6 3 3 2" xfId="4797" xr:uid="{00000000-0005-0000-0000-0000A6240000}"/>
    <cellStyle name="Normal 8 2 2 6 3 3 2 2" xfId="26393" xr:uid="{44B4F8A5-C043-448D-A10D-1D6B52EDACA3}"/>
    <cellStyle name="Normal 8 2 2 6 3 3 3" xfId="4798" xr:uid="{00000000-0005-0000-0000-0000A7240000}"/>
    <cellStyle name="Normal 8 2 2 6 3 3 3 2" xfId="26394" xr:uid="{780E1F41-89A5-4D54-A9F8-F974CAB8CA31}"/>
    <cellStyle name="Normal 8 2 2 6 3 3 4" xfId="26392" xr:uid="{3DF97FE7-ECA2-4763-979E-D47E118DF308}"/>
    <cellStyle name="Normal 8 2 2 6 3 4" xfId="4799" xr:uid="{00000000-0005-0000-0000-0000A8240000}"/>
    <cellStyle name="Normal 8 2 2 6 3 4 2" xfId="26395" xr:uid="{DF10A265-EE81-43A4-A7D0-1093FE0CE9D5}"/>
    <cellStyle name="Normal 8 2 2 6 3 5" xfId="4800" xr:uid="{00000000-0005-0000-0000-0000A9240000}"/>
    <cellStyle name="Normal 8 2 2 6 3 5 2" xfId="26396" xr:uid="{B976F91E-39C5-45CC-851C-D25627F307AC}"/>
    <cellStyle name="Normal 8 2 2 6 3 6" xfId="26385" xr:uid="{6D22EDA5-8734-4BCA-9493-7DE13619B5BE}"/>
    <cellStyle name="Normal 8 2 2 6 4" xfId="4801" xr:uid="{00000000-0005-0000-0000-0000AA240000}"/>
    <cellStyle name="Normal 8 2 2 6 4 2" xfId="4802" xr:uid="{00000000-0005-0000-0000-0000AB240000}"/>
    <cellStyle name="Normal 8 2 2 6 4 2 2" xfId="4803" xr:uid="{00000000-0005-0000-0000-0000AC240000}"/>
    <cellStyle name="Normal 8 2 2 6 4 2 2 2" xfId="26399" xr:uid="{1BC38AED-0ECE-4C70-9A90-8D7E93FF8AC5}"/>
    <cellStyle name="Normal 8 2 2 6 4 2 3" xfId="4804" xr:uid="{00000000-0005-0000-0000-0000AD240000}"/>
    <cellStyle name="Normal 8 2 2 6 4 2 3 2" xfId="26400" xr:uid="{2FBC9384-18C1-480C-9215-B32DAAA19523}"/>
    <cellStyle name="Normal 8 2 2 6 4 2 4" xfId="26398" xr:uid="{03469B7A-9A18-42D1-9CC2-8714D4630262}"/>
    <cellStyle name="Normal 8 2 2 6 4 3" xfId="4805" xr:uid="{00000000-0005-0000-0000-0000AE240000}"/>
    <cellStyle name="Normal 8 2 2 6 4 3 2" xfId="26401" xr:uid="{E09CF2F5-B158-41AD-8389-F4253E537768}"/>
    <cellStyle name="Normal 8 2 2 6 4 4" xfId="4806" xr:uid="{00000000-0005-0000-0000-0000AF240000}"/>
    <cellStyle name="Normal 8 2 2 6 4 4 2" xfId="26402" xr:uid="{4FC88518-A602-4E24-8148-1E29D0E96186}"/>
    <cellStyle name="Normal 8 2 2 6 4 5" xfId="26397" xr:uid="{3FF4401C-0714-40E0-8234-B2C648CA3408}"/>
    <cellStyle name="Normal 8 2 2 6 5" xfId="4807" xr:uid="{00000000-0005-0000-0000-0000B0240000}"/>
    <cellStyle name="Normal 8 2 2 6 5 2" xfId="4808" xr:uid="{00000000-0005-0000-0000-0000B1240000}"/>
    <cellStyle name="Normal 8 2 2 6 5 2 2" xfId="4809" xr:uid="{00000000-0005-0000-0000-0000B2240000}"/>
    <cellStyle name="Normal 8 2 2 6 5 2 2 2" xfId="26405" xr:uid="{B8C7CF27-5881-4B2C-AD5A-CEFB600D116D}"/>
    <cellStyle name="Normal 8 2 2 6 5 2 3" xfId="4810" xr:uid="{00000000-0005-0000-0000-0000B3240000}"/>
    <cellStyle name="Normal 8 2 2 6 5 2 3 2" xfId="26406" xr:uid="{FF1152A0-B71A-442D-AFA9-CFD00F3F1907}"/>
    <cellStyle name="Normal 8 2 2 6 5 2 4" xfId="26404" xr:uid="{3DCCA55F-FE51-4C95-983B-F35382B85B25}"/>
    <cellStyle name="Normal 8 2 2 6 5 3" xfId="4811" xr:uid="{00000000-0005-0000-0000-0000B4240000}"/>
    <cellStyle name="Normal 8 2 2 6 5 3 2" xfId="26407" xr:uid="{963E24D3-8D3C-473B-A792-5400052862E6}"/>
    <cellStyle name="Normal 8 2 2 6 5 4" xfId="4812" xr:uid="{00000000-0005-0000-0000-0000B5240000}"/>
    <cellStyle name="Normal 8 2 2 6 5 4 2" xfId="26408" xr:uid="{37EC5E6B-95D3-4FED-97F2-7551B65F911E}"/>
    <cellStyle name="Normal 8 2 2 6 5 5" xfId="26403" xr:uid="{8149C539-58C8-44E0-A454-86D8DEFB951E}"/>
    <cellStyle name="Normal 8 2 2 6 6" xfId="4813" xr:uid="{00000000-0005-0000-0000-0000B6240000}"/>
    <cellStyle name="Normal 8 2 2 6 6 2" xfId="4814" xr:uid="{00000000-0005-0000-0000-0000B7240000}"/>
    <cellStyle name="Normal 8 2 2 6 6 2 2" xfId="26410" xr:uid="{CA10E2BB-F0C7-482A-91F0-154FDD8EF28A}"/>
    <cellStyle name="Normal 8 2 2 6 6 3" xfId="4815" xr:uid="{00000000-0005-0000-0000-0000B8240000}"/>
    <cellStyle name="Normal 8 2 2 6 6 3 2" xfId="26411" xr:uid="{468E51B2-6F0F-4DB0-88CF-63273FC48379}"/>
    <cellStyle name="Normal 8 2 2 6 6 4" xfId="26409" xr:uid="{30FD1CB1-0492-4F25-B2FC-C99391515A66}"/>
    <cellStyle name="Normal 8 2 2 6 7" xfId="4816" xr:uid="{00000000-0005-0000-0000-0000B9240000}"/>
    <cellStyle name="Normal 8 2 2 6 7 2" xfId="4817" xr:uid="{00000000-0005-0000-0000-0000BA240000}"/>
    <cellStyle name="Normal 8 2 2 6 7 2 2" xfId="26413" xr:uid="{E8C5317A-F7EF-4267-A3C0-00F4E850EA15}"/>
    <cellStyle name="Normal 8 2 2 6 7 3" xfId="4818" xr:uid="{00000000-0005-0000-0000-0000BB240000}"/>
    <cellStyle name="Normal 8 2 2 6 7 3 2" xfId="26414" xr:uid="{6E3F1F13-EDCF-4A72-8C2C-26A58F21BBE8}"/>
    <cellStyle name="Normal 8 2 2 6 7 4" xfId="26412" xr:uid="{0FCCE618-3B7E-4821-93FC-696968AB2A36}"/>
    <cellStyle name="Normal 8 2 2 6 8" xfId="4819" xr:uid="{00000000-0005-0000-0000-0000BC240000}"/>
    <cellStyle name="Normal 8 2 2 6 8 2" xfId="26415" xr:uid="{74C7971E-7973-4B1E-A658-875A868F378B}"/>
    <cellStyle name="Normal 8 2 2 6 9" xfId="4820" xr:uid="{00000000-0005-0000-0000-0000BD240000}"/>
    <cellStyle name="Normal 8 2 2 6 9 2" xfId="26416" xr:uid="{FFE19967-3432-49CD-BB12-AD7F8E6B951C}"/>
    <cellStyle name="Normal 8 2 2 7" xfId="4821" xr:uid="{00000000-0005-0000-0000-0000BE240000}"/>
    <cellStyle name="Normal 8 2 2 7 2" xfId="4822" xr:uid="{00000000-0005-0000-0000-0000BF240000}"/>
    <cellStyle name="Normal 8 2 2 7 2 2" xfId="4823" xr:uid="{00000000-0005-0000-0000-0000C0240000}"/>
    <cellStyle name="Normal 8 2 2 7 2 2 2" xfId="4824" xr:uid="{00000000-0005-0000-0000-0000C1240000}"/>
    <cellStyle name="Normal 8 2 2 7 2 2 2 2" xfId="26420" xr:uid="{A5BDB1C8-16AA-49AF-9EA1-115CA785B96A}"/>
    <cellStyle name="Normal 8 2 2 7 2 2 3" xfId="4825" xr:uid="{00000000-0005-0000-0000-0000C2240000}"/>
    <cellStyle name="Normal 8 2 2 7 2 2 3 2" xfId="26421" xr:uid="{36F94EB6-2814-4F3B-BB98-4C5657FCCE05}"/>
    <cellStyle name="Normal 8 2 2 7 2 2 4" xfId="26419" xr:uid="{5ABB9BBD-B543-4BF0-8680-140F7A156612}"/>
    <cellStyle name="Normal 8 2 2 7 2 3" xfId="4826" xr:uid="{00000000-0005-0000-0000-0000C3240000}"/>
    <cellStyle name="Normal 8 2 2 7 2 3 2" xfId="26422" xr:uid="{271D4C28-9598-4545-A9DC-868E596A7EA5}"/>
    <cellStyle name="Normal 8 2 2 7 2 4" xfId="4827" xr:uid="{00000000-0005-0000-0000-0000C4240000}"/>
    <cellStyle name="Normal 8 2 2 7 2 4 2" xfId="26423" xr:uid="{35E2C24F-5EAD-4EE8-AA1D-DFFBB662019A}"/>
    <cellStyle name="Normal 8 2 2 7 2 5" xfId="26418" xr:uid="{3B9A4A08-17E0-4FD5-A59F-60758943AAAD}"/>
    <cellStyle name="Normal 8 2 2 7 3" xfId="4828" xr:uid="{00000000-0005-0000-0000-0000C5240000}"/>
    <cellStyle name="Normal 8 2 2 7 3 2" xfId="4829" xr:uid="{00000000-0005-0000-0000-0000C6240000}"/>
    <cellStyle name="Normal 8 2 2 7 3 2 2" xfId="26425" xr:uid="{D46ADCEB-1940-47AD-8662-177228F9A163}"/>
    <cellStyle name="Normal 8 2 2 7 3 3" xfId="4830" xr:uid="{00000000-0005-0000-0000-0000C7240000}"/>
    <cellStyle name="Normal 8 2 2 7 3 3 2" xfId="26426" xr:uid="{C23AC16F-D6C1-49EF-9B53-9E9864517F9F}"/>
    <cellStyle name="Normal 8 2 2 7 3 4" xfId="26424" xr:uid="{F69F49B6-9B1F-4EE9-9C61-D65D00E55FE2}"/>
    <cellStyle name="Normal 8 2 2 7 4" xfId="4831" xr:uid="{00000000-0005-0000-0000-0000C8240000}"/>
    <cellStyle name="Normal 8 2 2 7 4 2" xfId="26427" xr:uid="{CDF42952-5A6B-4418-B718-B6389E00E647}"/>
    <cellStyle name="Normal 8 2 2 7 5" xfId="4832" xr:uid="{00000000-0005-0000-0000-0000C9240000}"/>
    <cellStyle name="Normal 8 2 2 7 5 2" xfId="26428" xr:uid="{19047AB5-C6B3-4D16-A603-EA026D52AB02}"/>
    <cellStyle name="Normal 8 2 2 7 6" xfId="26417" xr:uid="{8FC1D63D-0408-48CF-A2F6-5F649148C237}"/>
    <cellStyle name="Normal 8 2 2 8" xfId="4833" xr:uid="{00000000-0005-0000-0000-0000CA240000}"/>
    <cellStyle name="Normal 8 2 2 8 2" xfId="4834" xr:uid="{00000000-0005-0000-0000-0000CB240000}"/>
    <cellStyle name="Normal 8 2 2 8 2 2" xfId="4835" xr:uid="{00000000-0005-0000-0000-0000CC240000}"/>
    <cellStyle name="Normal 8 2 2 8 2 2 2" xfId="4836" xr:uid="{00000000-0005-0000-0000-0000CD240000}"/>
    <cellStyle name="Normal 8 2 2 8 2 2 2 2" xfId="26432" xr:uid="{97E1F789-A9C7-4E5C-8160-4F20F81C5C24}"/>
    <cellStyle name="Normal 8 2 2 8 2 2 3" xfId="4837" xr:uid="{00000000-0005-0000-0000-0000CE240000}"/>
    <cellStyle name="Normal 8 2 2 8 2 2 3 2" xfId="26433" xr:uid="{75BD4B44-C287-4D57-BDB5-4D6F565943DF}"/>
    <cellStyle name="Normal 8 2 2 8 2 2 4" xfId="26431" xr:uid="{0C614DDA-04DD-4761-B99F-753A69557044}"/>
    <cellStyle name="Normal 8 2 2 8 2 3" xfId="4838" xr:uid="{00000000-0005-0000-0000-0000CF240000}"/>
    <cellStyle name="Normal 8 2 2 8 2 3 2" xfId="26434" xr:uid="{69125EC5-A0F9-4ACA-8363-624C51F6CFFD}"/>
    <cellStyle name="Normal 8 2 2 8 2 4" xfId="4839" xr:uid="{00000000-0005-0000-0000-0000D0240000}"/>
    <cellStyle name="Normal 8 2 2 8 2 4 2" xfId="26435" xr:uid="{1CEE0969-B0EE-45C6-B3B3-9BBBDFB526B8}"/>
    <cellStyle name="Normal 8 2 2 8 2 5" xfId="26430" xr:uid="{F717878E-85E7-472B-862F-189A9D536049}"/>
    <cellStyle name="Normal 8 2 2 8 3" xfId="4840" xr:uid="{00000000-0005-0000-0000-0000D1240000}"/>
    <cellStyle name="Normal 8 2 2 8 3 2" xfId="4841" xr:uid="{00000000-0005-0000-0000-0000D2240000}"/>
    <cellStyle name="Normal 8 2 2 8 3 2 2" xfId="26437" xr:uid="{D60B0B78-4374-4D5C-AA15-AEC89284BDE3}"/>
    <cellStyle name="Normal 8 2 2 8 3 3" xfId="4842" xr:uid="{00000000-0005-0000-0000-0000D3240000}"/>
    <cellStyle name="Normal 8 2 2 8 3 3 2" xfId="26438" xr:uid="{84FFD2D3-F64E-43E4-BBD9-5863ED7A4C1B}"/>
    <cellStyle name="Normal 8 2 2 8 3 4" xfId="26436" xr:uid="{B611D660-B4F2-47D5-B0F4-7CA6B18C0945}"/>
    <cellStyle name="Normal 8 2 2 8 4" xfId="4843" xr:uid="{00000000-0005-0000-0000-0000D4240000}"/>
    <cellStyle name="Normal 8 2 2 8 4 2" xfId="26439" xr:uid="{2F1ACF2D-013E-4529-AF75-7BF0476FD32C}"/>
    <cellStyle name="Normal 8 2 2 8 5" xfId="4844" xr:uid="{00000000-0005-0000-0000-0000D5240000}"/>
    <cellStyle name="Normal 8 2 2 8 5 2" xfId="26440" xr:uid="{62AD93F2-B1C6-4BD6-8A39-612EA14FF703}"/>
    <cellStyle name="Normal 8 2 2 8 6" xfId="26429" xr:uid="{324A1719-9295-4868-9723-680AAE6E45C4}"/>
    <cellStyle name="Normal 8 2 2 9" xfId="4845" xr:uid="{00000000-0005-0000-0000-0000D6240000}"/>
    <cellStyle name="Normal 8 2 2 9 2" xfId="4846" xr:uid="{00000000-0005-0000-0000-0000D7240000}"/>
    <cellStyle name="Normal 8 2 2 9 2 2" xfId="4847" xr:uid="{00000000-0005-0000-0000-0000D8240000}"/>
    <cellStyle name="Normal 8 2 2 9 2 2 2" xfId="26443" xr:uid="{94576E46-B463-48BE-9C1C-515DDEF9951C}"/>
    <cellStyle name="Normal 8 2 2 9 2 3" xfId="4848" xr:uid="{00000000-0005-0000-0000-0000D9240000}"/>
    <cellStyle name="Normal 8 2 2 9 2 3 2" xfId="26444" xr:uid="{4FE541B9-23FA-436D-9003-641C0AB1B77F}"/>
    <cellStyle name="Normal 8 2 2 9 2 4" xfId="26442" xr:uid="{A68C8F3E-A783-4ECF-91CB-AC1491DAE087}"/>
    <cellStyle name="Normal 8 2 2 9 3" xfId="4849" xr:uid="{00000000-0005-0000-0000-0000DA240000}"/>
    <cellStyle name="Normal 8 2 2 9 3 2" xfId="26445" xr:uid="{B7CCAB95-BAF0-40C8-97CD-7334BCE45351}"/>
    <cellStyle name="Normal 8 2 2 9 4" xfId="4850" xr:uid="{00000000-0005-0000-0000-0000DB240000}"/>
    <cellStyle name="Normal 8 2 2 9 4 2" xfId="26446" xr:uid="{6CECBC5E-AC75-4F68-8CE7-93186D6880D8}"/>
    <cellStyle name="Normal 8 2 2 9 5" xfId="26441" xr:uid="{13B634C2-B341-4177-BFAC-36F51E5FFC1F}"/>
    <cellStyle name="Normal 8 2 3" xfId="4851" xr:uid="{00000000-0005-0000-0000-0000DC240000}"/>
    <cellStyle name="Normal 8 2 3 10" xfId="4852" xr:uid="{00000000-0005-0000-0000-0000DD240000}"/>
    <cellStyle name="Normal 8 2 3 10 2" xfId="4853" xr:uid="{00000000-0005-0000-0000-0000DE240000}"/>
    <cellStyle name="Normal 8 2 3 10 2 2" xfId="26449" xr:uid="{84862765-25A6-4A66-B986-2666FA08D95B}"/>
    <cellStyle name="Normal 8 2 3 10 3" xfId="4854" xr:uid="{00000000-0005-0000-0000-0000DF240000}"/>
    <cellStyle name="Normal 8 2 3 10 3 2" xfId="26450" xr:uid="{554982B7-F551-4A92-AA26-C90A9741B9BE}"/>
    <cellStyle name="Normal 8 2 3 10 4" xfId="26448" xr:uid="{42E4A15C-2982-46C2-BBA4-97D668E13EE7}"/>
    <cellStyle name="Normal 8 2 3 11" xfId="4855" xr:uid="{00000000-0005-0000-0000-0000E0240000}"/>
    <cellStyle name="Normal 8 2 3 11 2" xfId="4856" xr:uid="{00000000-0005-0000-0000-0000E1240000}"/>
    <cellStyle name="Normal 8 2 3 11 2 2" xfId="26452" xr:uid="{E4043459-5D05-4F9F-B430-F7944F087502}"/>
    <cellStyle name="Normal 8 2 3 11 3" xfId="4857" xr:uid="{00000000-0005-0000-0000-0000E2240000}"/>
    <cellStyle name="Normal 8 2 3 11 3 2" xfId="26453" xr:uid="{2AB87998-F22D-418F-9A11-9F54F0610AD1}"/>
    <cellStyle name="Normal 8 2 3 11 4" xfId="26451" xr:uid="{21AE53E5-B3D0-4893-AD26-F48CF113A206}"/>
    <cellStyle name="Normal 8 2 3 12" xfId="4858" xr:uid="{00000000-0005-0000-0000-0000E3240000}"/>
    <cellStyle name="Normal 8 2 3 12 2" xfId="26454" xr:uid="{B1D99E79-B0AB-482C-B845-8109D299FC54}"/>
    <cellStyle name="Normal 8 2 3 13" xfId="4859" xr:uid="{00000000-0005-0000-0000-0000E4240000}"/>
    <cellStyle name="Normal 8 2 3 13 2" xfId="26455" xr:uid="{60959B70-8BEB-4861-8D8F-603D7B058C37}"/>
    <cellStyle name="Normal 8 2 3 14" xfId="26447" xr:uid="{CCF7FE3D-E8C4-47FE-8370-EB3AC010A6EE}"/>
    <cellStyle name="Normal 8 2 3 2" xfId="4860" xr:uid="{00000000-0005-0000-0000-0000E5240000}"/>
    <cellStyle name="Normal 8 2 3 2 10" xfId="4861" xr:uid="{00000000-0005-0000-0000-0000E6240000}"/>
    <cellStyle name="Normal 8 2 3 2 10 2" xfId="4862" xr:uid="{00000000-0005-0000-0000-0000E7240000}"/>
    <cellStyle name="Normal 8 2 3 2 10 2 2" xfId="26458" xr:uid="{0A6609EC-E3D4-473C-8CF3-BBBF18D7F3FC}"/>
    <cellStyle name="Normal 8 2 3 2 10 3" xfId="4863" xr:uid="{00000000-0005-0000-0000-0000E8240000}"/>
    <cellStyle name="Normal 8 2 3 2 10 3 2" xfId="26459" xr:uid="{64B5795C-12CA-4F36-96DE-8CB2D167485C}"/>
    <cellStyle name="Normal 8 2 3 2 10 4" xfId="26457" xr:uid="{4F362355-BE3B-4C07-9B9C-43711FFF1B3E}"/>
    <cellStyle name="Normal 8 2 3 2 11" xfId="4864" xr:uid="{00000000-0005-0000-0000-0000E9240000}"/>
    <cellStyle name="Normal 8 2 3 2 11 2" xfId="26460" xr:uid="{B8D76863-D2B4-4DC9-A1D2-22B4FABF7EE7}"/>
    <cellStyle name="Normal 8 2 3 2 12" xfId="4865" xr:uid="{00000000-0005-0000-0000-0000EA240000}"/>
    <cellStyle name="Normal 8 2 3 2 12 2" xfId="26461" xr:uid="{19C52F2C-FCC3-47D5-9C64-FBFE55E5B955}"/>
    <cellStyle name="Normal 8 2 3 2 13" xfId="26456" xr:uid="{88B571D7-4AB1-4C8C-AD1F-3B8B04F7E985}"/>
    <cellStyle name="Normal 8 2 3 2 2" xfId="4866" xr:uid="{00000000-0005-0000-0000-0000EB240000}"/>
    <cellStyle name="Normal 8 2 3 2 2 10" xfId="4867" xr:uid="{00000000-0005-0000-0000-0000EC240000}"/>
    <cellStyle name="Normal 8 2 3 2 2 10 2" xfId="26463" xr:uid="{D41ACE7D-F67F-4E04-B3F3-9B2E93B4F2A9}"/>
    <cellStyle name="Normal 8 2 3 2 2 11" xfId="4868" xr:uid="{00000000-0005-0000-0000-0000ED240000}"/>
    <cellStyle name="Normal 8 2 3 2 2 11 2" xfId="26464" xr:uid="{507D6E41-C8C9-49E5-9CD9-CAFB85E316ED}"/>
    <cellStyle name="Normal 8 2 3 2 2 12" xfId="26462" xr:uid="{CDABC93C-EE14-4DB0-8AA1-9492C2A4AC01}"/>
    <cellStyle name="Normal 8 2 3 2 2 2" xfId="4869" xr:uid="{00000000-0005-0000-0000-0000EE240000}"/>
    <cellStyle name="Normal 8 2 3 2 2 2 10" xfId="4870" xr:uid="{00000000-0005-0000-0000-0000EF240000}"/>
    <cellStyle name="Normal 8 2 3 2 2 2 10 2" xfId="26466" xr:uid="{227B3E28-785F-44FF-988D-6B253F36461F}"/>
    <cellStyle name="Normal 8 2 3 2 2 2 11" xfId="26465" xr:uid="{580F000E-4CFC-45E6-93E3-B335DB48F87F}"/>
    <cellStyle name="Normal 8 2 3 2 2 2 2" xfId="4871" xr:uid="{00000000-0005-0000-0000-0000F0240000}"/>
    <cellStyle name="Normal 8 2 3 2 2 2 2 10" xfId="26467" xr:uid="{01CCBFE8-F387-4F58-8418-76C8764CF91C}"/>
    <cellStyle name="Normal 8 2 3 2 2 2 2 2" xfId="4872" xr:uid="{00000000-0005-0000-0000-0000F1240000}"/>
    <cellStyle name="Normal 8 2 3 2 2 2 2 2 2" xfId="4873" xr:uid="{00000000-0005-0000-0000-0000F2240000}"/>
    <cellStyle name="Normal 8 2 3 2 2 2 2 2 2 2" xfId="4874" xr:uid="{00000000-0005-0000-0000-0000F3240000}"/>
    <cellStyle name="Normal 8 2 3 2 2 2 2 2 2 2 2" xfId="4875" xr:uid="{00000000-0005-0000-0000-0000F4240000}"/>
    <cellStyle name="Normal 8 2 3 2 2 2 2 2 2 2 2 2" xfId="26471" xr:uid="{5E77F3B2-7008-4013-AF36-C13EA2AD29D8}"/>
    <cellStyle name="Normal 8 2 3 2 2 2 2 2 2 2 3" xfId="4876" xr:uid="{00000000-0005-0000-0000-0000F5240000}"/>
    <cellStyle name="Normal 8 2 3 2 2 2 2 2 2 2 3 2" xfId="26472" xr:uid="{15B4F046-236A-4924-815F-A3CCCC2A58E0}"/>
    <cellStyle name="Normal 8 2 3 2 2 2 2 2 2 2 4" xfId="26470" xr:uid="{BA78219F-85F3-44DC-8226-A982F294E1F7}"/>
    <cellStyle name="Normal 8 2 3 2 2 2 2 2 2 3" xfId="4877" xr:uid="{00000000-0005-0000-0000-0000F6240000}"/>
    <cellStyle name="Normal 8 2 3 2 2 2 2 2 2 3 2" xfId="26473" xr:uid="{B8A1A64B-CE89-4CF0-B8DD-5F3F324A8897}"/>
    <cellStyle name="Normal 8 2 3 2 2 2 2 2 2 4" xfId="4878" xr:uid="{00000000-0005-0000-0000-0000F7240000}"/>
    <cellStyle name="Normal 8 2 3 2 2 2 2 2 2 4 2" xfId="26474" xr:uid="{7FBA710E-F94F-4B82-BB94-188A86DED503}"/>
    <cellStyle name="Normal 8 2 3 2 2 2 2 2 2 5" xfId="26469" xr:uid="{C144AF3B-B362-4252-8D8D-F88541700976}"/>
    <cellStyle name="Normal 8 2 3 2 2 2 2 2 3" xfId="4879" xr:uid="{00000000-0005-0000-0000-0000F8240000}"/>
    <cellStyle name="Normal 8 2 3 2 2 2 2 2 3 2" xfId="4880" xr:uid="{00000000-0005-0000-0000-0000F9240000}"/>
    <cellStyle name="Normal 8 2 3 2 2 2 2 2 3 2 2" xfId="26476" xr:uid="{76BAF7FF-18F0-4C09-B595-84F0DDA95170}"/>
    <cellStyle name="Normal 8 2 3 2 2 2 2 2 3 3" xfId="4881" xr:uid="{00000000-0005-0000-0000-0000FA240000}"/>
    <cellStyle name="Normal 8 2 3 2 2 2 2 2 3 3 2" xfId="26477" xr:uid="{804EAA09-AEED-41F3-A35B-3C547DBA541C}"/>
    <cellStyle name="Normal 8 2 3 2 2 2 2 2 3 4" xfId="26475" xr:uid="{AC62B94D-7627-45A5-A3E9-75BDB271FF50}"/>
    <cellStyle name="Normal 8 2 3 2 2 2 2 2 4" xfId="4882" xr:uid="{00000000-0005-0000-0000-0000FB240000}"/>
    <cellStyle name="Normal 8 2 3 2 2 2 2 2 4 2" xfId="26478" xr:uid="{56A0AEA3-BA67-445D-82C1-7B42B04FA244}"/>
    <cellStyle name="Normal 8 2 3 2 2 2 2 2 5" xfId="4883" xr:uid="{00000000-0005-0000-0000-0000FC240000}"/>
    <cellStyle name="Normal 8 2 3 2 2 2 2 2 5 2" xfId="26479" xr:uid="{04A9C1AF-ABD8-480E-9BAB-9338D4B9D394}"/>
    <cellStyle name="Normal 8 2 3 2 2 2 2 2 6" xfId="26468" xr:uid="{E1907A96-8962-456C-ADBC-1CA4D88A114C}"/>
    <cellStyle name="Normal 8 2 3 2 2 2 2 3" xfId="4884" xr:uid="{00000000-0005-0000-0000-0000FD240000}"/>
    <cellStyle name="Normal 8 2 3 2 2 2 2 3 2" xfId="4885" xr:uid="{00000000-0005-0000-0000-0000FE240000}"/>
    <cellStyle name="Normal 8 2 3 2 2 2 2 3 2 2" xfId="4886" xr:uid="{00000000-0005-0000-0000-0000FF240000}"/>
    <cellStyle name="Normal 8 2 3 2 2 2 2 3 2 2 2" xfId="4887" xr:uid="{00000000-0005-0000-0000-000000250000}"/>
    <cellStyle name="Normal 8 2 3 2 2 2 2 3 2 2 2 2" xfId="26483" xr:uid="{FA8F0A43-9F33-4197-8D66-4CFD5D5049A2}"/>
    <cellStyle name="Normal 8 2 3 2 2 2 2 3 2 2 3" xfId="4888" xr:uid="{00000000-0005-0000-0000-000001250000}"/>
    <cellStyle name="Normal 8 2 3 2 2 2 2 3 2 2 3 2" xfId="26484" xr:uid="{41C9E26F-C26F-4428-87D2-8F0486384345}"/>
    <cellStyle name="Normal 8 2 3 2 2 2 2 3 2 2 4" xfId="26482" xr:uid="{7AA98DB2-1549-4609-916B-B4E83EDC8BD1}"/>
    <cellStyle name="Normal 8 2 3 2 2 2 2 3 2 3" xfId="4889" xr:uid="{00000000-0005-0000-0000-000002250000}"/>
    <cellStyle name="Normal 8 2 3 2 2 2 2 3 2 3 2" xfId="26485" xr:uid="{E4501E2C-46A6-49E4-B688-B32C70AF19CD}"/>
    <cellStyle name="Normal 8 2 3 2 2 2 2 3 2 4" xfId="4890" xr:uid="{00000000-0005-0000-0000-000003250000}"/>
    <cellStyle name="Normal 8 2 3 2 2 2 2 3 2 4 2" xfId="26486" xr:uid="{0D646001-B48A-4D41-9DF8-1BB4C51B5A7F}"/>
    <cellStyle name="Normal 8 2 3 2 2 2 2 3 2 5" xfId="26481" xr:uid="{8AFF1B50-7189-4B6A-AB3E-ACA150BF8D42}"/>
    <cellStyle name="Normal 8 2 3 2 2 2 2 3 3" xfId="4891" xr:uid="{00000000-0005-0000-0000-000004250000}"/>
    <cellStyle name="Normal 8 2 3 2 2 2 2 3 3 2" xfId="4892" xr:uid="{00000000-0005-0000-0000-000005250000}"/>
    <cellStyle name="Normal 8 2 3 2 2 2 2 3 3 2 2" xfId="26488" xr:uid="{756CBDEE-470B-4A9A-BB72-E17CE851C3FF}"/>
    <cellStyle name="Normal 8 2 3 2 2 2 2 3 3 3" xfId="4893" xr:uid="{00000000-0005-0000-0000-000006250000}"/>
    <cellStyle name="Normal 8 2 3 2 2 2 2 3 3 3 2" xfId="26489" xr:uid="{2943E9BF-6683-4570-AC94-54362ABCA5ED}"/>
    <cellStyle name="Normal 8 2 3 2 2 2 2 3 3 4" xfId="26487" xr:uid="{6AB62524-6760-480A-BA00-BEC543C8424E}"/>
    <cellStyle name="Normal 8 2 3 2 2 2 2 3 4" xfId="4894" xr:uid="{00000000-0005-0000-0000-000007250000}"/>
    <cellStyle name="Normal 8 2 3 2 2 2 2 3 4 2" xfId="26490" xr:uid="{E9686114-4218-4814-AFAA-A067D80815A4}"/>
    <cellStyle name="Normal 8 2 3 2 2 2 2 3 5" xfId="4895" xr:uid="{00000000-0005-0000-0000-000008250000}"/>
    <cellStyle name="Normal 8 2 3 2 2 2 2 3 5 2" xfId="26491" xr:uid="{A2DCE605-EA0F-4944-97C0-8F4FDE4BABE5}"/>
    <cellStyle name="Normal 8 2 3 2 2 2 2 3 6" xfId="26480" xr:uid="{AAB27C69-20B4-45EF-A4D1-BCFE585AD68E}"/>
    <cellStyle name="Normal 8 2 3 2 2 2 2 4" xfId="4896" xr:uid="{00000000-0005-0000-0000-000009250000}"/>
    <cellStyle name="Normal 8 2 3 2 2 2 2 4 2" xfId="4897" xr:uid="{00000000-0005-0000-0000-00000A250000}"/>
    <cellStyle name="Normal 8 2 3 2 2 2 2 4 2 2" xfId="4898" xr:uid="{00000000-0005-0000-0000-00000B250000}"/>
    <cellStyle name="Normal 8 2 3 2 2 2 2 4 2 2 2" xfId="26494" xr:uid="{157D94C2-B8C2-4522-9B9E-E317ABE4192A}"/>
    <cellStyle name="Normal 8 2 3 2 2 2 2 4 2 3" xfId="4899" xr:uid="{00000000-0005-0000-0000-00000C250000}"/>
    <cellStyle name="Normal 8 2 3 2 2 2 2 4 2 3 2" xfId="26495" xr:uid="{B64A6F1B-B6DE-4DC5-BF2C-5A6A5C7A6D72}"/>
    <cellStyle name="Normal 8 2 3 2 2 2 2 4 2 4" xfId="26493" xr:uid="{C60D4140-2353-4CDB-B872-AA18C01C3730}"/>
    <cellStyle name="Normal 8 2 3 2 2 2 2 4 3" xfId="4900" xr:uid="{00000000-0005-0000-0000-00000D250000}"/>
    <cellStyle name="Normal 8 2 3 2 2 2 2 4 3 2" xfId="26496" xr:uid="{AC34259A-228E-49DA-923E-B97C7FE9876D}"/>
    <cellStyle name="Normal 8 2 3 2 2 2 2 4 4" xfId="4901" xr:uid="{00000000-0005-0000-0000-00000E250000}"/>
    <cellStyle name="Normal 8 2 3 2 2 2 2 4 4 2" xfId="26497" xr:uid="{E581B75F-86FA-42EF-96E4-0E391CC0C873}"/>
    <cellStyle name="Normal 8 2 3 2 2 2 2 4 5" xfId="26492" xr:uid="{ED6E9AEB-9812-410E-9D2A-5B7035089211}"/>
    <cellStyle name="Normal 8 2 3 2 2 2 2 5" xfId="4902" xr:uid="{00000000-0005-0000-0000-00000F250000}"/>
    <cellStyle name="Normal 8 2 3 2 2 2 2 5 2" xfId="4903" xr:uid="{00000000-0005-0000-0000-000010250000}"/>
    <cellStyle name="Normal 8 2 3 2 2 2 2 5 2 2" xfId="4904" xr:uid="{00000000-0005-0000-0000-000011250000}"/>
    <cellStyle name="Normal 8 2 3 2 2 2 2 5 2 2 2" xfId="26500" xr:uid="{6498BF61-1ACD-4704-9D4B-4E7D8E9F5FB5}"/>
    <cellStyle name="Normal 8 2 3 2 2 2 2 5 2 3" xfId="4905" xr:uid="{00000000-0005-0000-0000-000012250000}"/>
    <cellStyle name="Normal 8 2 3 2 2 2 2 5 2 3 2" xfId="26501" xr:uid="{55FC1BBD-D8DE-47E9-873B-CF9178D3942A}"/>
    <cellStyle name="Normal 8 2 3 2 2 2 2 5 2 4" xfId="26499" xr:uid="{17F126EE-6AA4-417C-B824-03825F6B20F6}"/>
    <cellStyle name="Normal 8 2 3 2 2 2 2 5 3" xfId="4906" xr:uid="{00000000-0005-0000-0000-000013250000}"/>
    <cellStyle name="Normal 8 2 3 2 2 2 2 5 3 2" xfId="26502" xr:uid="{007C243D-AE3B-4C95-8FB0-CC2F896624D5}"/>
    <cellStyle name="Normal 8 2 3 2 2 2 2 5 4" xfId="4907" xr:uid="{00000000-0005-0000-0000-000014250000}"/>
    <cellStyle name="Normal 8 2 3 2 2 2 2 5 4 2" xfId="26503" xr:uid="{83777412-FE3C-4335-9EEE-2DA15D639C51}"/>
    <cellStyle name="Normal 8 2 3 2 2 2 2 5 5" xfId="26498" xr:uid="{B986DA56-AC24-4B5E-B7CD-1ABD55746F50}"/>
    <cellStyle name="Normal 8 2 3 2 2 2 2 6" xfId="4908" xr:uid="{00000000-0005-0000-0000-000015250000}"/>
    <cellStyle name="Normal 8 2 3 2 2 2 2 6 2" xfId="4909" xr:uid="{00000000-0005-0000-0000-000016250000}"/>
    <cellStyle name="Normal 8 2 3 2 2 2 2 6 2 2" xfId="26505" xr:uid="{3CE55FCE-0B7C-4409-8E79-AF85F19EA69A}"/>
    <cellStyle name="Normal 8 2 3 2 2 2 2 6 3" xfId="4910" xr:uid="{00000000-0005-0000-0000-000017250000}"/>
    <cellStyle name="Normal 8 2 3 2 2 2 2 6 3 2" xfId="26506" xr:uid="{BA30D471-E2EB-4F96-958A-620C4F3980A5}"/>
    <cellStyle name="Normal 8 2 3 2 2 2 2 6 4" xfId="26504" xr:uid="{4E5EA82A-29C9-41AF-B305-D753522D96E8}"/>
    <cellStyle name="Normal 8 2 3 2 2 2 2 7" xfId="4911" xr:uid="{00000000-0005-0000-0000-000018250000}"/>
    <cellStyle name="Normal 8 2 3 2 2 2 2 7 2" xfId="4912" xr:uid="{00000000-0005-0000-0000-000019250000}"/>
    <cellStyle name="Normal 8 2 3 2 2 2 2 7 2 2" xfId="26508" xr:uid="{62779B7A-8DCA-43A5-A645-BCCD6B1293B1}"/>
    <cellStyle name="Normal 8 2 3 2 2 2 2 7 3" xfId="4913" xr:uid="{00000000-0005-0000-0000-00001A250000}"/>
    <cellStyle name="Normal 8 2 3 2 2 2 2 7 3 2" xfId="26509" xr:uid="{606F049B-74E3-40BC-A627-BC11B3434249}"/>
    <cellStyle name="Normal 8 2 3 2 2 2 2 7 4" xfId="26507" xr:uid="{77800EB8-8263-4F4B-BA33-40AE3083B7BF}"/>
    <cellStyle name="Normal 8 2 3 2 2 2 2 8" xfId="4914" xr:uid="{00000000-0005-0000-0000-00001B250000}"/>
    <cellStyle name="Normal 8 2 3 2 2 2 2 8 2" xfId="26510" xr:uid="{EB649C80-CB31-420C-BF80-42E6308786BE}"/>
    <cellStyle name="Normal 8 2 3 2 2 2 2 9" xfId="4915" xr:uid="{00000000-0005-0000-0000-00001C250000}"/>
    <cellStyle name="Normal 8 2 3 2 2 2 2 9 2" xfId="26511" xr:uid="{6E1D8785-C585-421A-8C9C-F63F4AD77966}"/>
    <cellStyle name="Normal 8 2 3 2 2 2 3" xfId="4916" xr:uid="{00000000-0005-0000-0000-00001D250000}"/>
    <cellStyle name="Normal 8 2 3 2 2 2 3 2" xfId="4917" xr:uid="{00000000-0005-0000-0000-00001E250000}"/>
    <cellStyle name="Normal 8 2 3 2 2 2 3 2 2" xfId="4918" xr:uid="{00000000-0005-0000-0000-00001F250000}"/>
    <cellStyle name="Normal 8 2 3 2 2 2 3 2 2 2" xfId="4919" xr:uid="{00000000-0005-0000-0000-000020250000}"/>
    <cellStyle name="Normal 8 2 3 2 2 2 3 2 2 2 2" xfId="26515" xr:uid="{DE4F3A85-FA21-4DD0-95D5-F36C49CD3556}"/>
    <cellStyle name="Normal 8 2 3 2 2 2 3 2 2 3" xfId="4920" xr:uid="{00000000-0005-0000-0000-000021250000}"/>
    <cellStyle name="Normal 8 2 3 2 2 2 3 2 2 3 2" xfId="26516" xr:uid="{DC5ED381-CB22-4041-B584-09BA8BC9416D}"/>
    <cellStyle name="Normal 8 2 3 2 2 2 3 2 2 4" xfId="26514" xr:uid="{73B05DB7-4B49-4762-88B0-656A2D111947}"/>
    <cellStyle name="Normal 8 2 3 2 2 2 3 2 3" xfId="4921" xr:uid="{00000000-0005-0000-0000-000022250000}"/>
    <cellStyle name="Normal 8 2 3 2 2 2 3 2 3 2" xfId="26517" xr:uid="{B4633179-D3D7-42AF-B9F0-F96607F8E8C6}"/>
    <cellStyle name="Normal 8 2 3 2 2 2 3 2 4" xfId="4922" xr:uid="{00000000-0005-0000-0000-000023250000}"/>
    <cellStyle name="Normal 8 2 3 2 2 2 3 2 4 2" xfId="26518" xr:uid="{8156C6A4-4F46-43BE-A75E-E41F39B5E976}"/>
    <cellStyle name="Normal 8 2 3 2 2 2 3 2 5" xfId="26513" xr:uid="{47782706-A7BC-4D27-B83D-286EFAE069BE}"/>
    <cellStyle name="Normal 8 2 3 2 2 2 3 3" xfId="4923" xr:uid="{00000000-0005-0000-0000-000024250000}"/>
    <cellStyle name="Normal 8 2 3 2 2 2 3 3 2" xfId="4924" xr:uid="{00000000-0005-0000-0000-000025250000}"/>
    <cellStyle name="Normal 8 2 3 2 2 2 3 3 2 2" xfId="26520" xr:uid="{F4DE3BB2-5CCA-456D-A392-856CBC2BC5AE}"/>
    <cellStyle name="Normal 8 2 3 2 2 2 3 3 3" xfId="4925" xr:uid="{00000000-0005-0000-0000-000026250000}"/>
    <cellStyle name="Normal 8 2 3 2 2 2 3 3 3 2" xfId="26521" xr:uid="{2B5D25D0-4FB0-4BBE-A918-E409446D9FBF}"/>
    <cellStyle name="Normal 8 2 3 2 2 2 3 3 4" xfId="26519" xr:uid="{71E18CD9-E9C7-4714-87F0-B127F7708C13}"/>
    <cellStyle name="Normal 8 2 3 2 2 2 3 4" xfId="4926" xr:uid="{00000000-0005-0000-0000-000027250000}"/>
    <cellStyle name="Normal 8 2 3 2 2 2 3 4 2" xfId="26522" xr:uid="{C1617520-F644-449A-832D-375C003C7E13}"/>
    <cellStyle name="Normal 8 2 3 2 2 2 3 5" xfId="4927" xr:uid="{00000000-0005-0000-0000-000028250000}"/>
    <cellStyle name="Normal 8 2 3 2 2 2 3 5 2" xfId="26523" xr:uid="{F693BAC1-670D-48FC-8B42-F3CFCEF834A9}"/>
    <cellStyle name="Normal 8 2 3 2 2 2 3 6" xfId="26512" xr:uid="{46DDBE4C-0594-4A43-82A0-4F3074C86E63}"/>
    <cellStyle name="Normal 8 2 3 2 2 2 4" xfId="4928" xr:uid="{00000000-0005-0000-0000-000029250000}"/>
    <cellStyle name="Normal 8 2 3 2 2 2 4 2" xfId="4929" xr:uid="{00000000-0005-0000-0000-00002A250000}"/>
    <cellStyle name="Normal 8 2 3 2 2 2 4 2 2" xfId="4930" xr:uid="{00000000-0005-0000-0000-00002B250000}"/>
    <cellStyle name="Normal 8 2 3 2 2 2 4 2 2 2" xfId="4931" xr:uid="{00000000-0005-0000-0000-00002C250000}"/>
    <cellStyle name="Normal 8 2 3 2 2 2 4 2 2 2 2" xfId="26527" xr:uid="{86D6A19E-6DDC-4841-A731-B2C23F17F254}"/>
    <cellStyle name="Normal 8 2 3 2 2 2 4 2 2 3" xfId="4932" xr:uid="{00000000-0005-0000-0000-00002D250000}"/>
    <cellStyle name="Normal 8 2 3 2 2 2 4 2 2 3 2" xfId="26528" xr:uid="{E5AEF074-5443-48B5-9B71-F8ECBF1709FD}"/>
    <cellStyle name="Normal 8 2 3 2 2 2 4 2 2 4" xfId="26526" xr:uid="{FA508420-2975-42F4-BCD7-47ED4E1CFFD3}"/>
    <cellStyle name="Normal 8 2 3 2 2 2 4 2 3" xfId="4933" xr:uid="{00000000-0005-0000-0000-00002E250000}"/>
    <cellStyle name="Normal 8 2 3 2 2 2 4 2 3 2" xfId="26529" xr:uid="{8C0FB410-046F-4D87-8F23-0A9EA9FDEA1E}"/>
    <cellStyle name="Normal 8 2 3 2 2 2 4 2 4" xfId="4934" xr:uid="{00000000-0005-0000-0000-00002F250000}"/>
    <cellStyle name="Normal 8 2 3 2 2 2 4 2 4 2" xfId="26530" xr:uid="{48B1AF49-49EE-414E-9E14-B86B9D7979FE}"/>
    <cellStyle name="Normal 8 2 3 2 2 2 4 2 5" xfId="26525" xr:uid="{30C04092-116C-4E09-A72A-4741ED12EA35}"/>
    <cellStyle name="Normal 8 2 3 2 2 2 4 3" xfId="4935" xr:uid="{00000000-0005-0000-0000-000030250000}"/>
    <cellStyle name="Normal 8 2 3 2 2 2 4 3 2" xfId="4936" xr:uid="{00000000-0005-0000-0000-000031250000}"/>
    <cellStyle name="Normal 8 2 3 2 2 2 4 3 2 2" xfId="26532" xr:uid="{A270FE55-1BC1-40F6-8533-4F615DC6C2E1}"/>
    <cellStyle name="Normal 8 2 3 2 2 2 4 3 3" xfId="4937" xr:uid="{00000000-0005-0000-0000-000032250000}"/>
    <cellStyle name="Normal 8 2 3 2 2 2 4 3 3 2" xfId="26533" xr:uid="{ED615C56-18B4-4284-B56D-67E664876715}"/>
    <cellStyle name="Normal 8 2 3 2 2 2 4 3 4" xfId="26531" xr:uid="{AF7890F0-361A-4D10-9067-1B27AAB5EF48}"/>
    <cellStyle name="Normal 8 2 3 2 2 2 4 4" xfId="4938" xr:uid="{00000000-0005-0000-0000-000033250000}"/>
    <cellStyle name="Normal 8 2 3 2 2 2 4 4 2" xfId="26534" xr:uid="{B7AE8513-F1E4-4FBC-9F84-D50B198E0BB8}"/>
    <cellStyle name="Normal 8 2 3 2 2 2 4 5" xfId="4939" xr:uid="{00000000-0005-0000-0000-000034250000}"/>
    <cellStyle name="Normal 8 2 3 2 2 2 4 5 2" xfId="26535" xr:uid="{4DECE438-003C-4203-9A02-001C5AA80AD8}"/>
    <cellStyle name="Normal 8 2 3 2 2 2 4 6" xfId="26524" xr:uid="{259B6B64-ED71-4F2B-B36A-AF8C0A7FDBCF}"/>
    <cellStyle name="Normal 8 2 3 2 2 2 5" xfId="4940" xr:uid="{00000000-0005-0000-0000-000035250000}"/>
    <cellStyle name="Normal 8 2 3 2 2 2 5 2" xfId="4941" xr:uid="{00000000-0005-0000-0000-000036250000}"/>
    <cellStyle name="Normal 8 2 3 2 2 2 5 2 2" xfId="4942" xr:uid="{00000000-0005-0000-0000-000037250000}"/>
    <cellStyle name="Normal 8 2 3 2 2 2 5 2 2 2" xfId="26538" xr:uid="{21B7BD62-D76D-40C7-81C4-2FCFFF34FEAD}"/>
    <cellStyle name="Normal 8 2 3 2 2 2 5 2 3" xfId="4943" xr:uid="{00000000-0005-0000-0000-000038250000}"/>
    <cellStyle name="Normal 8 2 3 2 2 2 5 2 3 2" xfId="26539" xr:uid="{FB4F845E-4D6E-4C96-8335-B1747DB1D72B}"/>
    <cellStyle name="Normal 8 2 3 2 2 2 5 2 4" xfId="26537" xr:uid="{E70C9624-1763-44A8-A899-B6720963C48C}"/>
    <cellStyle name="Normal 8 2 3 2 2 2 5 3" xfId="4944" xr:uid="{00000000-0005-0000-0000-000039250000}"/>
    <cellStyle name="Normal 8 2 3 2 2 2 5 3 2" xfId="26540" xr:uid="{C3CC7CA8-C930-4EF9-8F9A-AD338DEDDA71}"/>
    <cellStyle name="Normal 8 2 3 2 2 2 5 4" xfId="4945" xr:uid="{00000000-0005-0000-0000-00003A250000}"/>
    <cellStyle name="Normal 8 2 3 2 2 2 5 4 2" xfId="26541" xr:uid="{79D50F50-A430-46CD-80C9-BEE01FE86B0B}"/>
    <cellStyle name="Normal 8 2 3 2 2 2 5 5" xfId="26536" xr:uid="{3396EE87-2E1D-48F1-B9E4-A5AF2F8E9F05}"/>
    <cellStyle name="Normal 8 2 3 2 2 2 6" xfId="4946" xr:uid="{00000000-0005-0000-0000-00003B250000}"/>
    <cellStyle name="Normal 8 2 3 2 2 2 6 2" xfId="4947" xr:uid="{00000000-0005-0000-0000-00003C250000}"/>
    <cellStyle name="Normal 8 2 3 2 2 2 6 2 2" xfId="4948" xr:uid="{00000000-0005-0000-0000-00003D250000}"/>
    <cellStyle name="Normal 8 2 3 2 2 2 6 2 2 2" xfId="26544" xr:uid="{C2F0E519-8092-462E-AA84-2D057DA22563}"/>
    <cellStyle name="Normal 8 2 3 2 2 2 6 2 3" xfId="4949" xr:uid="{00000000-0005-0000-0000-00003E250000}"/>
    <cellStyle name="Normal 8 2 3 2 2 2 6 2 3 2" xfId="26545" xr:uid="{310CC712-EEE8-4F31-AD5D-D52E7CD1BDBE}"/>
    <cellStyle name="Normal 8 2 3 2 2 2 6 2 4" xfId="26543" xr:uid="{7BAD6BC6-3E78-49D9-89F8-5A272AA52397}"/>
    <cellStyle name="Normal 8 2 3 2 2 2 6 3" xfId="4950" xr:uid="{00000000-0005-0000-0000-00003F250000}"/>
    <cellStyle name="Normal 8 2 3 2 2 2 6 3 2" xfId="26546" xr:uid="{13B630FE-7E17-4080-921A-8D377810A6B4}"/>
    <cellStyle name="Normal 8 2 3 2 2 2 6 4" xfId="4951" xr:uid="{00000000-0005-0000-0000-000040250000}"/>
    <cellStyle name="Normal 8 2 3 2 2 2 6 4 2" xfId="26547" xr:uid="{F714BCFE-BBB6-4E33-AAA6-0F843CAC6DD6}"/>
    <cellStyle name="Normal 8 2 3 2 2 2 6 5" xfId="26542" xr:uid="{D3444575-15D6-4394-B55E-E49151243305}"/>
    <cellStyle name="Normal 8 2 3 2 2 2 7" xfId="4952" xr:uid="{00000000-0005-0000-0000-000041250000}"/>
    <cellStyle name="Normal 8 2 3 2 2 2 7 2" xfId="4953" xr:uid="{00000000-0005-0000-0000-000042250000}"/>
    <cellStyle name="Normal 8 2 3 2 2 2 7 2 2" xfId="26549" xr:uid="{C28DEF73-3254-4902-9C65-FCF562CE0AE0}"/>
    <cellStyle name="Normal 8 2 3 2 2 2 7 3" xfId="4954" xr:uid="{00000000-0005-0000-0000-000043250000}"/>
    <cellStyle name="Normal 8 2 3 2 2 2 7 3 2" xfId="26550" xr:uid="{507744B4-0216-420D-8968-2A53B2E46789}"/>
    <cellStyle name="Normal 8 2 3 2 2 2 7 4" xfId="26548" xr:uid="{DB2120CA-C2B4-4DBA-93DA-71FF39EAEC71}"/>
    <cellStyle name="Normal 8 2 3 2 2 2 8" xfId="4955" xr:uid="{00000000-0005-0000-0000-000044250000}"/>
    <cellStyle name="Normal 8 2 3 2 2 2 8 2" xfId="4956" xr:uid="{00000000-0005-0000-0000-000045250000}"/>
    <cellStyle name="Normal 8 2 3 2 2 2 8 2 2" xfId="26552" xr:uid="{A81B8C63-5183-464D-BE5F-29E4FDC9FEB7}"/>
    <cellStyle name="Normal 8 2 3 2 2 2 8 3" xfId="4957" xr:uid="{00000000-0005-0000-0000-000046250000}"/>
    <cellStyle name="Normal 8 2 3 2 2 2 8 3 2" xfId="26553" xr:uid="{CBDAB0A4-2E99-40CB-B53F-18DC3E400166}"/>
    <cellStyle name="Normal 8 2 3 2 2 2 8 4" xfId="26551" xr:uid="{FC3E3785-9F2E-4498-9028-28C7E99606B2}"/>
    <cellStyle name="Normal 8 2 3 2 2 2 9" xfId="4958" xr:uid="{00000000-0005-0000-0000-000047250000}"/>
    <cellStyle name="Normal 8 2 3 2 2 2 9 2" xfId="26554" xr:uid="{43759250-5196-4AE4-AE08-35D070AE13BA}"/>
    <cellStyle name="Normal 8 2 3 2 2 3" xfId="4959" xr:uid="{00000000-0005-0000-0000-000048250000}"/>
    <cellStyle name="Normal 8 2 3 2 2 3 10" xfId="26555" xr:uid="{C9AC69F3-66FF-4DC4-ADEE-3DF44A7C85FA}"/>
    <cellStyle name="Normal 8 2 3 2 2 3 2" xfId="4960" xr:uid="{00000000-0005-0000-0000-000049250000}"/>
    <cellStyle name="Normal 8 2 3 2 2 3 2 2" xfId="4961" xr:uid="{00000000-0005-0000-0000-00004A250000}"/>
    <cellStyle name="Normal 8 2 3 2 2 3 2 2 2" xfId="4962" xr:uid="{00000000-0005-0000-0000-00004B250000}"/>
    <cellStyle name="Normal 8 2 3 2 2 3 2 2 2 2" xfId="4963" xr:uid="{00000000-0005-0000-0000-00004C250000}"/>
    <cellStyle name="Normal 8 2 3 2 2 3 2 2 2 2 2" xfId="26559" xr:uid="{818DC397-BCF3-4268-A512-4A1F47C81D8A}"/>
    <cellStyle name="Normal 8 2 3 2 2 3 2 2 2 3" xfId="4964" xr:uid="{00000000-0005-0000-0000-00004D250000}"/>
    <cellStyle name="Normal 8 2 3 2 2 3 2 2 2 3 2" xfId="26560" xr:uid="{48AF26A5-1A22-436E-9D0C-E39F322872C3}"/>
    <cellStyle name="Normal 8 2 3 2 2 3 2 2 2 4" xfId="26558" xr:uid="{28D9FE47-54AB-4EE2-B6FF-ABCDDAE3A087}"/>
    <cellStyle name="Normal 8 2 3 2 2 3 2 2 3" xfId="4965" xr:uid="{00000000-0005-0000-0000-00004E250000}"/>
    <cellStyle name="Normal 8 2 3 2 2 3 2 2 3 2" xfId="26561" xr:uid="{211F230A-C914-4707-95A6-574D52146E6F}"/>
    <cellStyle name="Normal 8 2 3 2 2 3 2 2 4" xfId="4966" xr:uid="{00000000-0005-0000-0000-00004F250000}"/>
    <cellStyle name="Normal 8 2 3 2 2 3 2 2 4 2" xfId="26562" xr:uid="{FBF2B322-54E4-4E27-A19D-93E96BF0ED79}"/>
    <cellStyle name="Normal 8 2 3 2 2 3 2 2 5" xfId="26557" xr:uid="{1AD4114F-CCC5-4795-85CA-9E482960EE02}"/>
    <cellStyle name="Normal 8 2 3 2 2 3 2 3" xfId="4967" xr:uid="{00000000-0005-0000-0000-000050250000}"/>
    <cellStyle name="Normal 8 2 3 2 2 3 2 3 2" xfId="4968" xr:uid="{00000000-0005-0000-0000-000051250000}"/>
    <cellStyle name="Normal 8 2 3 2 2 3 2 3 2 2" xfId="26564" xr:uid="{4CE1D7C9-9544-42EF-B9CD-5409AA440A97}"/>
    <cellStyle name="Normal 8 2 3 2 2 3 2 3 3" xfId="4969" xr:uid="{00000000-0005-0000-0000-000052250000}"/>
    <cellStyle name="Normal 8 2 3 2 2 3 2 3 3 2" xfId="26565" xr:uid="{7B875468-E666-4C56-8DFD-5D70BEC8F4A6}"/>
    <cellStyle name="Normal 8 2 3 2 2 3 2 3 4" xfId="26563" xr:uid="{B8789DAF-351C-4B54-8857-996536A1936F}"/>
    <cellStyle name="Normal 8 2 3 2 2 3 2 4" xfId="4970" xr:uid="{00000000-0005-0000-0000-000053250000}"/>
    <cellStyle name="Normal 8 2 3 2 2 3 2 4 2" xfId="26566" xr:uid="{CA7038DB-4005-44CA-B066-21E24C597DB5}"/>
    <cellStyle name="Normal 8 2 3 2 2 3 2 5" xfId="4971" xr:uid="{00000000-0005-0000-0000-000054250000}"/>
    <cellStyle name="Normal 8 2 3 2 2 3 2 5 2" xfId="26567" xr:uid="{FC7636A8-3637-4984-89BE-CBC9E5AACE34}"/>
    <cellStyle name="Normal 8 2 3 2 2 3 2 6" xfId="26556" xr:uid="{5BDF4647-01A5-43D7-9688-D8D49CB0C89B}"/>
    <cellStyle name="Normal 8 2 3 2 2 3 3" xfId="4972" xr:uid="{00000000-0005-0000-0000-000055250000}"/>
    <cellStyle name="Normal 8 2 3 2 2 3 3 2" xfId="4973" xr:uid="{00000000-0005-0000-0000-000056250000}"/>
    <cellStyle name="Normal 8 2 3 2 2 3 3 2 2" xfId="4974" xr:uid="{00000000-0005-0000-0000-000057250000}"/>
    <cellStyle name="Normal 8 2 3 2 2 3 3 2 2 2" xfId="4975" xr:uid="{00000000-0005-0000-0000-000058250000}"/>
    <cellStyle name="Normal 8 2 3 2 2 3 3 2 2 2 2" xfId="26571" xr:uid="{23E5E317-8335-4D8D-A660-362830D34F24}"/>
    <cellStyle name="Normal 8 2 3 2 2 3 3 2 2 3" xfId="4976" xr:uid="{00000000-0005-0000-0000-000059250000}"/>
    <cellStyle name="Normal 8 2 3 2 2 3 3 2 2 3 2" xfId="26572" xr:uid="{14C42880-EBC7-4A85-B1C6-F1B0F745A884}"/>
    <cellStyle name="Normal 8 2 3 2 2 3 3 2 2 4" xfId="26570" xr:uid="{F1C8DE34-B982-4434-A5E1-7FBB6773F904}"/>
    <cellStyle name="Normal 8 2 3 2 2 3 3 2 3" xfId="4977" xr:uid="{00000000-0005-0000-0000-00005A250000}"/>
    <cellStyle name="Normal 8 2 3 2 2 3 3 2 3 2" xfId="26573" xr:uid="{CEB6CA95-70F5-4A99-8A89-1BB11057AFA9}"/>
    <cellStyle name="Normal 8 2 3 2 2 3 3 2 4" xfId="4978" xr:uid="{00000000-0005-0000-0000-00005B250000}"/>
    <cellStyle name="Normal 8 2 3 2 2 3 3 2 4 2" xfId="26574" xr:uid="{E9657687-5B11-4E45-9537-24275A7E82CB}"/>
    <cellStyle name="Normal 8 2 3 2 2 3 3 2 5" xfId="26569" xr:uid="{9B530AB1-AE12-4528-95FF-67B2AA48536D}"/>
    <cellStyle name="Normal 8 2 3 2 2 3 3 3" xfId="4979" xr:uid="{00000000-0005-0000-0000-00005C250000}"/>
    <cellStyle name="Normal 8 2 3 2 2 3 3 3 2" xfId="4980" xr:uid="{00000000-0005-0000-0000-00005D250000}"/>
    <cellStyle name="Normal 8 2 3 2 2 3 3 3 2 2" xfId="26576" xr:uid="{29040FF7-8711-4FCB-BEAA-AC25EB1D02D9}"/>
    <cellStyle name="Normal 8 2 3 2 2 3 3 3 3" xfId="4981" xr:uid="{00000000-0005-0000-0000-00005E250000}"/>
    <cellStyle name="Normal 8 2 3 2 2 3 3 3 3 2" xfId="26577" xr:uid="{351B94CA-DDF7-426E-99BF-5780E5127351}"/>
    <cellStyle name="Normal 8 2 3 2 2 3 3 3 4" xfId="26575" xr:uid="{FDBD1D5D-7AF5-4732-85FF-6FF6B5BC1F92}"/>
    <cellStyle name="Normal 8 2 3 2 2 3 3 4" xfId="4982" xr:uid="{00000000-0005-0000-0000-00005F250000}"/>
    <cellStyle name="Normal 8 2 3 2 2 3 3 4 2" xfId="26578" xr:uid="{B83DEDB9-F69B-4705-A697-B8DF39729364}"/>
    <cellStyle name="Normal 8 2 3 2 2 3 3 5" xfId="4983" xr:uid="{00000000-0005-0000-0000-000060250000}"/>
    <cellStyle name="Normal 8 2 3 2 2 3 3 5 2" xfId="26579" xr:uid="{02C029C5-DA8D-4934-920D-CB9CDED39388}"/>
    <cellStyle name="Normal 8 2 3 2 2 3 3 6" xfId="26568" xr:uid="{4EE670A5-F8B7-45AC-9E51-22701C5B7F67}"/>
    <cellStyle name="Normal 8 2 3 2 2 3 4" xfId="4984" xr:uid="{00000000-0005-0000-0000-000061250000}"/>
    <cellStyle name="Normal 8 2 3 2 2 3 4 2" xfId="4985" xr:uid="{00000000-0005-0000-0000-000062250000}"/>
    <cellStyle name="Normal 8 2 3 2 2 3 4 2 2" xfId="4986" xr:uid="{00000000-0005-0000-0000-000063250000}"/>
    <cellStyle name="Normal 8 2 3 2 2 3 4 2 2 2" xfId="26582" xr:uid="{98038EB1-D204-4545-AF14-8B7E93587386}"/>
    <cellStyle name="Normal 8 2 3 2 2 3 4 2 3" xfId="4987" xr:uid="{00000000-0005-0000-0000-000064250000}"/>
    <cellStyle name="Normal 8 2 3 2 2 3 4 2 3 2" xfId="26583" xr:uid="{B45923FB-D11E-42E8-B31D-E0E6048E6AC0}"/>
    <cellStyle name="Normal 8 2 3 2 2 3 4 2 4" xfId="26581" xr:uid="{D3A9A674-8160-4D7F-B809-EA947C7CE71F}"/>
    <cellStyle name="Normal 8 2 3 2 2 3 4 3" xfId="4988" xr:uid="{00000000-0005-0000-0000-000065250000}"/>
    <cellStyle name="Normal 8 2 3 2 2 3 4 3 2" xfId="26584" xr:uid="{DE63BE67-106F-4CB3-9665-7BC3B1CCB1AD}"/>
    <cellStyle name="Normal 8 2 3 2 2 3 4 4" xfId="4989" xr:uid="{00000000-0005-0000-0000-000066250000}"/>
    <cellStyle name="Normal 8 2 3 2 2 3 4 4 2" xfId="26585" xr:uid="{0659D7C7-E323-4CB8-A648-1E12CBE2819B}"/>
    <cellStyle name="Normal 8 2 3 2 2 3 4 5" xfId="26580" xr:uid="{F712CD2F-0166-42DC-ABEF-4C7DF4D26496}"/>
    <cellStyle name="Normal 8 2 3 2 2 3 5" xfId="4990" xr:uid="{00000000-0005-0000-0000-000067250000}"/>
    <cellStyle name="Normal 8 2 3 2 2 3 5 2" xfId="4991" xr:uid="{00000000-0005-0000-0000-000068250000}"/>
    <cellStyle name="Normal 8 2 3 2 2 3 5 2 2" xfId="4992" xr:uid="{00000000-0005-0000-0000-000069250000}"/>
    <cellStyle name="Normal 8 2 3 2 2 3 5 2 2 2" xfId="26588" xr:uid="{2B9E251D-EE07-4142-8D9E-D49CFBD04AC2}"/>
    <cellStyle name="Normal 8 2 3 2 2 3 5 2 3" xfId="4993" xr:uid="{00000000-0005-0000-0000-00006A250000}"/>
    <cellStyle name="Normal 8 2 3 2 2 3 5 2 3 2" xfId="26589" xr:uid="{F8366905-F961-4E50-82C4-0CA0687D3B9A}"/>
    <cellStyle name="Normal 8 2 3 2 2 3 5 2 4" xfId="26587" xr:uid="{A1B66654-2F1B-43A4-9C10-8A5D28CC0B19}"/>
    <cellStyle name="Normal 8 2 3 2 2 3 5 3" xfId="4994" xr:uid="{00000000-0005-0000-0000-00006B250000}"/>
    <cellStyle name="Normal 8 2 3 2 2 3 5 3 2" xfId="26590" xr:uid="{03E0E143-203E-4473-B130-5B6DFCE209B7}"/>
    <cellStyle name="Normal 8 2 3 2 2 3 5 4" xfId="4995" xr:uid="{00000000-0005-0000-0000-00006C250000}"/>
    <cellStyle name="Normal 8 2 3 2 2 3 5 4 2" xfId="26591" xr:uid="{37F55B47-7C18-420F-863E-F81574018690}"/>
    <cellStyle name="Normal 8 2 3 2 2 3 5 5" xfId="26586" xr:uid="{A5DF3718-7613-467C-8CEC-D9DF9390EA27}"/>
    <cellStyle name="Normal 8 2 3 2 2 3 6" xfId="4996" xr:uid="{00000000-0005-0000-0000-00006D250000}"/>
    <cellStyle name="Normal 8 2 3 2 2 3 6 2" xfId="4997" xr:uid="{00000000-0005-0000-0000-00006E250000}"/>
    <cellStyle name="Normal 8 2 3 2 2 3 6 2 2" xfId="26593" xr:uid="{A60FACF4-3B39-4672-AFA2-4AAFB1DAEA15}"/>
    <cellStyle name="Normal 8 2 3 2 2 3 6 3" xfId="4998" xr:uid="{00000000-0005-0000-0000-00006F250000}"/>
    <cellStyle name="Normal 8 2 3 2 2 3 6 3 2" xfId="26594" xr:uid="{03EB262C-AFDD-4738-AF30-14C6C86BF770}"/>
    <cellStyle name="Normal 8 2 3 2 2 3 6 4" xfId="26592" xr:uid="{1156BD7E-AC54-4425-AD09-4A4EDB6B01CD}"/>
    <cellStyle name="Normal 8 2 3 2 2 3 7" xfId="4999" xr:uid="{00000000-0005-0000-0000-000070250000}"/>
    <cellStyle name="Normal 8 2 3 2 2 3 7 2" xfId="5000" xr:uid="{00000000-0005-0000-0000-000071250000}"/>
    <cellStyle name="Normal 8 2 3 2 2 3 7 2 2" xfId="26596" xr:uid="{A86EFDE9-BF6E-4B32-A393-27A40FBE5B24}"/>
    <cellStyle name="Normal 8 2 3 2 2 3 7 3" xfId="5001" xr:uid="{00000000-0005-0000-0000-000072250000}"/>
    <cellStyle name="Normal 8 2 3 2 2 3 7 3 2" xfId="26597" xr:uid="{A0E49FC0-7DD6-4197-AFFD-93C0380BB1E8}"/>
    <cellStyle name="Normal 8 2 3 2 2 3 7 4" xfId="26595" xr:uid="{0A6C6442-322B-403B-9C1B-F360F0CB4B2A}"/>
    <cellStyle name="Normal 8 2 3 2 2 3 8" xfId="5002" xr:uid="{00000000-0005-0000-0000-000073250000}"/>
    <cellStyle name="Normal 8 2 3 2 2 3 8 2" xfId="26598" xr:uid="{3ED165FF-8C91-48AB-8AA4-8074BE0CE0AE}"/>
    <cellStyle name="Normal 8 2 3 2 2 3 9" xfId="5003" xr:uid="{00000000-0005-0000-0000-000074250000}"/>
    <cellStyle name="Normal 8 2 3 2 2 3 9 2" xfId="26599" xr:uid="{4AEE50B0-8694-4E02-A0E9-DA2EFEF9B3BC}"/>
    <cellStyle name="Normal 8 2 3 2 2 4" xfId="5004" xr:uid="{00000000-0005-0000-0000-000075250000}"/>
    <cellStyle name="Normal 8 2 3 2 2 4 2" xfId="5005" xr:uid="{00000000-0005-0000-0000-000076250000}"/>
    <cellStyle name="Normal 8 2 3 2 2 4 2 2" xfId="5006" xr:uid="{00000000-0005-0000-0000-000077250000}"/>
    <cellStyle name="Normal 8 2 3 2 2 4 2 2 2" xfId="5007" xr:uid="{00000000-0005-0000-0000-000078250000}"/>
    <cellStyle name="Normal 8 2 3 2 2 4 2 2 2 2" xfId="26603" xr:uid="{CF044B59-9ACC-4623-B52A-C3C1A43017EE}"/>
    <cellStyle name="Normal 8 2 3 2 2 4 2 2 3" xfId="5008" xr:uid="{00000000-0005-0000-0000-000079250000}"/>
    <cellStyle name="Normal 8 2 3 2 2 4 2 2 3 2" xfId="26604" xr:uid="{22BE1882-ACDB-438F-AA3B-581A44A6E2AC}"/>
    <cellStyle name="Normal 8 2 3 2 2 4 2 2 4" xfId="26602" xr:uid="{54D26A13-0416-4B96-8248-C9F88DFCF049}"/>
    <cellStyle name="Normal 8 2 3 2 2 4 2 3" xfId="5009" xr:uid="{00000000-0005-0000-0000-00007A250000}"/>
    <cellStyle name="Normal 8 2 3 2 2 4 2 3 2" xfId="26605" xr:uid="{ED2CB853-DD07-4A1B-98E6-0A26192F9986}"/>
    <cellStyle name="Normal 8 2 3 2 2 4 2 4" xfId="5010" xr:uid="{00000000-0005-0000-0000-00007B250000}"/>
    <cellStyle name="Normal 8 2 3 2 2 4 2 4 2" xfId="26606" xr:uid="{976E4753-81E1-4A2E-9D32-873045E18616}"/>
    <cellStyle name="Normal 8 2 3 2 2 4 2 5" xfId="26601" xr:uid="{2C7ACEAD-F170-498F-9FA1-F9167413F27B}"/>
    <cellStyle name="Normal 8 2 3 2 2 4 3" xfId="5011" xr:uid="{00000000-0005-0000-0000-00007C250000}"/>
    <cellStyle name="Normal 8 2 3 2 2 4 3 2" xfId="5012" xr:uid="{00000000-0005-0000-0000-00007D250000}"/>
    <cellStyle name="Normal 8 2 3 2 2 4 3 2 2" xfId="26608" xr:uid="{C6965CB1-766B-4EA3-9581-ED27B5DE4E5D}"/>
    <cellStyle name="Normal 8 2 3 2 2 4 3 3" xfId="5013" xr:uid="{00000000-0005-0000-0000-00007E250000}"/>
    <cellStyle name="Normal 8 2 3 2 2 4 3 3 2" xfId="26609" xr:uid="{E0E54E9A-C1D4-4341-8671-0FBCD3F56FDC}"/>
    <cellStyle name="Normal 8 2 3 2 2 4 3 4" xfId="26607" xr:uid="{105132E5-22A5-4417-8256-6E66EAA46A3B}"/>
    <cellStyle name="Normal 8 2 3 2 2 4 4" xfId="5014" xr:uid="{00000000-0005-0000-0000-00007F250000}"/>
    <cellStyle name="Normal 8 2 3 2 2 4 4 2" xfId="26610" xr:uid="{34FC5FE0-8183-447B-B489-EADCED50F94A}"/>
    <cellStyle name="Normal 8 2 3 2 2 4 5" xfId="5015" xr:uid="{00000000-0005-0000-0000-000080250000}"/>
    <cellStyle name="Normal 8 2 3 2 2 4 5 2" xfId="26611" xr:uid="{5C808478-CCFC-47BE-AFE2-A3130DD315C4}"/>
    <cellStyle name="Normal 8 2 3 2 2 4 6" xfId="26600" xr:uid="{E91FDDE8-CEFE-4DE1-A376-8CA1AE23574F}"/>
    <cellStyle name="Normal 8 2 3 2 2 5" xfId="5016" xr:uid="{00000000-0005-0000-0000-000081250000}"/>
    <cellStyle name="Normal 8 2 3 2 2 5 2" xfId="5017" xr:uid="{00000000-0005-0000-0000-000082250000}"/>
    <cellStyle name="Normal 8 2 3 2 2 5 2 2" xfId="5018" xr:uid="{00000000-0005-0000-0000-000083250000}"/>
    <cellStyle name="Normal 8 2 3 2 2 5 2 2 2" xfId="5019" xr:uid="{00000000-0005-0000-0000-000084250000}"/>
    <cellStyle name="Normal 8 2 3 2 2 5 2 2 2 2" xfId="26615" xr:uid="{706EBE5D-1EB9-4B09-A370-66431468E354}"/>
    <cellStyle name="Normal 8 2 3 2 2 5 2 2 3" xfId="5020" xr:uid="{00000000-0005-0000-0000-000085250000}"/>
    <cellStyle name="Normal 8 2 3 2 2 5 2 2 3 2" xfId="26616" xr:uid="{84903CD3-DE5A-4345-AC14-E33FE65E3F0F}"/>
    <cellStyle name="Normal 8 2 3 2 2 5 2 2 4" xfId="26614" xr:uid="{C43A55A8-2E05-4711-A54D-2534223BEC9B}"/>
    <cellStyle name="Normal 8 2 3 2 2 5 2 3" xfId="5021" xr:uid="{00000000-0005-0000-0000-000086250000}"/>
    <cellStyle name="Normal 8 2 3 2 2 5 2 3 2" xfId="26617" xr:uid="{B3C9A71D-556B-4EBB-AF0D-BC5A45A3259B}"/>
    <cellStyle name="Normal 8 2 3 2 2 5 2 4" xfId="5022" xr:uid="{00000000-0005-0000-0000-000087250000}"/>
    <cellStyle name="Normal 8 2 3 2 2 5 2 4 2" xfId="26618" xr:uid="{C50E6DA9-7F81-41A1-8885-D7FE90FA8395}"/>
    <cellStyle name="Normal 8 2 3 2 2 5 2 5" xfId="26613" xr:uid="{81671DBA-1AC3-4FFF-AD05-5DA4BD763AFB}"/>
    <cellStyle name="Normal 8 2 3 2 2 5 3" xfId="5023" xr:uid="{00000000-0005-0000-0000-000088250000}"/>
    <cellStyle name="Normal 8 2 3 2 2 5 3 2" xfId="5024" xr:uid="{00000000-0005-0000-0000-000089250000}"/>
    <cellStyle name="Normal 8 2 3 2 2 5 3 2 2" xfId="26620" xr:uid="{E9EDADAA-5BD6-4369-8771-47AC18947311}"/>
    <cellStyle name="Normal 8 2 3 2 2 5 3 3" xfId="5025" xr:uid="{00000000-0005-0000-0000-00008A250000}"/>
    <cellStyle name="Normal 8 2 3 2 2 5 3 3 2" xfId="26621" xr:uid="{BBA53CA5-5849-4334-BC31-B87C4AC4A6EF}"/>
    <cellStyle name="Normal 8 2 3 2 2 5 3 4" xfId="26619" xr:uid="{4555B516-B7B0-4D6D-B129-DDBE500B9176}"/>
    <cellStyle name="Normal 8 2 3 2 2 5 4" xfId="5026" xr:uid="{00000000-0005-0000-0000-00008B250000}"/>
    <cellStyle name="Normal 8 2 3 2 2 5 4 2" xfId="26622" xr:uid="{C7BBA092-B940-473A-8000-E61C995E0FFE}"/>
    <cellStyle name="Normal 8 2 3 2 2 5 5" xfId="5027" xr:uid="{00000000-0005-0000-0000-00008C250000}"/>
    <cellStyle name="Normal 8 2 3 2 2 5 5 2" xfId="26623" xr:uid="{B2C1A982-6CE0-4615-AEC9-A90EAFFDED8E}"/>
    <cellStyle name="Normal 8 2 3 2 2 5 6" xfId="26612" xr:uid="{8702DF7E-407E-48FF-975B-4D98DD5DF735}"/>
    <cellStyle name="Normal 8 2 3 2 2 6" xfId="5028" xr:uid="{00000000-0005-0000-0000-00008D250000}"/>
    <cellStyle name="Normal 8 2 3 2 2 6 2" xfId="5029" xr:uid="{00000000-0005-0000-0000-00008E250000}"/>
    <cellStyle name="Normal 8 2 3 2 2 6 2 2" xfId="5030" xr:uid="{00000000-0005-0000-0000-00008F250000}"/>
    <cellStyle name="Normal 8 2 3 2 2 6 2 2 2" xfId="26626" xr:uid="{99007D01-600E-4385-B319-40FF46FBDA3D}"/>
    <cellStyle name="Normal 8 2 3 2 2 6 2 3" xfId="5031" xr:uid="{00000000-0005-0000-0000-000090250000}"/>
    <cellStyle name="Normal 8 2 3 2 2 6 2 3 2" xfId="26627" xr:uid="{71255966-8969-44F7-BFAB-744E8426EF41}"/>
    <cellStyle name="Normal 8 2 3 2 2 6 2 4" xfId="26625" xr:uid="{B8CEC928-D8ED-4DDC-B2B6-200DC2C48F13}"/>
    <cellStyle name="Normal 8 2 3 2 2 6 3" xfId="5032" xr:uid="{00000000-0005-0000-0000-000091250000}"/>
    <cellStyle name="Normal 8 2 3 2 2 6 3 2" xfId="26628" xr:uid="{748AAD84-7770-44E1-819F-C859FD9DADA3}"/>
    <cellStyle name="Normal 8 2 3 2 2 6 4" xfId="5033" xr:uid="{00000000-0005-0000-0000-000092250000}"/>
    <cellStyle name="Normal 8 2 3 2 2 6 4 2" xfId="26629" xr:uid="{46094617-2DC1-4668-A7C1-D71E8E6DC19F}"/>
    <cellStyle name="Normal 8 2 3 2 2 6 5" xfId="26624" xr:uid="{76999165-D02F-4573-A074-AAF5134F24F3}"/>
    <cellStyle name="Normal 8 2 3 2 2 7" xfId="5034" xr:uid="{00000000-0005-0000-0000-000093250000}"/>
    <cellStyle name="Normal 8 2 3 2 2 7 2" xfId="5035" xr:uid="{00000000-0005-0000-0000-000094250000}"/>
    <cellStyle name="Normal 8 2 3 2 2 7 2 2" xfId="5036" xr:uid="{00000000-0005-0000-0000-000095250000}"/>
    <cellStyle name="Normal 8 2 3 2 2 7 2 2 2" xfId="26632" xr:uid="{2C86E13D-B4A7-42CA-B132-EA21ED6217AC}"/>
    <cellStyle name="Normal 8 2 3 2 2 7 2 3" xfId="5037" xr:uid="{00000000-0005-0000-0000-000096250000}"/>
    <cellStyle name="Normal 8 2 3 2 2 7 2 3 2" xfId="26633" xr:uid="{8786D125-6A2D-4EAE-9BDA-8A47C5747E73}"/>
    <cellStyle name="Normal 8 2 3 2 2 7 2 4" xfId="26631" xr:uid="{CB23771B-F515-4A18-A817-0AAD9ED364A6}"/>
    <cellStyle name="Normal 8 2 3 2 2 7 3" xfId="5038" xr:uid="{00000000-0005-0000-0000-000097250000}"/>
    <cellStyle name="Normal 8 2 3 2 2 7 3 2" xfId="26634" xr:uid="{41C01724-92ED-4DCB-80A0-D52EB292CD11}"/>
    <cellStyle name="Normal 8 2 3 2 2 7 4" xfId="5039" xr:uid="{00000000-0005-0000-0000-000098250000}"/>
    <cellStyle name="Normal 8 2 3 2 2 7 4 2" xfId="26635" xr:uid="{1A5D8FE6-1844-461E-8680-CEE512DAB500}"/>
    <cellStyle name="Normal 8 2 3 2 2 7 5" xfId="26630" xr:uid="{9DFE608C-19AB-4B1D-B28E-CD2BF0A0333A}"/>
    <cellStyle name="Normal 8 2 3 2 2 8" xfId="5040" xr:uid="{00000000-0005-0000-0000-000099250000}"/>
    <cellStyle name="Normal 8 2 3 2 2 8 2" xfId="5041" xr:uid="{00000000-0005-0000-0000-00009A250000}"/>
    <cellStyle name="Normal 8 2 3 2 2 8 2 2" xfId="26637" xr:uid="{61D5A642-DC50-4656-9101-3E3F4499C319}"/>
    <cellStyle name="Normal 8 2 3 2 2 8 3" xfId="5042" xr:uid="{00000000-0005-0000-0000-00009B250000}"/>
    <cellStyle name="Normal 8 2 3 2 2 8 3 2" xfId="26638" xr:uid="{C3ED5B88-4625-426B-92CD-1BA9C828B259}"/>
    <cellStyle name="Normal 8 2 3 2 2 8 4" xfId="26636" xr:uid="{AAD8871D-B857-411D-B84B-7DDA782BDFB4}"/>
    <cellStyle name="Normal 8 2 3 2 2 9" xfId="5043" xr:uid="{00000000-0005-0000-0000-00009C250000}"/>
    <cellStyle name="Normal 8 2 3 2 2 9 2" xfId="5044" xr:uid="{00000000-0005-0000-0000-00009D250000}"/>
    <cellStyle name="Normal 8 2 3 2 2 9 2 2" xfId="26640" xr:uid="{81911155-EB81-474D-B31D-351C0D1B3FCD}"/>
    <cellStyle name="Normal 8 2 3 2 2 9 3" xfId="5045" xr:uid="{00000000-0005-0000-0000-00009E250000}"/>
    <cellStyle name="Normal 8 2 3 2 2 9 3 2" xfId="26641" xr:uid="{45A0A74A-DDB1-428C-8902-664288A659D7}"/>
    <cellStyle name="Normal 8 2 3 2 2 9 4" xfId="26639" xr:uid="{3B97CC58-943E-4138-9839-E5B875F476E4}"/>
    <cellStyle name="Normal 8 2 3 2 3" xfId="5046" xr:uid="{00000000-0005-0000-0000-00009F250000}"/>
    <cellStyle name="Normal 8 2 3 2 3 10" xfId="5047" xr:uid="{00000000-0005-0000-0000-0000A0250000}"/>
    <cellStyle name="Normal 8 2 3 2 3 10 2" xfId="26643" xr:uid="{0E309C62-4796-496A-9D1A-478D9C01A898}"/>
    <cellStyle name="Normal 8 2 3 2 3 11" xfId="26642" xr:uid="{1367724A-8149-4142-9387-30B2079181B8}"/>
    <cellStyle name="Normal 8 2 3 2 3 2" xfId="5048" xr:uid="{00000000-0005-0000-0000-0000A1250000}"/>
    <cellStyle name="Normal 8 2 3 2 3 2 10" xfId="26644" xr:uid="{F31E2A63-C7B6-4624-81BF-3E45598E4DCD}"/>
    <cellStyle name="Normal 8 2 3 2 3 2 2" xfId="5049" xr:uid="{00000000-0005-0000-0000-0000A2250000}"/>
    <cellStyle name="Normal 8 2 3 2 3 2 2 2" xfId="5050" xr:uid="{00000000-0005-0000-0000-0000A3250000}"/>
    <cellStyle name="Normal 8 2 3 2 3 2 2 2 2" xfId="5051" xr:uid="{00000000-0005-0000-0000-0000A4250000}"/>
    <cellStyle name="Normal 8 2 3 2 3 2 2 2 2 2" xfId="5052" xr:uid="{00000000-0005-0000-0000-0000A5250000}"/>
    <cellStyle name="Normal 8 2 3 2 3 2 2 2 2 2 2" xfId="26648" xr:uid="{E3FAE387-C667-4466-937E-9E02D20BBD59}"/>
    <cellStyle name="Normal 8 2 3 2 3 2 2 2 2 3" xfId="5053" xr:uid="{00000000-0005-0000-0000-0000A6250000}"/>
    <cellStyle name="Normal 8 2 3 2 3 2 2 2 2 3 2" xfId="26649" xr:uid="{66BBC1B7-AAED-4516-949E-C74E4DC13AB1}"/>
    <cellStyle name="Normal 8 2 3 2 3 2 2 2 2 4" xfId="26647" xr:uid="{C055ADED-60C5-42A4-AE58-B529CB571854}"/>
    <cellStyle name="Normal 8 2 3 2 3 2 2 2 3" xfId="5054" xr:uid="{00000000-0005-0000-0000-0000A7250000}"/>
    <cellStyle name="Normal 8 2 3 2 3 2 2 2 3 2" xfId="26650" xr:uid="{672CAADA-2C9E-4C8E-825C-EEDF21DD3EF8}"/>
    <cellStyle name="Normal 8 2 3 2 3 2 2 2 4" xfId="5055" xr:uid="{00000000-0005-0000-0000-0000A8250000}"/>
    <cellStyle name="Normal 8 2 3 2 3 2 2 2 4 2" xfId="26651" xr:uid="{C2A3A6E2-EBC4-4109-95A6-AB6B71A86C49}"/>
    <cellStyle name="Normal 8 2 3 2 3 2 2 2 5" xfId="26646" xr:uid="{3CA4EC81-54D2-4879-8561-3D0A924C5AE1}"/>
    <cellStyle name="Normal 8 2 3 2 3 2 2 3" xfId="5056" xr:uid="{00000000-0005-0000-0000-0000A9250000}"/>
    <cellStyle name="Normal 8 2 3 2 3 2 2 3 2" xfId="5057" xr:uid="{00000000-0005-0000-0000-0000AA250000}"/>
    <cellStyle name="Normal 8 2 3 2 3 2 2 3 2 2" xfId="26653" xr:uid="{B5656CA0-C9A3-4503-958B-E25B66EE59B6}"/>
    <cellStyle name="Normal 8 2 3 2 3 2 2 3 3" xfId="5058" xr:uid="{00000000-0005-0000-0000-0000AB250000}"/>
    <cellStyle name="Normal 8 2 3 2 3 2 2 3 3 2" xfId="26654" xr:uid="{3B28432F-5982-47F2-ACEA-2042042B8ECF}"/>
    <cellStyle name="Normal 8 2 3 2 3 2 2 3 4" xfId="26652" xr:uid="{9D54C5E5-9D37-4508-94BA-6C1DD654073C}"/>
    <cellStyle name="Normal 8 2 3 2 3 2 2 4" xfId="5059" xr:uid="{00000000-0005-0000-0000-0000AC250000}"/>
    <cellStyle name="Normal 8 2 3 2 3 2 2 4 2" xfId="26655" xr:uid="{B254D730-69AA-4DBB-BC7A-EF16F7FC1602}"/>
    <cellStyle name="Normal 8 2 3 2 3 2 2 5" xfId="5060" xr:uid="{00000000-0005-0000-0000-0000AD250000}"/>
    <cellStyle name="Normal 8 2 3 2 3 2 2 5 2" xfId="26656" xr:uid="{EDDB424D-66E4-4545-AD4B-9B7E472FC089}"/>
    <cellStyle name="Normal 8 2 3 2 3 2 2 6" xfId="26645" xr:uid="{0901EE84-4B9E-4422-8401-D097AFE65C26}"/>
    <cellStyle name="Normal 8 2 3 2 3 2 3" xfId="5061" xr:uid="{00000000-0005-0000-0000-0000AE250000}"/>
    <cellStyle name="Normal 8 2 3 2 3 2 3 2" xfId="5062" xr:uid="{00000000-0005-0000-0000-0000AF250000}"/>
    <cellStyle name="Normal 8 2 3 2 3 2 3 2 2" xfId="5063" xr:uid="{00000000-0005-0000-0000-0000B0250000}"/>
    <cellStyle name="Normal 8 2 3 2 3 2 3 2 2 2" xfId="5064" xr:uid="{00000000-0005-0000-0000-0000B1250000}"/>
    <cellStyle name="Normal 8 2 3 2 3 2 3 2 2 2 2" xfId="26660" xr:uid="{DDC30FAE-A52D-418C-9660-80779CB2B765}"/>
    <cellStyle name="Normal 8 2 3 2 3 2 3 2 2 3" xfId="5065" xr:uid="{00000000-0005-0000-0000-0000B2250000}"/>
    <cellStyle name="Normal 8 2 3 2 3 2 3 2 2 3 2" xfId="26661" xr:uid="{746A31E9-BE62-4399-94F1-846276DA281C}"/>
    <cellStyle name="Normal 8 2 3 2 3 2 3 2 2 4" xfId="26659" xr:uid="{CCCBA352-FFF3-48B1-AE47-354664E18446}"/>
    <cellStyle name="Normal 8 2 3 2 3 2 3 2 3" xfId="5066" xr:uid="{00000000-0005-0000-0000-0000B3250000}"/>
    <cellStyle name="Normal 8 2 3 2 3 2 3 2 3 2" xfId="26662" xr:uid="{DD722007-E029-4B65-8123-6ACE840707CD}"/>
    <cellStyle name="Normal 8 2 3 2 3 2 3 2 4" xfId="5067" xr:uid="{00000000-0005-0000-0000-0000B4250000}"/>
    <cellStyle name="Normal 8 2 3 2 3 2 3 2 4 2" xfId="26663" xr:uid="{2A17FA4E-0332-48D4-BCB7-896DD89A2BCB}"/>
    <cellStyle name="Normal 8 2 3 2 3 2 3 2 5" xfId="26658" xr:uid="{C209B3B5-06A9-40DF-A6DD-6A61E162EDB4}"/>
    <cellStyle name="Normal 8 2 3 2 3 2 3 3" xfId="5068" xr:uid="{00000000-0005-0000-0000-0000B5250000}"/>
    <cellStyle name="Normal 8 2 3 2 3 2 3 3 2" xfId="5069" xr:uid="{00000000-0005-0000-0000-0000B6250000}"/>
    <cellStyle name="Normal 8 2 3 2 3 2 3 3 2 2" xfId="26665" xr:uid="{D2CC3FA9-1B68-400B-A393-2A714750E488}"/>
    <cellStyle name="Normal 8 2 3 2 3 2 3 3 3" xfId="5070" xr:uid="{00000000-0005-0000-0000-0000B7250000}"/>
    <cellStyle name="Normal 8 2 3 2 3 2 3 3 3 2" xfId="26666" xr:uid="{1208E378-37CA-4190-B458-FFCE7129111F}"/>
    <cellStyle name="Normal 8 2 3 2 3 2 3 3 4" xfId="26664" xr:uid="{C66B2099-3817-4523-A5A7-A4769E407119}"/>
    <cellStyle name="Normal 8 2 3 2 3 2 3 4" xfId="5071" xr:uid="{00000000-0005-0000-0000-0000B8250000}"/>
    <cellStyle name="Normal 8 2 3 2 3 2 3 4 2" xfId="26667" xr:uid="{2BF7B128-98E1-4A0F-91A2-105FDAEDB706}"/>
    <cellStyle name="Normal 8 2 3 2 3 2 3 5" xfId="5072" xr:uid="{00000000-0005-0000-0000-0000B9250000}"/>
    <cellStyle name="Normal 8 2 3 2 3 2 3 5 2" xfId="26668" xr:uid="{DA31555E-8F82-4431-A37A-EA12E8135611}"/>
    <cellStyle name="Normal 8 2 3 2 3 2 3 6" xfId="26657" xr:uid="{EE78524D-5759-44A5-9F04-380C8C343B19}"/>
    <cellStyle name="Normal 8 2 3 2 3 2 4" xfId="5073" xr:uid="{00000000-0005-0000-0000-0000BA250000}"/>
    <cellStyle name="Normal 8 2 3 2 3 2 4 2" xfId="5074" xr:uid="{00000000-0005-0000-0000-0000BB250000}"/>
    <cellStyle name="Normal 8 2 3 2 3 2 4 2 2" xfId="5075" xr:uid="{00000000-0005-0000-0000-0000BC250000}"/>
    <cellStyle name="Normal 8 2 3 2 3 2 4 2 2 2" xfId="26671" xr:uid="{7BE717FC-6E40-4C5A-8E78-47D42613D38B}"/>
    <cellStyle name="Normal 8 2 3 2 3 2 4 2 3" xfId="5076" xr:uid="{00000000-0005-0000-0000-0000BD250000}"/>
    <cellStyle name="Normal 8 2 3 2 3 2 4 2 3 2" xfId="26672" xr:uid="{A816B013-786C-4DF0-BDC4-72659EA7C474}"/>
    <cellStyle name="Normal 8 2 3 2 3 2 4 2 4" xfId="26670" xr:uid="{9E55185D-416B-4DD7-B500-F52B9AC7EE4B}"/>
    <cellStyle name="Normal 8 2 3 2 3 2 4 3" xfId="5077" xr:uid="{00000000-0005-0000-0000-0000BE250000}"/>
    <cellStyle name="Normal 8 2 3 2 3 2 4 3 2" xfId="26673" xr:uid="{D8615129-C9CC-497B-85B6-DBB0CED788A1}"/>
    <cellStyle name="Normal 8 2 3 2 3 2 4 4" xfId="5078" xr:uid="{00000000-0005-0000-0000-0000BF250000}"/>
    <cellStyle name="Normal 8 2 3 2 3 2 4 4 2" xfId="26674" xr:uid="{5DCD383E-FF89-4934-BBB9-506F12886C74}"/>
    <cellStyle name="Normal 8 2 3 2 3 2 4 5" xfId="26669" xr:uid="{54D5F886-865B-4268-9AD8-BEB7AEAC8610}"/>
    <cellStyle name="Normal 8 2 3 2 3 2 5" xfId="5079" xr:uid="{00000000-0005-0000-0000-0000C0250000}"/>
    <cellStyle name="Normal 8 2 3 2 3 2 5 2" xfId="5080" xr:uid="{00000000-0005-0000-0000-0000C1250000}"/>
    <cellStyle name="Normal 8 2 3 2 3 2 5 2 2" xfId="5081" xr:uid="{00000000-0005-0000-0000-0000C2250000}"/>
    <cellStyle name="Normal 8 2 3 2 3 2 5 2 2 2" xfId="26677" xr:uid="{9A74111D-B05D-42A9-9CEB-ADBBF0B298C1}"/>
    <cellStyle name="Normal 8 2 3 2 3 2 5 2 3" xfId="5082" xr:uid="{00000000-0005-0000-0000-0000C3250000}"/>
    <cellStyle name="Normal 8 2 3 2 3 2 5 2 3 2" xfId="26678" xr:uid="{479E4EA5-2397-4FC1-83C7-D5D7A4B70ADB}"/>
    <cellStyle name="Normal 8 2 3 2 3 2 5 2 4" xfId="26676" xr:uid="{623CA86B-AA55-4920-88A0-D00A2EDD79FB}"/>
    <cellStyle name="Normal 8 2 3 2 3 2 5 3" xfId="5083" xr:uid="{00000000-0005-0000-0000-0000C4250000}"/>
    <cellStyle name="Normal 8 2 3 2 3 2 5 3 2" xfId="26679" xr:uid="{BECD1BF2-1B37-43EB-958D-B7531BFE3AF9}"/>
    <cellStyle name="Normal 8 2 3 2 3 2 5 4" xfId="5084" xr:uid="{00000000-0005-0000-0000-0000C5250000}"/>
    <cellStyle name="Normal 8 2 3 2 3 2 5 4 2" xfId="26680" xr:uid="{2BBBD2BC-1157-4EB0-8A6A-774A1B0CDC9B}"/>
    <cellStyle name="Normal 8 2 3 2 3 2 5 5" xfId="26675" xr:uid="{1E33948C-14EF-4FE5-B700-2BF84D722F0B}"/>
    <cellStyle name="Normal 8 2 3 2 3 2 6" xfId="5085" xr:uid="{00000000-0005-0000-0000-0000C6250000}"/>
    <cellStyle name="Normal 8 2 3 2 3 2 6 2" xfId="5086" xr:uid="{00000000-0005-0000-0000-0000C7250000}"/>
    <cellStyle name="Normal 8 2 3 2 3 2 6 2 2" xfId="26682" xr:uid="{1C2F8E45-8240-493F-9F3F-CE856C5DD1A5}"/>
    <cellStyle name="Normal 8 2 3 2 3 2 6 3" xfId="5087" xr:uid="{00000000-0005-0000-0000-0000C8250000}"/>
    <cellStyle name="Normal 8 2 3 2 3 2 6 3 2" xfId="26683" xr:uid="{F9D14CAE-1743-420A-8B97-61C8FB57ED66}"/>
    <cellStyle name="Normal 8 2 3 2 3 2 6 4" xfId="26681" xr:uid="{A867EA14-5A7A-405A-9BCA-CBFDE9686A32}"/>
    <cellStyle name="Normal 8 2 3 2 3 2 7" xfId="5088" xr:uid="{00000000-0005-0000-0000-0000C9250000}"/>
    <cellStyle name="Normal 8 2 3 2 3 2 7 2" xfId="5089" xr:uid="{00000000-0005-0000-0000-0000CA250000}"/>
    <cellStyle name="Normal 8 2 3 2 3 2 7 2 2" xfId="26685" xr:uid="{7617C089-AD3A-43C1-93C3-877FF856DCA7}"/>
    <cellStyle name="Normal 8 2 3 2 3 2 7 3" xfId="5090" xr:uid="{00000000-0005-0000-0000-0000CB250000}"/>
    <cellStyle name="Normal 8 2 3 2 3 2 7 3 2" xfId="26686" xr:uid="{EA8E6E0D-1A56-4214-9F5A-197A27AF7AE8}"/>
    <cellStyle name="Normal 8 2 3 2 3 2 7 4" xfId="26684" xr:uid="{1AE41B05-19D2-4E7F-9D63-B9E9B7E40D45}"/>
    <cellStyle name="Normal 8 2 3 2 3 2 8" xfId="5091" xr:uid="{00000000-0005-0000-0000-0000CC250000}"/>
    <cellStyle name="Normal 8 2 3 2 3 2 8 2" xfId="26687" xr:uid="{6BA27D9E-9764-43F2-BCF0-4EB29B7061B1}"/>
    <cellStyle name="Normal 8 2 3 2 3 2 9" xfId="5092" xr:uid="{00000000-0005-0000-0000-0000CD250000}"/>
    <cellStyle name="Normal 8 2 3 2 3 2 9 2" xfId="26688" xr:uid="{3A8AE7E0-01B8-4662-943A-88345CC8B585}"/>
    <cellStyle name="Normal 8 2 3 2 3 3" xfId="5093" xr:uid="{00000000-0005-0000-0000-0000CE250000}"/>
    <cellStyle name="Normal 8 2 3 2 3 3 2" xfId="5094" xr:uid="{00000000-0005-0000-0000-0000CF250000}"/>
    <cellStyle name="Normal 8 2 3 2 3 3 2 2" xfId="5095" xr:uid="{00000000-0005-0000-0000-0000D0250000}"/>
    <cellStyle name="Normal 8 2 3 2 3 3 2 2 2" xfId="5096" xr:uid="{00000000-0005-0000-0000-0000D1250000}"/>
    <cellStyle name="Normal 8 2 3 2 3 3 2 2 2 2" xfId="26692" xr:uid="{53535DAD-09C3-4694-A73A-2F7B3279D90F}"/>
    <cellStyle name="Normal 8 2 3 2 3 3 2 2 3" xfId="5097" xr:uid="{00000000-0005-0000-0000-0000D2250000}"/>
    <cellStyle name="Normal 8 2 3 2 3 3 2 2 3 2" xfId="26693" xr:uid="{73952C3A-D796-4AB4-9BBF-174EA3AC596A}"/>
    <cellStyle name="Normal 8 2 3 2 3 3 2 2 4" xfId="26691" xr:uid="{B10E72BE-430A-4C1E-9F5B-2E7AEAB20C54}"/>
    <cellStyle name="Normal 8 2 3 2 3 3 2 3" xfId="5098" xr:uid="{00000000-0005-0000-0000-0000D3250000}"/>
    <cellStyle name="Normal 8 2 3 2 3 3 2 3 2" xfId="26694" xr:uid="{0E00F1BE-CDB5-4155-9F23-C9B06CD703BD}"/>
    <cellStyle name="Normal 8 2 3 2 3 3 2 4" xfId="5099" xr:uid="{00000000-0005-0000-0000-0000D4250000}"/>
    <cellStyle name="Normal 8 2 3 2 3 3 2 4 2" xfId="26695" xr:uid="{FF3AA9C1-DFB6-4969-8815-059EDBA02C99}"/>
    <cellStyle name="Normal 8 2 3 2 3 3 2 5" xfId="26690" xr:uid="{6FCA1C8A-56A3-4070-9AC7-A605F50B5057}"/>
    <cellStyle name="Normal 8 2 3 2 3 3 3" xfId="5100" xr:uid="{00000000-0005-0000-0000-0000D5250000}"/>
    <cellStyle name="Normal 8 2 3 2 3 3 3 2" xfId="5101" xr:uid="{00000000-0005-0000-0000-0000D6250000}"/>
    <cellStyle name="Normal 8 2 3 2 3 3 3 2 2" xfId="26697" xr:uid="{F6DB69D6-5D73-46E6-8186-016CB93CDDCB}"/>
    <cellStyle name="Normal 8 2 3 2 3 3 3 3" xfId="5102" xr:uid="{00000000-0005-0000-0000-0000D7250000}"/>
    <cellStyle name="Normal 8 2 3 2 3 3 3 3 2" xfId="26698" xr:uid="{72585202-1A1A-4E80-811C-B273C161AE47}"/>
    <cellStyle name="Normal 8 2 3 2 3 3 3 4" xfId="26696" xr:uid="{7F0C5AFF-DC41-4E0E-953A-67C43B079403}"/>
    <cellStyle name="Normal 8 2 3 2 3 3 4" xfId="5103" xr:uid="{00000000-0005-0000-0000-0000D8250000}"/>
    <cellStyle name="Normal 8 2 3 2 3 3 4 2" xfId="26699" xr:uid="{B2B17128-27DA-4AB8-9045-C1287DF5450E}"/>
    <cellStyle name="Normal 8 2 3 2 3 3 5" xfId="5104" xr:uid="{00000000-0005-0000-0000-0000D9250000}"/>
    <cellStyle name="Normal 8 2 3 2 3 3 5 2" xfId="26700" xr:uid="{8CD67590-0E86-4E0E-991F-FAF15BD2C735}"/>
    <cellStyle name="Normal 8 2 3 2 3 3 6" xfId="26689" xr:uid="{B3A2A873-1B3D-40CE-B3E3-CAA8BDD7A0AB}"/>
    <cellStyle name="Normal 8 2 3 2 3 4" xfId="5105" xr:uid="{00000000-0005-0000-0000-0000DA250000}"/>
    <cellStyle name="Normal 8 2 3 2 3 4 2" xfId="5106" xr:uid="{00000000-0005-0000-0000-0000DB250000}"/>
    <cellStyle name="Normal 8 2 3 2 3 4 2 2" xfId="5107" xr:uid="{00000000-0005-0000-0000-0000DC250000}"/>
    <cellStyle name="Normal 8 2 3 2 3 4 2 2 2" xfId="5108" xr:uid="{00000000-0005-0000-0000-0000DD250000}"/>
    <cellStyle name="Normal 8 2 3 2 3 4 2 2 2 2" xfId="26704" xr:uid="{EC62E763-FAB2-493E-8435-88DD96E78902}"/>
    <cellStyle name="Normal 8 2 3 2 3 4 2 2 3" xfId="5109" xr:uid="{00000000-0005-0000-0000-0000DE250000}"/>
    <cellStyle name="Normal 8 2 3 2 3 4 2 2 3 2" xfId="26705" xr:uid="{C07D390E-47B0-47E2-B2DF-FF57090A4FA1}"/>
    <cellStyle name="Normal 8 2 3 2 3 4 2 2 4" xfId="26703" xr:uid="{672F39D6-245C-4112-B801-53E41E87E31B}"/>
    <cellStyle name="Normal 8 2 3 2 3 4 2 3" xfId="5110" xr:uid="{00000000-0005-0000-0000-0000DF250000}"/>
    <cellStyle name="Normal 8 2 3 2 3 4 2 3 2" xfId="26706" xr:uid="{EBD8BAC4-B576-4A28-91A0-2059597CC5E2}"/>
    <cellStyle name="Normal 8 2 3 2 3 4 2 4" xfId="5111" xr:uid="{00000000-0005-0000-0000-0000E0250000}"/>
    <cellStyle name="Normal 8 2 3 2 3 4 2 4 2" xfId="26707" xr:uid="{5F537AFB-CAB9-4382-9D27-A82DB541C292}"/>
    <cellStyle name="Normal 8 2 3 2 3 4 2 5" xfId="26702" xr:uid="{20408F21-1660-4895-9BF4-26B50F03AB9C}"/>
    <cellStyle name="Normal 8 2 3 2 3 4 3" xfId="5112" xr:uid="{00000000-0005-0000-0000-0000E1250000}"/>
    <cellStyle name="Normal 8 2 3 2 3 4 3 2" xfId="5113" xr:uid="{00000000-0005-0000-0000-0000E2250000}"/>
    <cellStyle name="Normal 8 2 3 2 3 4 3 2 2" xfId="26709" xr:uid="{539B6F3D-00B5-430E-A4F5-0026DE932E01}"/>
    <cellStyle name="Normal 8 2 3 2 3 4 3 3" xfId="5114" xr:uid="{00000000-0005-0000-0000-0000E3250000}"/>
    <cellStyle name="Normal 8 2 3 2 3 4 3 3 2" xfId="26710" xr:uid="{7A26C899-1805-4688-8C20-1084C7F9D4EB}"/>
    <cellStyle name="Normal 8 2 3 2 3 4 3 4" xfId="26708" xr:uid="{765DEAB7-D3D4-48F6-AA08-BB9A367CDF89}"/>
    <cellStyle name="Normal 8 2 3 2 3 4 4" xfId="5115" xr:uid="{00000000-0005-0000-0000-0000E4250000}"/>
    <cellStyle name="Normal 8 2 3 2 3 4 4 2" xfId="26711" xr:uid="{62B440D0-3E17-4FF0-BFAC-75F8EE3922C2}"/>
    <cellStyle name="Normal 8 2 3 2 3 4 5" xfId="5116" xr:uid="{00000000-0005-0000-0000-0000E5250000}"/>
    <cellStyle name="Normal 8 2 3 2 3 4 5 2" xfId="26712" xr:uid="{223F6F04-8636-4C7E-B5DE-E48C5A089976}"/>
    <cellStyle name="Normal 8 2 3 2 3 4 6" xfId="26701" xr:uid="{5BA332EC-A1EB-4B33-8841-F637EFCC9907}"/>
    <cellStyle name="Normal 8 2 3 2 3 5" xfId="5117" xr:uid="{00000000-0005-0000-0000-0000E6250000}"/>
    <cellStyle name="Normal 8 2 3 2 3 5 2" xfId="5118" xr:uid="{00000000-0005-0000-0000-0000E7250000}"/>
    <cellStyle name="Normal 8 2 3 2 3 5 2 2" xfId="5119" xr:uid="{00000000-0005-0000-0000-0000E8250000}"/>
    <cellStyle name="Normal 8 2 3 2 3 5 2 2 2" xfId="26715" xr:uid="{55F422A6-EC5C-41BA-B5FA-941520712C47}"/>
    <cellStyle name="Normal 8 2 3 2 3 5 2 3" xfId="5120" xr:uid="{00000000-0005-0000-0000-0000E9250000}"/>
    <cellStyle name="Normal 8 2 3 2 3 5 2 3 2" xfId="26716" xr:uid="{153B9753-0927-4BCF-BBFF-DD2590677A2E}"/>
    <cellStyle name="Normal 8 2 3 2 3 5 2 4" xfId="26714" xr:uid="{CDE8799A-F024-474E-BB1E-28AE0ABAE38E}"/>
    <cellStyle name="Normal 8 2 3 2 3 5 3" xfId="5121" xr:uid="{00000000-0005-0000-0000-0000EA250000}"/>
    <cellStyle name="Normal 8 2 3 2 3 5 3 2" xfId="26717" xr:uid="{300258D2-4E32-4922-824F-8BB44A3570E8}"/>
    <cellStyle name="Normal 8 2 3 2 3 5 4" xfId="5122" xr:uid="{00000000-0005-0000-0000-0000EB250000}"/>
    <cellStyle name="Normal 8 2 3 2 3 5 4 2" xfId="26718" xr:uid="{B25698BE-3586-4877-9576-C379545E3BA9}"/>
    <cellStyle name="Normal 8 2 3 2 3 5 5" xfId="26713" xr:uid="{5BA9B3BB-1BBF-4479-A32D-9B57167477AD}"/>
    <cellStyle name="Normal 8 2 3 2 3 6" xfId="5123" xr:uid="{00000000-0005-0000-0000-0000EC250000}"/>
    <cellStyle name="Normal 8 2 3 2 3 6 2" xfId="5124" xr:uid="{00000000-0005-0000-0000-0000ED250000}"/>
    <cellStyle name="Normal 8 2 3 2 3 6 2 2" xfId="5125" xr:uid="{00000000-0005-0000-0000-0000EE250000}"/>
    <cellStyle name="Normal 8 2 3 2 3 6 2 2 2" xfId="26721" xr:uid="{D5FF93FD-E580-436A-8040-1A4FA841D7C8}"/>
    <cellStyle name="Normal 8 2 3 2 3 6 2 3" xfId="5126" xr:uid="{00000000-0005-0000-0000-0000EF250000}"/>
    <cellStyle name="Normal 8 2 3 2 3 6 2 3 2" xfId="26722" xr:uid="{7CD5055A-6B6F-42D4-9D04-8FA2AF5B8EA2}"/>
    <cellStyle name="Normal 8 2 3 2 3 6 2 4" xfId="26720" xr:uid="{F1CFD76F-BF0A-471D-83A8-F635694A5589}"/>
    <cellStyle name="Normal 8 2 3 2 3 6 3" xfId="5127" xr:uid="{00000000-0005-0000-0000-0000F0250000}"/>
    <cellStyle name="Normal 8 2 3 2 3 6 3 2" xfId="26723" xr:uid="{35964B18-52C9-4567-A374-D87C0F4053A0}"/>
    <cellStyle name="Normal 8 2 3 2 3 6 4" xfId="5128" xr:uid="{00000000-0005-0000-0000-0000F1250000}"/>
    <cellStyle name="Normal 8 2 3 2 3 6 4 2" xfId="26724" xr:uid="{104F7C8F-FB18-4A91-9BA7-C035FAB95389}"/>
    <cellStyle name="Normal 8 2 3 2 3 6 5" xfId="26719" xr:uid="{52564D2B-A891-41FC-BD1A-9AD86D666617}"/>
    <cellStyle name="Normal 8 2 3 2 3 7" xfId="5129" xr:uid="{00000000-0005-0000-0000-0000F2250000}"/>
    <cellStyle name="Normal 8 2 3 2 3 7 2" xfId="5130" xr:uid="{00000000-0005-0000-0000-0000F3250000}"/>
    <cellStyle name="Normal 8 2 3 2 3 7 2 2" xfId="26726" xr:uid="{291893CA-8084-4BA9-A6C7-CE9D0BB2CD18}"/>
    <cellStyle name="Normal 8 2 3 2 3 7 3" xfId="5131" xr:uid="{00000000-0005-0000-0000-0000F4250000}"/>
    <cellStyle name="Normal 8 2 3 2 3 7 3 2" xfId="26727" xr:uid="{A1312A4A-72F7-4FC3-95BA-54DA1844FE02}"/>
    <cellStyle name="Normal 8 2 3 2 3 7 4" xfId="26725" xr:uid="{C956741E-85C9-4C21-885C-A010E8D5E52E}"/>
    <cellStyle name="Normal 8 2 3 2 3 8" xfId="5132" xr:uid="{00000000-0005-0000-0000-0000F5250000}"/>
    <cellStyle name="Normal 8 2 3 2 3 8 2" xfId="5133" xr:uid="{00000000-0005-0000-0000-0000F6250000}"/>
    <cellStyle name="Normal 8 2 3 2 3 8 2 2" xfId="26729" xr:uid="{B1BB675D-203C-479D-B5BF-20E164657F1A}"/>
    <cellStyle name="Normal 8 2 3 2 3 8 3" xfId="5134" xr:uid="{00000000-0005-0000-0000-0000F7250000}"/>
    <cellStyle name="Normal 8 2 3 2 3 8 3 2" xfId="26730" xr:uid="{E3B6F133-545E-4C04-A579-19A0D2DB0876}"/>
    <cellStyle name="Normal 8 2 3 2 3 8 4" xfId="26728" xr:uid="{D2B09C98-4D72-4649-BD32-88A6E1E19D52}"/>
    <cellStyle name="Normal 8 2 3 2 3 9" xfId="5135" xr:uid="{00000000-0005-0000-0000-0000F8250000}"/>
    <cellStyle name="Normal 8 2 3 2 3 9 2" xfId="26731" xr:uid="{E779FEB4-028C-49D2-B88E-F81E70A3E98E}"/>
    <cellStyle name="Normal 8 2 3 2 4" xfId="5136" xr:uid="{00000000-0005-0000-0000-0000F9250000}"/>
    <cellStyle name="Normal 8 2 3 2 4 10" xfId="26732" xr:uid="{98E79629-8A0C-417D-ABCF-97FFE7D47561}"/>
    <cellStyle name="Normal 8 2 3 2 4 2" xfId="5137" xr:uid="{00000000-0005-0000-0000-0000FA250000}"/>
    <cellStyle name="Normal 8 2 3 2 4 2 2" xfId="5138" xr:uid="{00000000-0005-0000-0000-0000FB250000}"/>
    <cellStyle name="Normal 8 2 3 2 4 2 2 2" xfId="5139" xr:uid="{00000000-0005-0000-0000-0000FC250000}"/>
    <cellStyle name="Normal 8 2 3 2 4 2 2 2 2" xfId="5140" xr:uid="{00000000-0005-0000-0000-0000FD250000}"/>
    <cellStyle name="Normal 8 2 3 2 4 2 2 2 2 2" xfId="26736" xr:uid="{58396B90-ACE7-4162-BB0A-DD3441E7E574}"/>
    <cellStyle name="Normal 8 2 3 2 4 2 2 2 3" xfId="5141" xr:uid="{00000000-0005-0000-0000-0000FE250000}"/>
    <cellStyle name="Normal 8 2 3 2 4 2 2 2 3 2" xfId="26737" xr:uid="{C053808A-5086-472E-ACC2-1067011E000F}"/>
    <cellStyle name="Normal 8 2 3 2 4 2 2 2 4" xfId="26735" xr:uid="{8E537F71-9F3E-496C-BCA0-D1992FDDA2CB}"/>
    <cellStyle name="Normal 8 2 3 2 4 2 2 3" xfId="5142" xr:uid="{00000000-0005-0000-0000-0000FF250000}"/>
    <cellStyle name="Normal 8 2 3 2 4 2 2 3 2" xfId="26738" xr:uid="{0D2628DC-7746-4912-9364-42F896ACC26F}"/>
    <cellStyle name="Normal 8 2 3 2 4 2 2 4" xfId="5143" xr:uid="{00000000-0005-0000-0000-000000260000}"/>
    <cellStyle name="Normal 8 2 3 2 4 2 2 4 2" xfId="26739" xr:uid="{21BEB976-B9FD-4F98-AD16-AEF6CA35DFB0}"/>
    <cellStyle name="Normal 8 2 3 2 4 2 2 5" xfId="26734" xr:uid="{9BA85DDE-C037-4EA0-8F5D-B2C824F5C799}"/>
    <cellStyle name="Normal 8 2 3 2 4 2 3" xfId="5144" xr:uid="{00000000-0005-0000-0000-000001260000}"/>
    <cellStyle name="Normal 8 2 3 2 4 2 3 2" xfId="5145" xr:uid="{00000000-0005-0000-0000-000002260000}"/>
    <cellStyle name="Normal 8 2 3 2 4 2 3 2 2" xfId="26741" xr:uid="{6998F351-2B23-4ABA-9939-5D82A9ACE101}"/>
    <cellStyle name="Normal 8 2 3 2 4 2 3 3" xfId="5146" xr:uid="{00000000-0005-0000-0000-000003260000}"/>
    <cellStyle name="Normal 8 2 3 2 4 2 3 3 2" xfId="26742" xr:uid="{E43290C4-C3C1-4602-82DE-BDF108D94B1C}"/>
    <cellStyle name="Normal 8 2 3 2 4 2 3 4" xfId="26740" xr:uid="{E84D5E72-F013-41FC-8ECB-92E749C2EE85}"/>
    <cellStyle name="Normal 8 2 3 2 4 2 4" xfId="5147" xr:uid="{00000000-0005-0000-0000-000004260000}"/>
    <cellStyle name="Normal 8 2 3 2 4 2 4 2" xfId="26743" xr:uid="{E526FBD8-C6D6-4519-B775-931096503D4F}"/>
    <cellStyle name="Normal 8 2 3 2 4 2 5" xfId="5148" xr:uid="{00000000-0005-0000-0000-000005260000}"/>
    <cellStyle name="Normal 8 2 3 2 4 2 5 2" xfId="26744" xr:uid="{C4F824A5-3FB2-4B36-BC5F-BC79BC1362B6}"/>
    <cellStyle name="Normal 8 2 3 2 4 2 6" xfId="26733" xr:uid="{5B010F40-440F-410F-8238-27103C4F72F5}"/>
    <cellStyle name="Normal 8 2 3 2 4 3" xfId="5149" xr:uid="{00000000-0005-0000-0000-000006260000}"/>
    <cellStyle name="Normal 8 2 3 2 4 3 2" xfId="5150" xr:uid="{00000000-0005-0000-0000-000007260000}"/>
    <cellStyle name="Normal 8 2 3 2 4 3 2 2" xfId="5151" xr:uid="{00000000-0005-0000-0000-000008260000}"/>
    <cellStyle name="Normal 8 2 3 2 4 3 2 2 2" xfId="5152" xr:uid="{00000000-0005-0000-0000-000009260000}"/>
    <cellStyle name="Normal 8 2 3 2 4 3 2 2 2 2" xfId="26748" xr:uid="{36D97548-9D96-474A-8591-4C7E36612316}"/>
    <cellStyle name="Normal 8 2 3 2 4 3 2 2 3" xfId="5153" xr:uid="{00000000-0005-0000-0000-00000A260000}"/>
    <cellStyle name="Normal 8 2 3 2 4 3 2 2 3 2" xfId="26749" xr:uid="{BFB87B1F-40CF-43DC-954F-D5B157C57DB8}"/>
    <cellStyle name="Normal 8 2 3 2 4 3 2 2 4" xfId="26747" xr:uid="{A0365CFA-AFEE-4073-A3B7-AFAAFA534B27}"/>
    <cellStyle name="Normal 8 2 3 2 4 3 2 3" xfId="5154" xr:uid="{00000000-0005-0000-0000-00000B260000}"/>
    <cellStyle name="Normal 8 2 3 2 4 3 2 3 2" xfId="26750" xr:uid="{D8CF5453-0AE2-420F-B14C-3D57571880B8}"/>
    <cellStyle name="Normal 8 2 3 2 4 3 2 4" xfId="5155" xr:uid="{00000000-0005-0000-0000-00000C260000}"/>
    <cellStyle name="Normal 8 2 3 2 4 3 2 4 2" xfId="26751" xr:uid="{7D94F53B-AA8E-4AFB-B8A2-9FF2681BE574}"/>
    <cellStyle name="Normal 8 2 3 2 4 3 2 5" xfId="26746" xr:uid="{8B47212F-6946-4CBD-9F1B-84D73080E614}"/>
    <cellStyle name="Normal 8 2 3 2 4 3 3" xfId="5156" xr:uid="{00000000-0005-0000-0000-00000D260000}"/>
    <cellStyle name="Normal 8 2 3 2 4 3 3 2" xfId="5157" xr:uid="{00000000-0005-0000-0000-00000E260000}"/>
    <cellStyle name="Normal 8 2 3 2 4 3 3 2 2" xfId="26753" xr:uid="{6F697170-7A38-4008-B807-2E40EF56CA80}"/>
    <cellStyle name="Normal 8 2 3 2 4 3 3 3" xfId="5158" xr:uid="{00000000-0005-0000-0000-00000F260000}"/>
    <cellStyle name="Normal 8 2 3 2 4 3 3 3 2" xfId="26754" xr:uid="{B79D9E6F-797C-493D-ACBE-FBC5DFA97987}"/>
    <cellStyle name="Normal 8 2 3 2 4 3 3 4" xfId="26752" xr:uid="{7392E7AC-AE4D-4BD8-87A2-0EF1EF469F1F}"/>
    <cellStyle name="Normal 8 2 3 2 4 3 4" xfId="5159" xr:uid="{00000000-0005-0000-0000-000010260000}"/>
    <cellStyle name="Normal 8 2 3 2 4 3 4 2" xfId="26755" xr:uid="{DE26C235-E519-4CF5-A66E-F7F5F30824E3}"/>
    <cellStyle name="Normal 8 2 3 2 4 3 5" xfId="5160" xr:uid="{00000000-0005-0000-0000-000011260000}"/>
    <cellStyle name="Normal 8 2 3 2 4 3 5 2" xfId="26756" xr:uid="{3F457BFF-3921-4E12-B158-097422AF08DD}"/>
    <cellStyle name="Normal 8 2 3 2 4 3 6" xfId="26745" xr:uid="{96A160EA-404D-42B4-9D28-13BD9C344748}"/>
    <cellStyle name="Normal 8 2 3 2 4 4" xfId="5161" xr:uid="{00000000-0005-0000-0000-000012260000}"/>
    <cellStyle name="Normal 8 2 3 2 4 4 2" xfId="5162" xr:uid="{00000000-0005-0000-0000-000013260000}"/>
    <cellStyle name="Normal 8 2 3 2 4 4 2 2" xfId="5163" xr:uid="{00000000-0005-0000-0000-000014260000}"/>
    <cellStyle name="Normal 8 2 3 2 4 4 2 2 2" xfId="26759" xr:uid="{FCB02FCD-94A8-41A8-A470-A7E77E6E732D}"/>
    <cellStyle name="Normal 8 2 3 2 4 4 2 3" xfId="5164" xr:uid="{00000000-0005-0000-0000-000015260000}"/>
    <cellStyle name="Normal 8 2 3 2 4 4 2 3 2" xfId="26760" xr:uid="{786351EC-34F0-48DC-9DD6-5E4D02638912}"/>
    <cellStyle name="Normal 8 2 3 2 4 4 2 4" xfId="26758" xr:uid="{DA5E7FB6-D81D-4F5F-87A9-444A3DDBE233}"/>
    <cellStyle name="Normal 8 2 3 2 4 4 3" xfId="5165" xr:uid="{00000000-0005-0000-0000-000016260000}"/>
    <cellStyle name="Normal 8 2 3 2 4 4 3 2" xfId="26761" xr:uid="{FBDED15E-57F4-4DFC-9200-3EFF2C600762}"/>
    <cellStyle name="Normal 8 2 3 2 4 4 4" xfId="5166" xr:uid="{00000000-0005-0000-0000-000017260000}"/>
    <cellStyle name="Normal 8 2 3 2 4 4 4 2" xfId="26762" xr:uid="{2E0BCA74-EDC6-4F40-875E-B4D3827E1AF3}"/>
    <cellStyle name="Normal 8 2 3 2 4 4 5" xfId="26757" xr:uid="{979A9434-E954-4475-8559-71C1C8452FB6}"/>
    <cellStyle name="Normal 8 2 3 2 4 5" xfId="5167" xr:uid="{00000000-0005-0000-0000-000018260000}"/>
    <cellStyle name="Normal 8 2 3 2 4 5 2" xfId="5168" xr:uid="{00000000-0005-0000-0000-000019260000}"/>
    <cellStyle name="Normal 8 2 3 2 4 5 2 2" xfId="5169" xr:uid="{00000000-0005-0000-0000-00001A260000}"/>
    <cellStyle name="Normal 8 2 3 2 4 5 2 2 2" xfId="26765" xr:uid="{E5251367-C477-4006-9DF2-A2B757DB1F29}"/>
    <cellStyle name="Normal 8 2 3 2 4 5 2 3" xfId="5170" xr:uid="{00000000-0005-0000-0000-00001B260000}"/>
    <cellStyle name="Normal 8 2 3 2 4 5 2 3 2" xfId="26766" xr:uid="{EA2715A8-99EF-4CBE-874E-E611E881571E}"/>
    <cellStyle name="Normal 8 2 3 2 4 5 2 4" xfId="26764" xr:uid="{286AE9EC-6D84-4C32-AFF7-CC33D64696CC}"/>
    <cellStyle name="Normal 8 2 3 2 4 5 3" xfId="5171" xr:uid="{00000000-0005-0000-0000-00001C260000}"/>
    <cellStyle name="Normal 8 2 3 2 4 5 3 2" xfId="26767" xr:uid="{067CD023-A8F1-4B9F-80AF-5950937FAE55}"/>
    <cellStyle name="Normal 8 2 3 2 4 5 4" xfId="5172" xr:uid="{00000000-0005-0000-0000-00001D260000}"/>
    <cellStyle name="Normal 8 2 3 2 4 5 4 2" xfId="26768" xr:uid="{2FB52D43-ED4A-47C7-9B75-4E4FFED36A02}"/>
    <cellStyle name="Normal 8 2 3 2 4 5 5" xfId="26763" xr:uid="{FE410187-047C-442A-97A5-ABA8D305221F}"/>
    <cellStyle name="Normal 8 2 3 2 4 6" xfId="5173" xr:uid="{00000000-0005-0000-0000-00001E260000}"/>
    <cellStyle name="Normal 8 2 3 2 4 6 2" xfId="5174" xr:uid="{00000000-0005-0000-0000-00001F260000}"/>
    <cellStyle name="Normal 8 2 3 2 4 6 2 2" xfId="26770" xr:uid="{C870F0B0-4601-4319-92D0-EBC0A825258E}"/>
    <cellStyle name="Normal 8 2 3 2 4 6 3" xfId="5175" xr:uid="{00000000-0005-0000-0000-000020260000}"/>
    <cellStyle name="Normal 8 2 3 2 4 6 3 2" xfId="26771" xr:uid="{18035415-D6C8-46F6-897F-A34E83B4B366}"/>
    <cellStyle name="Normal 8 2 3 2 4 6 4" xfId="26769" xr:uid="{E26B47C2-1D06-48DD-A68F-620CD7FC8B51}"/>
    <cellStyle name="Normal 8 2 3 2 4 7" xfId="5176" xr:uid="{00000000-0005-0000-0000-000021260000}"/>
    <cellStyle name="Normal 8 2 3 2 4 7 2" xfId="5177" xr:uid="{00000000-0005-0000-0000-000022260000}"/>
    <cellStyle name="Normal 8 2 3 2 4 7 2 2" xfId="26773" xr:uid="{0A5E63A7-05E5-4D55-9254-B943B2D85E77}"/>
    <cellStyle name="Normal 8 2 3 2 4 7 3" xfId="5178" xr:uid="{00000000-0005-0000-0000-000023260000}"/>
    <cellStyle name="Normal 8 2 3 2 4 7 3 2" xfId="26774" xr:uid="{4AB5D465-CB19-4F3A-A601-8E46E03FD0C0}"/>
    <cellStyle name="Normal 8 2 3 2 4 7 4" xfId="26772" xr:uid="{C179435A-72E1-45F6-AD38-AFA55EC36010}"/>
    <cellStyle name="Normal 8 2 3 2 4 8" xfId="5179" xr:uid="{00000000-0005-0000-0000-000024260000}"/>
    <cellStyle name="Normal 8 2 3 2 4 8 2" xfId="26775" xr:uid="{2DDCA765-7768-43DA-9E6B-E14953AB6323}"/>
    <cellStyle name="Normal 8 2 3 2 4 9" xfId="5180" xr:uid="{00000000-0005-0000-0000-000025260000}"/>
    <cellStyle name="Normal 8 2 3 2 4 9 2" xfId="26776" xr:uid="{DB5631C6-249A-4CA6-A085-6DC11134F342}"/>
    <cellStyle name="Normal 8 2 3 2 5" xfId="5181" xr:uid="{00000000-0005-0000-0000-000026260000}"/>
    <cellStyle name="Normal 8 2 3 2 5 2" xfId="5182" xr:uid="{00000000-0005-0000-0000-000027260000}"/>
    <cellStyle name="Normal 8 2 3 2 5 2 2" xfId="5183" xr:uid="{00000000-0005-0000-0000-000028260000}"/>
    <cellStyle name="Normal 8 2 3 2 5 2 2 2" xfId="5184" xr:uid="{00000000-0005-0000-0000-000029260000}"/>
    <cellStyle name="Normal 8 2 3 2 5 2 2 2 2" xfId="26780" xr:uid="{50DAB799-A90B-4F81-98E4-BCD62380B98C}"/>
    <cellStyle name="Normal 8 2 3 2 5 2 2 3" xfId="5185" xr:uid="{00000000-0005-0000-0000-00002A260000}"/>
    <cellStyle name="Normal 8 2 3 2 5 2 2 3 2" xfId="26781" xr:uid="{B12AC440-A7F6-4702-A78A-779F3854A2C0}"/>
    <cellStyle name="Normal 8 2 3 2 5 2 2 4" xfId="26779" xr:uid="{331DFA0D-980C-4556-B792-FF4312A5FA6D}"/>
    <cellStyle name="Normal 8 2 3 2 5 2 3" xfId="5186" xr:uid="{00000000-0005-0000-0000-00002B260000}"/>
    <cellStyle name="Normal 8 2 3 2 5 2 3 2" xfId="26782" xr:uid="{762CA52A-578E-49E6-A653-980DC73AFF6B}"/>
    <cellStyle name="Normal 8 2 3 2 5 2 4" xfId="5187" xr:uid="{00000000-0005-0000-0000-00002C260000}"/>
    <cellStyle name="Normal 8 2 3 2 5 2 4 2" xfId="26783" xr:uid="{1DA439D6-3D75-48ED-AB01-6407537D9CFF}"/>
    <cellStyle name="Normal 8 2 3 2 5 2 5" xfId="26778" xr:uid="{2EE0288D-B802-4789-9497-D64B802E8B8B}"/>
    <cellStyle name="Normal 8 2 3 2 5 3" xfId="5188" xr:uid="{00000000-0005-0000-0000-00002D260000}"/>
    <cellStyle name="Normal 8 2 3 2 5 3 2" xfId="5189" xr:uid="{00000000-0005-0000-0000-00002E260000}"/>
    <cellStyle name="Normal 8 2 3 2 5 3 2 2" xfId="26785" xr:uid="{A8699D84-2969-481F-9620-0199752C14FC}"/>
    <cellStyle name="Normal 8 2 3 2 5 3 3" xfId="5190" xr:uid="{00000000-0005-0000-0000-00002F260000}"/>
    <cellStyle name="Normal 8 2 3 2 5 3 3 2" xfId="26786" xr:uid="{AA02151B-1C0A-4D12-883B-3AFDBBD7AE97}"/>
    <cellStyle name="Normal 8 2 3 2 5 3 4" xfId="26784" xr:uid="{434E726B-11AC-4DFD-B601-F64C10CA6074}"/>
    <cellStyle name="Normal 8 2 3 2 5 4" xfId="5191" xr:uid="{00000000-0005-0000-0000-000030260000}"/>
    <cellStyle name="Normal 8 2 3 2 5 4 2" xfId="26787" xr:uid="{8F937F37-9FB4-418C-9D7C-09B4968625F4}"/>
    <cellStyle name="Normal 8 2 3 2 5 5" xfId="5192" xr:uid="{00000000-0005-0000-0000-000031260000}"/>
    <cellStyle name="Normal 8 2 3 2 5 5 2" xfId="26788" xr:uid="{BD106FA9-9E58-4B6D-BB5D-4D8BBF33D4FC}"/>
    <cellStyle name="Normal 8 2 3 2 5 6" xfId="26777" xr:uid="{00627F20-953C-44AB-BBC8-C5154E982990}"/>
    <cellStyle name="Normal 8 2 3 2 6" xfId="5193" xr:uid="{00000000-0005-0000-0000-000032260000}"/>
    <cellStyle name="Normal 8 2 3 2 6 2" xfId="5194" xr:uid="{00000000-0005-0000-0000-000033260000}"/>
    <cellStyle name="Normal 8 2 3 2 6 2 2" xfId="5195" xr:uid="{00000000-0005-0000-0000-000034260000}"/>
    <cellStyle name="Normal 8 2 3 2 6 2 2 2" xfId="5196" xr:uid="{00000000-0005-0000-0000-000035260000}"/>
    <cellStyle name="Normal 8 2 3 2 6 2 2 2 2" xfId="26792" xr:uid="{DA3D0B51-1564-4502-8EEA-1FBA90272032}"/>
    <cellStyle name="Normal 8 2 3 2 6 2 2 3" xfId="5197" xr:uid="{00000000-0005-0000-0000-000036260000}"/>
    <cellStyle name="Normal 8 2 3 2 6 2 2 3 2" xfId="26793" xr:uid="{600D97C7-C863-4C10-9BB7-A30012875555}"/>
    <cellStyle name="Normal 8 2 3 2 6 2 2 4" xfId="26791" xr:uid="{A82AD283-34C0-4736-9088-290F4810EC04}"/>
    <cellStyle name="Normal 8 2 3 2 6 2 3" xfId="5198" xr:uid="{00000000-0005-0000-0000-000037260000}"/>
    <cellStyle name="Normal 8 2 3 2 6 2 3 2" xfId="26794" xr:uid="{E2489891-22BA-4451-A093-96040A98FB19}"/>
    <cellStyle name="Normal 8 2 3 2 6 2 4" xfId="5199" xr:uid="{00000000-0005-0000-0000-000038260000}"/>
    <cellStyle name="Normal 8 2 3 2 6 2 4 2" xfId="26795" xr:uid="{847B9D24-82E4-403E-8FEA-379C09379734}"/>
    <cellStyle name="Normal 8 2 3 2 6 2 5" xfId="26790" xr:uid="{DD11B769-29EE-453B-92EF-5760BA0F697B}"/>
    <cellStyle name="Normal 8 2 3 2 6 3" xfId="5200" xr:uid="{00000000-0005-0000-0000-000039260000}"/>
    <cellStyle name="Normal 8 2 3 2 6 3 2" xfId="5201" xr:uid="{00000000-0005-0000-0000-00003A260000}"/>
    <cellStyle name="Normal 8 2 3 2 6 3 2 2" xfId="26797" xr:uid="{58C7D11C-AF90-4DF5-B3DE-254B4179B5A5}"/>
    <cellStyle name="Normal 8 2 3 2 6 3 3" xfId="5202" xr:uid="{00000000-0005-0000-0000-00003B260000}"/>
    <cellStyle name="Normal 8 2 3 2 6 3 3 2" xfId="26798" xr:uid="{3BCAC514-74B5-41F0-B87E-2EEF3F4DE4C4}"/>
    <cellStyle name="Normal 8 2 3 2 6 3 4" xfId="26796" xr:uid="{E0A83687-BE77-40C7-931B-8CB763F4D3EA}"/>
    <cellStyle name="Normal 8 2 3 2 6 4" xfId="5203" xr:uid="{00000000-0005-0000-0000-00003C260000}"/>
    <cellStyle name="Normal 8 2 3 2 6 4 2" xfId="26799" xr:uid="{E2C4AB95-E8A9-472F-A92B-89F7F0218D0A}"/>
    <cellStyle name="Normal 8 2 3 2 6 5" xfId="5204" xr:uid="{00000000-0005-0000-0000-00003D260000}"/>
    <cellStyle name="Normal 8 2 3 2 6 5 2" xfId="26800" xr:uid="{C2DB1C6E-D4EC-45BB-93F4-7022E303AFA9}"/>
    <cellStyle name="Normal 8 2 3 2 6 6" xfId="26789" xr:uid="{A44D7EEE-49FE-4600-915D-218EA8346D5E}"/>
    <cellStyle name="Normal 8 2 3 2 7" xfId="5205" xr:uid="{00000000-0005-0000-0000-00003E260000}"/>
    <cellStyle name="Normal 8 2 3 2 7 2" xfId="5206" xr:uid="{00000000-0005-0000-0000-00003F260000}"/>
    <cellStyle name="Normal 8 2 3 2 7 2 2" xfId="5207" xr:uid="{00000000-0005-0000-0000-000040260000}"/>
    <cellStyle name="Normal 8 2 3 2 7 2 2 2" xfId="26803" xr:uid="{D1126874-E23F-40E6-94A8-E92AC34857D6}"/>
    <cellStyle name="Normal 8 2 3 2 7 2 3" xfId="5208" xr:uid="{00000000-0005-0000-0000-000041260000}"/>
    <cellStyle name="Normal 8 2 3 2 7 2 3 2" xfId="26804" xr:uid="{70CE6B9D-5256-46B2-B2DD-813D44486B59}"/>
    <cellStyle name="Normal 8 2 3 2 7 2 4" xfId="26802" xr:uid="{D472A182-05B6-486E-9774-FC2593E07F74}"/>
    <cellStyle name="Normal 8 2 3 2 7 3" xfId="5209" xr:uid="{00000000-0005-0000-0000-000042260000}"/>
    <cellStyle name="Normal 8 2 3 2 7 3 2" xfId="26805" xr:uid="{43CFD5EA-115D-4889-B7AE-61226BA35733}"/>
    <cellStyle name="Normal 8 2 3 2 7 4" xfId="5210" xr:uid="{00000000-0005-0000-0000-000043260000}"/>
    <cellStyle name="Normal 8 2 3 2 7 4 2" xfId="26806" xr:uid="{4B4F2C0A-C87B-4C9A-AA04-7E343A95E739}"/>
    <cellStyle name="Normal 8 2 3 2 7 5" xfId="26801" xr:uid="{58B1AA5B-C73B-4437-81C4-82B5E704B725}"/>
    <cellStyle name="Normal 8 2 3 2 8" xfId="5211" xr:uid="{00000000-0005-0000-0000-000044260000}"/>
    <cellStyle name="Normal 8 2 3 2 8 2" xfId="5212" xr:uid="{00000000-0005-0000-0000-000045260000}"/>
    <cellStyle name="Normal 8 2 3 2 8 2 2" xfId="5213" xr:uid="{00000000-0005-0000-0000-000046260000}"/>
    <cellStyle name="Normal 8 2 3 2 8 2 2 2" xfId="26809" xr:uid="{876BB218-CBD2-4CD7-8111-C6E88018723D}"/>
    <cellStyle name="Normal 8 2 3 2 8 2 3" xfId="5214" xr:uid="{00000000-0005-0000-0000-000047260000}"/>
    <cellStyle name="Normal 8 2 3 2 8 2 3 2" xfId="26810" xr:uid="{84F0C2D3-2C64-451B-AA2B-CEB21074C124}"/>
    <cellStyle name="Normal 8 2 3 2 8 2 4" xfId="26808" xr:uid="{4960B408-0E8F-40F4-9536-B778D87BA466}"/>
    <cellStyle name="Normal 8 2 3 2 8 3" xfId="5215" xr:uid="{00000000-0005-0000-0000-000048260000}"/>
    <cellStyle name="Normal 8 2 3 2 8 3 2" xfId="26811" xr:uid="{860F68F4-0FB4-4B3D-A9DB-DC13F22D35D9}"/>
    <cellStyle name="Normal 8 2 3 2 8 4" xfId="5216" xr:uid="{00000000-0005-0000-0000-000049260000}"/>
    <cellStyle name="Normal 8 2 3 2 8 4 2" xfId="26812" xr:uid="{5BDA94A9-1A3F-4FC1-A4B9-10C4FFD32108}"/>
    <cellStyle name="Normal 8 2 3 2 8 5" xfId="26807" xr:uid="{3E8EEEB2-2AAE-4C7E-9CF2-33E25CCD9CA3}"/>
    <cellStyle name="Normal 8 2 3 2 9" xfId="5217" xr:uid="{00000000-0005-0000-0000-00004A260000}"/>
    <cellStyle name="Normal 8 2 3 2 9 2" xfId="5218" xr:uid="{00000000-0005-0000-0000-00004B260000}"/>
    <cellStyle name="Normal 8 2 3 2 9 2 2" xfId="26814" xr:uid="{3C436A05-0744-4E39-8F18-210A7A2CA38F}"/>
    <cellStyle name="Normal 8 2 3 2 9 3" xfId="5219" xr:uid="{00000000-0005-0000-0000-00004C260000}"/>
    <cellStyle name="Normal 8 2 3 2 9 3 2" xfId="26815" xr:uid="{258307B6-11BD-4599-A25B-3EC6CFD6A016}"/>
    <cellStyle name="Normal 8 2 3 2 9 4" xfId="26813" xr:uid="{AFC0BC32-B344-4365-944D-0A5154173EC9}"/>
    <cellStyle name="Normal 8 2 3 3" xfId="5220" xr:uid="{00000000-0005-0000-0000-00004D260000}"/>
    <cellStyle name="Normal 8 2 3 3 10" xfId="5221" xr:uid="{00000000-0005-0000-0000-00004E260000}"/>
    <cellStyle name="Normal 8 2 3 3 10 2" xfId="26817" xr:uid="{C8414CB5-A705-452D-81B5-B0AFC6037EFB}"/>
    <cellStyle name="Normal 8 2 3 3 11" xfId="5222" xr:uid="{00000000-0005-0000-0000-00004F260000}"/>
    <cellStyle name="Normal 8 2 3 3 11 2" xfId="26818" xr:uid="{8F4C32E5-FFF8-4A20-AF15-9FCC0B88713C}"/>
    <cellStyle name="Normal 8 2 3 3 12" xfId="26816" xr:uid="{8CEF57E7-1B2F-4D93-8C9B-091BEE48C3DF}"/>
    <cellStyle name="Normal 8 2 3 3 2" xfId="5223" xr:uid="{00000000-0005-0000-0000-000050260000}"/>
    <cellStyle name="Normal 8 2 3 3 2 10" xfId="5224" xr:uid="{00000000-0005-0000-0000-000051260000}"/>
    <cellStyle name="Normal 8 2 3 3 2 10 2" xfId="26820" xr:uid="{9383C5C0-EED5-4162-AB9E-28DAAF615A15}"/>
    <cellStyle name="Normal 8 2 3 3 2 11" xfId="26819" xr:uid="{08C84DCC-D121-4247-ADD8-10220383CDE6}"/>
    <cellStyle name="Normal 8 2 3 3 2 2" xfId="5225" xr:uid="{00000000-0005-0000-0000-000052260000}"/>
    <cellStyle name="Normal 8 2 3 3 2 2 10" xfId="26821" xr:uid="{8D5B412B-C0BE-45C7-BF1E-84D01BDAF1EE}"/>
    <cellStyle name="Normal 8 2 3 3 2 2 2" xfId="5226" xr:uid="{00000000-0005-0000-0000-000053260000}"/>
    <cellStyle name="Normal 8 2 3 3 2 2 2 2" xfId="5227" xr:uid="{00000000-0005-0000-0000-000054260000}"/>
    <cellStyle name="Normal 8 2 3 3 2 2 2 2 2" xfId="5228" xr:uid="{00000000-0005-0000-0000-000055260000}"/>
    <cellStyle name="Normal 8 2 3 3 2 2 2 2 2 2" xfId="5229" xr:uid="{00000000-0005-0000-0000-000056260000}"/>
    <cellStyle name="Normal 8 2 3 3 2 2 2 2 2 2 2" xfId="26825" xr:uid="{2122D698-728C-43DD-812C-4361AA6ECFD0}"/>
    <cellStyle name="Normal 8 2 3 3 2 2 2 2 2 3" xfId="5230" xr:uid="{00000000-0005-0000-0000-000057260000}"/>
    <cellStyle name="Normal 8 2 3 3 2 2 2 2 2 3 2" xfId="26826" xr:uid="{B23B906D-B717-4E4D-B9F0-4DA6281188B6}"/>
    <cellStyle name="Normal 8 2 3 3 2 2 2 2 2 4" xfId="26824" xr:uid="{260DC975-6BF6-49D9-8D54-662159387F60}"/>
    <cellStyle name="Normal 8 2 3 3 2 2 2 2 3" xfId="5231" xr:uid="{00000000-0005-0000-0000-000058260000}"/>
    <cellStyle name="Normal 8 2 3 3 2 2 2 2 3 2" xfId="26827" xr:uid="{8DC9D482-1BE8-4F70-A332-F02F382F019E}"/>
    <cellStyle name="Normal 8 2 3 3 2 2 2 2 4" xfId="5232" xr:uid="{00000000-0005-0000-0000-000059260000}"/>
    <cellStyle name="Normal 8 2 3 3 2 2 2 2 4 2" xfId="26828" xr:uid="{1ACC0081-AEAE-489F-889E-ED3A9D88A72E}"/>
    <cellStyle name="Normal 8 2 3 3 2 2 2 2 5" xfId="26823" xr:uid="{27746343-D6FE-47E4-B635-FD3EED6C37EF}"/>
    <cellStyle name="Normal 8 2 3 3 2 2 2 3" xfId="5233" xr:uid="{00000000-0005-0000-0000-00005A260000}"/>
    <cellStyle name="Normal 8 2 3 3 2 2 2 3 2" xfId="5234" xr:uid="{00000000-0005-0000-0000-00005B260000}"/>
    <cellStyle name="Normal 8 2 3 3 2 2 2 3 2 2" xfId="26830" xr:uid="{3655719E-623C-4EA7-A0E6-E232052831AA}"/>
    <cellStyle name="Normal 8 2 3 3 2 2 2 3 3" xfId="5235" xr:uid="{00000000-0005-0000-0000-00005C260000}"/>
    <cellStyle name="Normal 8 2 3 3 2 2 2 3 3 2" xfId="26831" xr:uid="{0B0591AC-5A46-45F6-9641-39D2951A9D24}"/>
    <cellStyle name="Normal 8 2 3 3 2 2 2 3 4" xfId="26829" xr:uid="{E4D5FA8B-C28C-40CE-9E4A-A90CFE75742B}"/>
    <cellStyle name="Normal 8 2 3 3 2 2 2 4" xfId="5236" xr:uid="{00000000-0005-0000-0000-00005D260000}"/>
    <cellStyle name="Normal 8 2 3 3 2 2 2 4 2" xfId="26832" xr:uid="{3489D6FC-C739-45D7-8F56-B204E55ED81A}"/>
    <cellStyle name="Normal 8 2 3 3 2 2 2 5" xfId="5237" xr:uid="{00000000-0005-0000-0000-00005E260000}"/>
    <cellStyle name="Normal 8 2 3 3 2 2 2 5 2" xfId="26833" xr:uid="{53B877E3-22EB-4B1F-87F5-C5B81B5AA9CC}"/>
    <cellStyle name="Normal 8 2 3 3 2 2 2 6" xfId="26822" xr:uid="{F880AF43-F498-4919-BCDE-7884938327FF}"/>
    <cellStyle name="Normal 8 2 3 3 2 2 3" xfId="5238" xr:uid="{00000000-0005-0000-0000-00005F260000}"/>
    <cellStyle name="Normal 8 2 3 3 2 2 3 2" xfId="5239" xr:uid="{00000000-0005-0000-0000-000060260000}"/>
    <cellStyle name="Normal 8 2 3 3 2 2 3 2 2" xfId="5240" xr:uid="{00000000-0005-0000-0000-000061260000}"/>
    <cellStyle name="Normal 8 2 3 3 2 2 3 2 2 2" xfId="5241" xr:uid="{00000000-0005-0000-0000-000062260000}"/>
    <cellStyle name="Normal 8 2 3 3 2 2 3 2 2 2 2" xfId="26837" xr:uid="{5BE7A4D2-945B-4C23-A41C-FE3DE49C8C79}"/>
    <cellStyle name="Normal 8 2 3 3 2 2 3 2 2 3" xfId="5242" xr:uid="{00000000-0005-0000-0000-000063260000}"/>
    <cellStyle name="Normal 8 2 3 3 2 2 3 2 2 3 2" xfId="26838" xr:uid="{FC3C83A9-B134-4242-80FE-579D71395F5B}"/>
    <cellStyle name="Normal 8 2 3 3 2 2 3 2 2 4" xfId="26836" xr:uid="{3EBEBDDE-AF31-4A88-B6F6-8EE1D486EE75}"/>
    <cellStyle name="Normal 8 2 3 3 2 2 3 2 3" xfId="5243" xr:uid="{00000000-0005-0000-0000-000064260000}"/>
    <cellStyle name="Normal 8 2 3 3 2 2 3 2 3 2" xfId="26839" xr:uid="{6646AB58-7A69-4081-98CE-24E88414645F}"/>
    <cellStyle name="Normal 8 2 3 3 2 2 3 2 4" xfId="5244" xr:uid="{00000000-0005-0000-0000-000065260000}"/>
    <cellStyle name="Normal 8 2 3 3 2 2 3 2 4 2" xfId="26840" xr:uid="{E84E457D-2AF0-4D26-A379-F875A01FE8C5}"/>
    <cellStyle name="Normal 8 2 3 3 2 2 3 2 5" xfId="26835" xr:uid="{98247F54-BA48-42F4-8937-0843C6091B31}"/>
    <cellStyle name="Normal 8 2 3 3 2 2 3 3" xfId="5245" xr:uid="{00000000-0005-0000-0000-000066260000}"/>
    <cellStyle name="Normal 8 2 3 3 2 2 3 3 2" xfId="5246" xr:uid="{00000000-0005-0000-0000-000067260000}"/>
    <cellStyle name="Normal 8 2 3 3 2 2 3 3 2 2" xfId="26842" xr:uid="{58D4A8B4-C5A6-41CC-9BAC-7B6CA1EE6047}"/>
    <cellStyle name="Normal 8 2 3 3 2 2 3 3 3" xfId="5247" xr:uid="{00000000-0005-0000-0000-000068260000}"/>
    <cellStyle name="Normal 8 2 3 3 2 2 3 3 3 2" xfId="26843" xr:uid="{A503AAF1-8898-4A8A-BB23-D370F13E0FED}"/>
    <cellStyle name="Normal 8 2 3 3 2 2 3 3 4" xfId="26841" xr:uid="{94D88DC1-4160-41EE-899B-78E43D35DDAD}"/>
    <cellStyle name="Normal 8 2 3 3 2 2 3 4" xfId="5248" xr:uid="{00000000-0005-0000-0000-000069260000}"/>
    <cellStyle name="Normal 8 2 3 3 2 2 3 4 2" xfId="26844" xr:uid="{DD38BB43-66C0-4D9A-A2EF-C8800AF22534}"/>
    <cellStyle name="Normal 8 2 3 3 2 2 3 5" xfId="5249" xr:uid="{00000000-0005-0000-0000-00006A260000}"/>
    <cellStyle name="Normal 8 2 3 3 2 2 3 5 2" xfId="26845" xr:uid="{4F37329F-6D53-4E7A-A1C8-B02A53B3A105}"/>
    <cellStyle name="Normal 8 2 3 3 2 2 3 6" xfId="26834" xr:uid="{792F1693-664B-4614-96C5-AE027BC265B2}"/>
    <cellStyle name="Normal 8 2 3 3 2 2 4" xfId="5250" xr:uid="{00000000-0005-0000-0000-00006B260000}"/>
    <cellStyle name="Normal 8 2 3 3 2 2 4 2" xfId="5251" xr:uid="{00000000-0005-0000-0000-00006C260000}"/>
    <cellStyle name="Normal 8 2 3 3 2 2 4 2 2" xfId="5252" xr:uid="{00000000-0005-0000-0000-00006D260000}"/>
    <cellStyle name="Normal 8 2 3 3 2 2 4 2 2 2" xfId="26848" xr:uid="{BB73C7E5-3B2B-4AB6-9690-D93652BBD9D2}"/>
    <cellStyle name="Normal 8 2 3 3 2 2 4 2 3" xfId="5253" xr:uid="{00000000-0005-0000-0000-00006E260000}"/>
    <cellStyle name="Normal 8 2 3 3 2 2 4 2 3 2" xfId="26849" xr:uid="{8E1380C7-E2E8-44FC-90AD-D2C2D8D48EE8}"/>
    <cellStyle name="Normal 8 2 3 3 2 2 4 2 4" xfId="26847" xr:uid="{73338A51-95A9-47A8-9B33-693AFF034E52}"/>
    <cellStyle name="Normal 8 2 3 3 2 2 4 3" xfId="5254" xr:uid="{00000000-0005-0000-0000-00006F260000}"/>
    <cellStyle name="Normal 8 2 3 3 2 2 4 3 2" xfId="26850" xr:uid="{E715D29F-E5BB-4D1F-8A48-F0B186B9283B}"/>
    <cellStyle name="Normal 8 2 3 3 2 2 4 4" xfId="5255" xr:uid="{00000000-0005-0000-0000-000070260000}"/>
    <cellStyle name="Normal 8 2 3 3 2 2 4 4 2" xfId="26851" xr:uid="{5A53955E-CC7A-438F-BE3B-C8B661EE6FC4}"/>
    <cellStyle name="Normal 8 2 3 3 2 2 4 5" xfId="26846" xr:uid="{6719487C-D20B-4F88-9BFB-842FC850CC37}"/>
    <cellStyle name="Normal 8 2 3 3 2 2 5" xfId="5256" xr:uid="{00000000-0005-0000-0000-000071260000}"/>
    <cellStyle name="Normal 8 2 3 3 2 2 5 2" xfId="5257" xr:uid="{00000000-0005-0000-0000-000072260000}"/>
    <cellStyle name="Normal 8 2 3 3 2 2 5 2 2" xfId="5258" xr:uid="{00000000-0005-0000-0000-000073260000}"/>
    <cellStyle name="Normal 8 2 3 3 2 2 5 2 2 2" xfId="26854" xr:uid="{5CA3050D-F6E3-4BAB-BB02-CB1CCB4C77B7}"/>
    <cellStyle name="Normal 8 2 3 3 2 2 5 2 3" xfId="5259" xr:uid="{00000000-0005-0000-0000-000074260000}"/>
    <cellStyle name="Normal 8 2 3 3 2 2 5 2 3 2" xfId="26855" xr:uid="{65826DCA-6F36-4587-A066-86BD1768E1B0}"/>
    <cellStyle name="Normal 8 2 3 3 2 2 5 2 4" xfId="26853" xr:uid="{6BA10D7A-76F3-49C7-8643-07B5BBEB8043}"/>
    <cellStyle name="Normal 8 2 3 3 2 2 5 3" xfId="5260" xr:uid="{00000000-0005-0000-0000-000075260000}"/>
    <cellStyle name="Normal 8 2 3 3 2 2 5 3 2" xfId="26856" xr:uid="{4C68B574-D246-494C-B259-DEE8469C253E}"/>
    <cellStyle name="Normal 8 2 3 3 2 2 5 4" xfId="5261" xr:uid="{00000000-0005-0000-0000-000076260000}"/>
    <cellStyle name="Normal 8 2 3 3 2 2 5 4 2" xfId="26857" xr:uid="{77518FAF-D98C-4C37-8F59-DD7EDEF9827D}"/>
    <cellStyle name="Normal 8 2 3 3 2 2 5 5" xfId="26852" xr:uid="{D4EF73B1-6D5F-4137-9CEA-052E64653C87}"/>
    <cellStyle name="Normal 8 2 3 3 2 2 6" xfId="5262" xr:uid="{00000000-0005-0000-0000-000077260000}"/>
    <cellStyle name="Normal 8 2 3 3 2 2 6 2" xfId="5263" xr:uid="{00000000-0005-0000-0000-000078260000}"/>
    <cellStyle name="Normal 8 2 3 3 2 2 6 2 2" xfId="26859" xr:uid="{A8AB8A27-0610-4610-8020-952DD7B80313}"/>
    <cellStyle name="Normal 8 2 3 3 2 2 6 3" xfId="5264" xr:uid="{00000000-0005-0000-0000-000079260000}"/>
    <cellStyle name="Normal 8 2 3 3 2 2 6 3 2" xfId="26860" xr:uid="{581784F6-74FB-4248-B9A9-B679F3DBD1E1}"/>
    <cellStyle name="Normal 8 2 3 3 2 2 6 4" xfId="26858" xr:uid="{68036B4D-1460-4FEC-87CD-13EFD9F4DB82}"/>
    <cellStyle name="Normal 8 2 3 3 2 2 7" xfId="5265" xr:uid="{00000000-0005-0000-0000-00007A260000}"/>
    <cellStyle name="Normal 8 2 3 3 2 2 7 2" xfId="5266" xr:uid="{00000000-0005-0000-0000-00007B260000}"/>
    <cellStyle name="Normal 8 2 3 3 2 2 7 2 2" xfId="26862" xr:uid="{426F1F5E-4ABF-483C-86C2-BC2077448C93}"/>
    <cellStyle name="Normal 8 2 3 3 2 2 7 3" xfId="5267" xr:uid="{00000000-0005-0000-0000-00007C260000}"/>
    <cellStyle name="Normal 8 2 3 3 2 2 7 3 2" xfId="26863" xr:uid="{7F9D292E-56C0-4DB9-A280-1D11037C4874}"/>
    <cellStyle name="Normal 8 2 3 3 2 2 7 4" xfId="26861" xr:uid="{0B952F2F-4F98-4233-A03D-02B8D888C1B7}"/>
    <cellStyle name="Normal 8 2 3 3 2 2 8" xfId="5268" xr:uid="{00000000-0005-0000-0000-00007D260000}"/>
    <cellStyle name="Normal 8 2 3 3 2 2 8 2" xfId="26864" xr:uid="{B8DBBB31-A18F-4E75-8677-4D23ADCB0FA0}"/>
    <cellStyle name="Normal 8 2 3 3 2 2 9" xfId="5269" xr:uid="{00000000-0005-0000-0000-00007E260000}"/>
    <cellStyle name="Normal 8 2 3 3 2 2 9 2" xfId="26865" xr:uid="{96404D9F-A0E4-4783-B6DB-D3F6F0E7A031}"/>
    <cellStyle name="Normal 8 2 3 3 2 3" xfId="5270" xr:uid="{00000000-0005-0000-0000-00007F260000}"/>
    <cellStyle name="Normal 8 2 3 3 2 3 2" xfId="5271" xr:uid="{00000000-0005-0000-0000-000080260000}"/>
    <cellStyle name="Normal 8 2 3 3 2 3 2 2" xfId="5272" xr:uid="{00000000-0005-0000-0000-000081260000}"/>
    <cellStyle name="Normal 8 2 3 3 2 3 2 2 2" xfId="5273" xr:uid="{00000000-0005-0000-0000-000082260000}"/>
    <cellStyle name="Normal 8 2 3 3 2 3 2 2 2 2" xfId="26869" xr:uid="{B8CBC729-5748-4788-9189-7DB949596E0F}"/>
    <cellStyle name="Normal 8 2 3 3 2 3 2 2 3" xfId="5274" xr:uid="{00000000-0005-0000-0000-000083260000}"/>
    <cellStyle name="Normal 8 2 3 3 2 3 2 2 3 2" xfId="26870" xr:uid="{5C6921A0-6BE5-4EF9-9FD3-4F1CA24B0ECA}"/>
    <cellStyle name="Normal 8 2 3 3 2 3 2 2 4" xfId="26868" xr:uid="{0C67FFAD-6E35-48FB-9012-46E52AC68991}"/>
    <cellStyle name="Normal 8 2 3 3 2 3 2 3" xfId="5275" xr:uid="{00000000-0005-0000-0000-000084260000}"/>
    <cellStyle name="Normal 8 2 3 3 2 3 2 3 2" xfId="26871" xr:uid="{4EAEF6D3-146F-461A-842F-D12CD03E4281}"/>
    <cellStyle name="Normal 8 2 3 3 2 3 2 4" xfId="5276" xr:uid="{00000000-0005-0000-0000-000085260000}"/>
    <cellStyle name="Normal 8 2 3 3 2 3 2 4 2" xfId="26872" xr:uid="{30D99069-2CC4-4253-A80D-71F9E86BD356}"/>
    <cellStyle name="Normal 8 2 3 3 2 3 2 5" xfId="26867" xr:uid="{F3B81170-CC5A-4DD2-90CF-9E9AD42A5FB5}"/>
    <cellStyle name="Normal 8 2 3 3 2 3 3" xfId="5277" xr:uid="{00000000-0005-0000-0000-000086260000}"/>
    <cellStyle name="Normal 8 2 3 3 2 3 3 2" xfId="5278" xr:uid="{00000000-0005-0000-0000-000087260000}"/>
    <cellStyle name="Normal 8 2 3 3 2 3 3 2 2" xfId="26874" xr:uid="{7AB9920D-FDD0-45C0-8292-3932F4AFE8AC}"/>
    <cellStyle name="Normal 8 2 3 3 2 3 3 3" xfId="5279" xr:uid="{00000000-0005-0000-0000-000088260000}"/>
    <cellStyle name="Normal 8 2 3 3 2 3 3 3 2" xfId="26875" xr:uid="{5AB64AB8-DC6F-4568-A13E-C2047749A30B}"/>
    <cellStyle name="Normal 8 2 3 3 2 3 3 4" xfId="26873" xr:uid="{2B832C1E-D35B-48E0-BA10-9527A8BE0A8D}"/>
    <cellStyle name="Normal 8 2 3 3 2 3 4" xfId="5280" xr:uid="{00000000-0005-0000-0000-000089260000}"/>
    <cellStyle name="Normal 8 2 3 3 2 3 4 2" xfId="26876" xr:uid="{16169B67-D98B-470A-B07C-2394AA2C8098}"/>
    <cellStyle name="Normal 8 2 3 3 2 3 5" xfId="5281" xr:uid="{00000000-0005-0000-0000-00008A260000}"/>
    <cellStyle name="Normal 8 2 3 3 2 3 5 2" xfId="26877" xr:uid="{78C34A46-3DDC-4EB7-95D2-1468291B489E}"/>
    <cellStyle name="Normal 8 2 3 3 2 3 6" xfId="26866" xr:uid="{582589C9-D1EA-497C-8E22-6FBE56DDB558}"/>
    <cellStyle name="Normal 8 2 3 3 2 4" xfId="5282" xr:uid="{00000000-0005-0000-0000-00008B260000}"/>
    <cellStyle name="Normal 8 2 3 3 2 4 2" xfId="5283" xr:uid="{00000000-0005-0000-0000-00008C260000}"/>
    <cellStyle name="Normal 8 2 3 3 2 4 2 2" xfId="5284" xr:uid="{00000000-0005-0000-0000-00008D260000}"/>
    <cellStyle name="Normal 8 2 3 3 2 4 2 2 2" xfId="5285" xr:uid="{00000000-0005-0000-0000-00008E260000}"/>
    <cellStyle name="Normal 8 2 3 3 2 4 2 2 2 2" xfId="26881" xr:uid="{C5F9AF15-0231-4DC7-A35B-EC7A5280BC13}"/>
    <cellStyle name="Normal 8 2 3 3 2 4 2 2 3" xfId="5286" xr:uid="{00000000-0005-0000-0000-00008F260000}"/>
    <cellStyle name="Normal 8 2 3 3 2 4 2 2 3 2" xfId="26882" xr:uid="{7D9AE4DA-7181-4722-9BBE-395DA6D47711}"/>
    <cellStyle name="Normal 8 2 3 3 2 4 2 2 4" xfId="26880" xr:uid="{706603DD-B321-4A6F-970F-1650A76FE0E0}"/>
    <cellStyle name="Normal 8 2 3 3 2 4 2 3" xfId="5287" xr:uid="{00000000-0005-0000-0000-000090260000}"/>
    <cellStyle name="Normal 8 2 3 3 2 4 2 3 2" xfId="26883" xr:uid="{DE349205-D1C1-4094-BAC1-60DC92EFDF54}"/>
    <cellStyle name="Normal 8 2 3 3 2 4 2 4" xfId="5288" xr:uid="{00000000-0005-0000-0000-000091260000}"/>
    <cellStyle name="Normal 8 2 3 3 2 4 2 4 2" xfId="26884" xr:uid="{195909FF-93D5-43E0-ACFF-58AF9C7AE45F}"/>
    <cellStyle name="Normal 8 2 3 3 2 4 2 5" xfId="26879" xr:uid="{D36073E0-6CB2-4492-BFC1-7969618FB8D6}"/>
    <cellStyle name="Normal 8 2 3 3 2 4 3" xfId="5289" xr:uid="{00000000-0005-0000-0000-000092260000}"/>
    <cellStyle name="Normal 8 2 3 3 2 4 3 2" xfId="5290" xr:uid="{00000000-0005-0000-0000-000093260000}"/>
    <cellStyle name="Normal 8 2 3 3 2 4 3 2 2" xfId="26886" xr:uid="{CB32D994-3B8B-4EB3-B074-814D1C21D3BE}"/>
    <cellStyle name="Normal 8 2 3 3 2 4 3 3" xfId="5291" xr:uid="{00000000-0005-0000-0000-000094260000}"/>
    <cellStyle name="Normal 8 2 3 3 2 4 3 3 2" xfId="26887" xr:uid="{4827EB56-E249-4F4E-86F9-894D47F7AD66}"/>
    <cellStyle name="Normal 8 2 3 3 2 4 3 4" xfId="26885" xr:uid="{DBAB293A-5073-4303-B410-C4315B431B24}"/>
    <cellStyle name="Normal 8 2 3 3 2 4 4" xfId="5292" xr:uid="{00000000-0005-0000-0000-000095260000}"/>
    <cellStyle name="Normal 8 2 3 3 2 4 4 2" xfId="26888" xr:uid="{CE292042-014A-44F4-9A7A-C05B920F9906}"/>
    <cellStyle name="Normal 8 2 3 3 2 4 5" xfId="5293" xr:uid="{00000000-0005-0000-0000-000096260000}"/>
    <cellStyle name="Normal 8 2 3 3 2 4 5 2" xfId="26889" xr:uid="{90DDE7A6-0D8E-4F29-9036-C30605FB0D6B}"/>
    <cellStyle name="Normal 8 2 3 3 2 4 6" xfId="26878" xr:uid="{C598A1D0-6849-4AB1-A4A8-68F4CB6C2C63}"/>
    <cellStyle name="Normal 8 2 3 3 2 5" xfId="5294" xr:uid="{00000000-0005-0000-0000-000097260000}"/>
    <cellStyle name="Normal 8 2 3 3 2 5 2" xfId="5295" xr:uid="{00000000-0005-0000-0000-000098260000}"/>
    <cellStyle name="Normal 8 2 3 3 2 5 2 2" xfId="5296" xr:uid="{00000000-0005-0000-0000-000099260000}"/>
    <cellStyle name="Normal 8 2 3 3 2 5 2 2 2" xfId="26892" xr:uid="{7D6DB333-DBC5-440C-B9AE-C4613B3DE29F}"/>
    <cellStyle name="Normal 8 2 3 3 2 5 2 3" xfId="5297" xr:uid="{00000000-0005-0000-0000-00009A260000}"/>
    <cellStyle name="Normal 8 2 3 3 2 5 2 3 2" xfId="26893" xr:uid="{84C87D36-8262-4A4B-B6D6-3B31FCFE25A7}"/>
    <cellStyle name="Normal 8 2 3 3 2 5 2 4" xfId="26891" xr:uid="{104FCEE6-2EC1-4CAD-92A0-27907BE7A36A}"/>
    <cellStyle name="Normal 8 2 3 3 2 5 3" xfId="5298" xr:uid="{00000000-0005-0000-0000-00009B260000}"/>
    <cellStyle name="Normal 8 2 3 3 2 5 3 2" xfId="26894" xr:uid="{FAC0DC0D-DEB1-4C52-997C-FE7FBEF27BE9}"/>
    <cellStyle name="Normal 8 2 3 3 2 5 4" xfId="5299" xr:uid="{00000000-0005-0000-0000-00009C260000}"/>
    <cellStyle name="Normal 8 2 3 3 2 5 4 2" xfId="26895" xr:uid="{75EB8654-548F-41D6-884F-7F0209C032FC}"/>
    <cellStyle name="Normal 8 2 3 3 2 5 5" xfId="26890" xr:uid="{DABB6A60-AB55-4622-A457-3BAF7E1D3AFD}"/>
    <cellStyle name="Normal 8 2 3 3 2 6" xfId="5300" xr:uid="{00000000-0005-0000-0000-00009D260000}"/>
    <cellStyle name="Normal 8 2 3 3 2 6 2" xfId="5301" xr:uid="{00000000-0005-0000-0000-00009E260000}"/>
    <cellStyle name="Normal 8 2 3 3 2 6 2 2" xfId="5302" xr:uid="{00000000-0005-0000-0000-00009F260000}"/>
    <cellStyle name="Normal 8 2 3 3 2 6 2 2 2" xfId="26898" xr:uid="{796F7C33-06B9-47D6-9948-3FD16EEFC7A2}"/>
    <cellStyle name="Normal 8 2 3 3 2 6 2 3" xfId="5303" xr:uid="{00000000-0005-0000-0000-0000A0260000}"/>
    <cellStyle name="Normal 8 2 3 3 2 6 2 3 2" xfId="26899" xr:uid="{0747C9D0-8574-473B-AC1D-862D1E5BF891}"/>
    <cellStyle name="Normal 8 2 3 3 2 6 2 4" xfId="26897" xr:uid="{133ED36B-60B3-4876-A316-00303217AC0F}"/>
    <cellStyle name="Normal 8 2 3 3 2 6 3" xfId="5304" xr:uid="{00000000-0005-0000-0000-0000A1260000}"/>
    <cellStyle name="Normal 8 2 3 3 2 6 3 2" xfId="26900" xr:uid="{3059C660-CA73-43F5-8FB5-F3E87EB0A1B3}"/>
    <cellStyle name="Normal 8 2 3 3 2 6 4" xfId="5305" xr:uid="{00000000-0005-0000-0000-0000A2260000}"/>
    <cellStyle name="Normal 8 2 3 3 2 6 4 2" xfId="26901" xr:uid="{2C574ADC-8AC5-4E7A-8164-91AFB51BE1CB}"/>
    <cellStyle name="Normal 8 2 3 3 2 6 5" xfId="26896" xr:uid="{031DAF2A-2210-4F26-81D7-DB080834A00D}"/>
    <cellStyle name="Normal 8 2 3 3 2 7" xfId="5306" xr:uid="{00000000-0005-0000-0000-0000A3260000}"/>
    <cellStyle name="Normal 8 2 3 3 2 7 2" xfId="5307" xr:uid="{00000000-0005-0000-0000-0000A4260000}"/>
    <cellStyle name="Normal 8 2 3 3 2 7 2 2" xfId="26903" xr:uid="{5FC69E55-1640-4FA7-80B6-7D3ED2634AAB}"/>
    <cellStyle name="Normal 8 2 3 3 2 7 3" xfId="5308" xr:uid="{00000000-0005-0000-0000-0000A5260000}"/>
    <cellStyle name="Normal 8 2 3 3 2 7 3 2" xfId="26904" xr:uid="{4CE36759-A036-4987-A51F-9B582B894280}"/>
    <cellStyle name="Normal 8 2 3 3 2 7 4" xfId="26902" xr:uid="{F73144C1-2952-48F8-A929-6400B6397015}"/>
    <cellStyle name="Normal 8 2 3 3 2 8" xfId="5309" xr:uid="{00000000-0005-0000-0000-0000A6260000}"/>
    <cellStyle name="Normal 8 2 3 3 2 8 2" xfId="5310" xr:uid="{00000000-0005-0000-0000-0000A7260000}"/>
    <cellStyle name="Normal 8 2 3 3 2 8 2 2" xfId="26906" xr:uid="{7B724E00-2242-4936-BB7A-220321603406}"/>
    <cellStyle name="Normal 8 2 3 3 2 8 3" xfId="5311" xr:uid="{00000000-0005-0000-0000-0000A8260000}"/>
    <cellStyle name="Normal 8 2 3 3 2 8 3 2" xfId="26907" xr:uid="{F83D78EA-DA05-4D04-AB73-0E91DC669E9A}"/>
    <cellStyle name="Normal 8 2 3 3 2 8 4" xfId="26905" xr:uid="{3D1F40BD-B24E-47FC-AD5C-3A82C37287C8}"/>
    <cellStyle name="Normal 8 2 3 3 2 9" xfId="5312" xr:uid="{00000000-0005-0000-0000-0000A9260000}"/>
    <cellStyle name="Normal 8 2 3 3 2 9 2" xfId="26908" xr:uid="{41C750BD-123D-408D-B0CC-0BDC04FCD765}"/>
    <cellStyle name="Normal 8 2 3 3 3" xfId="5313" xr:uid="{00000000-0005-0000-0000-0000AA260000}"/>
    <cellStyle name="Normal 8 2 3 3 3 10" xfId="26909" xr:uid="{78752BDC-C619-4F55-A02F-C6D35F300BA5}"/>
    <cellStyle name="Normal 8 2 3 3 3 2" xfId="5314" xr:uid="{00000000-0005-0000-0000-0000AB260000}"/>
    <cellStyle name="Normal 8 2 3 3 3 2 2" xfId="5315" xr:uid="{00000000-0005-0000-0000-0000AC260000}"/>
    <cellStyle name="Normal 8 2 3 3 3 2 2 2" xfId="5316" xr:uid="{00000000-0005-0000-0000-0000AD260000}"/>
    <cellStyle name="Normal 8 2 3 3 3 2 2 2 2" xfId="5317" xr:uid="{00000000-0005-0000-0000-0000AE260000}"/>
    <cellStyle name="Normal 8 2 3 3 3 2 2 2 2 2" xfId="26913" xr:uid="{B237C846-0227-489E-B08C-7C956DD4E755}"/>
    <cellStyle name="Normal 8 2 3 3 3 2 2 2 3" xfId="5318" xr:uid="{00000000-0005-0000-0000-0000AF260000}"/>
    <cellStyle name="Normal 8 2 3 3 3 2 2 2 3 2" xfId="26914" xr:uid="{076A228C-A98B-4D70-B39E-A0E7E9BC0254}"/>
    <cellStyle name="Normal 8 2 3 3 3 2 2 2 4" xfId="26912" xr:uid="{847ABCE9-A43F-4B8A-ABED-EEA44F286FED}"/>
    <cellStyle name="Normal 8 2 3 3 3 2 2 3" xfId="5319" xr:uid="{00000000-0005-0000-0000-0000B0260000}"/>
    <cellStyle name="Normal 8 2 3 3 3 2 2 3 2" xfId="26915" xr:uid="{AA05DA3C-96F4-4082-9938-492A8581D1C8}"/>
    <cellStyle name="Normal 8 2 3 3 3 2 2 4" xfId="5320" xr:uid="{00000000-0005-0000-0000-0000B1260000}"/>
    <cellStyle name="Normal 8 2 3 3 3 2 2 4 2" xfId="26916" xr:uid="{81999EC9-1D7F-4731-A71A-E715A7A8E77D}"/>
    <cellStyle name="Normal 8 2 3 3 3 2 2 5" xfId="26911" xr:uid="{336201AE-DBF3-4298-A38F-904F427F55A7}"/>
    <cellStyle name="Normal 8 2 3 3 3 2 3" xfId="5321" xr:uid="{00000000-0005-0000-0000-0000B2260000}"/>
    <cellStyle name="Normal 8 2 3 3 3 2 3 2" xfId="5322" xr:uid="{00000000-0005-0000-0000-0000B3260000}"/>
    <cellStyle name="Normal 8 2 3 3 3 2 3 2 2" xfId="26918" xr:uid="{9AD44ED4-E9B0-4E93-9B40-94273A3DD297}"/>
    <cellStyle name="Normal 8 2 3 3 3 2 3 3" xfId="5323" xr:uid="{00000000-0005-0000-0000-0000B4260000}"/>
    <cellStyle name="Normal 8 2 3 3 3 2 3 3 2" xfId="26919" xr:uid="{62EB7A2E-0B59-4DFB-BA87-D54C3F241537}"/>
    <cellStyle name="Normal 8 2 3 3 3 2 3 4" xfId="26917" xr:uid="{1BA6A7F7-F8E9-4BC0-A997-A5BE94D0B7B1}"/>
    <cellStyle name="Normal 8 2 3 3 3 2 4" xfId="5324" xr:uid="{00000000-0005-0000-0000-0000B5260000}"/>
    <cellStyle name="Normal 8 2 3 3 3 2 4 2" xfId="26920" xr:uid="{34EDEFF4-C16B-47FA-99FA-E7144935BEE3}"/>
    <cellStyle name="Normal 8 2 3 3 3 2 5" xfId="5325" xr:uid="{00000000-0005-0000-0000-0000B6260000}"/>
    <cellStyle name="Normal 8 2 3 3 3 2 5 2" xfId="26921" xr:uid="{ADF88727-56A2-4DA0-91A8-553CF458568A}"/>
    <cellStyle name="Normal 8 2 3 3 3 2 6" xfId="26910" xr:uid="{BF997FF9-E80B-4419-A7C8-A19E89738F8D}"/>
    <cellStyle name="Normal 8 2 3 3 3 3" xfId="5326" xr:uid="{00000000-0005-0000-0000-0000B7260000}"/>
    <cellStyle name="Normal 8 2 3 3 3 3 2" xfId="5327" xr:uid="{00000000-0005-0000-0000-0000B8260000}"/>
    <cellStyle name="Normal 8 2 3 3 3 3 2 2" xfId="5328" xr:uid="{00000000-0005-0000-0000-0000B9260000}"/>
    <cellStyle name="Normal 8 2 3 3 3 3 2 2 2" xfId="5329" xr:uid="{00000000-0005-0000-0000-0000BA260000}"/>
    <cellStyle name="Normal 8 2 3 3 3 3 2 2 2 2" xfId="26925" xr:uid="{170569C5-DFDD-45F2-9AE6-3938EC40889D}"/>
    <cellStyle name="Normal 8 2 3 3 3 3 2 2 3" xfId="5330" xr:uid="{00000000-0005-0000-0000-0000BB260000}"/>
    <cellStyle name="Normal 8 2 3 3 3 3 2 2 3 2" xfId="26926" xr:uid="{0C2EE273-D31B-4D23-B31C-D34E8BD4A5AC}"/>
    <cellStyle name="Normal 8 2 3 3 3 3 2 2 4" xfId="26924" xr:uid="{0301ED3E-12E1-4080-A744-6596E0E4A138}"/>
    <cellStyle name="Normal 8 2 3 3 3 3 2 3" xfId="5331" xr:uid="{00000000-0005-0000-0000-0000BC260000}"/>
    <cellStyle name="Normal 8 2 3 3 3 3 2 3 2" xfId="26927" xr:uid="{FD380B17-C1A3-492C-8962-A84575E55EE2}"/>
    <cellStyle name="Normal 8 2 3 3 3 3 2 4" xfId="5332" xr:uid="{00000000-0005-0000-0000-0000BD260000}"/>
    <cellStyle name="Normal 8 2 3 3 3 3 2 4 2" xfId="26928" xr:uid="{A2B42137-8F90-4274-BCB0-67765BD99FD0}"/>
    <cellStyle name="Normal 8 2 3 3 3 3 2 5" xfId="26923" xr:uid="{ABC2DA48-9088-4EB3-B2EB-0032F7DC2824}"/>
    <cellStyle name="Normal 8 2 3 3 3 3 3" xfId="5333" xr:uid="{00000000-0005-0000-0000-0000BE260000}"/>
    <cellStyle name="Normal 8 2 3 3 3 3 3 2" xfId="5334" xr:uid="{00000000-0005-0000-0000-0000BF260000}"/>
    <cellStyle name="Normal 8 2 3 3 3 3 3 2 2" xfId="26930" xr:uid="{F745B747-84F1-4825-B0AF-4349121EF281}"/>
    <cellStyle name="Normal 8 2 3 3 3 3 3 3" xfId="5335" xr:uid="{00000000-0005-0000-0000-0000C0260000}"/>
    <cellStyle name="Normal 8 2 3 3 3 3 3 3 2" xfId="26931" xr:uid="{690D5FD8-545E-421A-9CA0-73133EA98230}"/>
    <cellStyle name="Normal 8 2 3 3 3 3 3 4" xfId="26929" xr:uid="{0BA23A63-755D-4879-AA2C-26FC0870AED4}"/>
    <cellStyle name="Normal 8 2 3 3 3 3 4" xfId="5336" xr:uid="{00000000-0005-0000-0000-0000C1260000}"/>
    <cellStyle name="Normal 8 2 3 3 3 3 4 2" xfId="26932" xr:uid="{CF40E493-EA3D-43EE-8611-1466AAF047A6}"/>
    <cellStyle name="Normal 8 2 3 3 3 3 5" xfId="5337" xr:uid="{00000000-0005-0000-0000-0000C2260000}"/>
    <cellStyle name="Normal 8 2 3 3 3 3 5 2" xfId="26933" xr:uid="{BC8FB85D-1304-4018-ABCE-B5CA394EEB87}"/>
    <cellStyle name="Normal 8 2 3 3 3 3 6" xfId="26922" xr:uid="{564EAA3D-89C5-42A0-B7D2-BAC009387680}"/>
    <cellStyle name="Normal 8 2 3 3 3 4" xfId="5338" xr:uid="{00000000-0005-0000-0000-0000C3260000}"/>
    <cellStyle name="Normal 8 2 3 3 3 4 2" xfId="5339" xr:uid="{00000000-0005-0000-0000-0000C4260000}"/>
    <cellStyle name="Normal 8 2 3 3 3 4 2 2" xfId="5340" xr:uid="{00000000-0005-0000-0000-0000C5260000}"/>
    <cellStyle name="Normal 8 2 3 3 3 4 2 2 2" xfId="26936" xr:uid="{ED347D1A-C506-431A-8DB6-ADECFEC329B2}"/>
    <cellStyle name="Normal 8 2 3 3 3 4 2 3" xfId="5341" xr:uid="{00000000-0005-0000-0000-0000C6260000}"/>
    <cellStyle name="Normal 8 2 3 3 3 4 2 3 2" xfId="26937" xr:uid="{5CC8B7C2-ABA9-4FA8-90C9-22A1C6B320EB}"/>
    <cellStyle name="Normal 8 2 3 3 3 4 2 4" xfId="26935" xr:uid="{F5F5E4FE-6898-41A1-AC66-A438FBE3BDCB}"/>
    <cellStyle name="Normal 8 2 3 3 3 4 3" xfId="5342" xr:uid="{00000000-0005-0000-0000-0000C7260000}"/>
    <cellStyle name="Normal 8 2 3 3 3 4 3 2" xfId="26938" xr:uid="{FCACFCD3-B156-4F26-B2CB-10AE8FD68D88}"/>
    <cellStyle name="Normal 8 2 3 3 3 4 4" xfId="5343" xr:uid="{00000000-0005-0000-0000-0000C8260000}"/>
    <cellStyle name="Normal 8 2 3 3 3 4 4 2" xfId="26939" xr:uid="{3DA72F73-7441-48ED-89B1-90848FAE6AA2}"/>
    <cellStyle name="Normal 8 2 3 3 3 4 5" xfId="26934" xr:uid="{33FB2F93-2EB5-4274-84F5-8E841787950D}"/>
    <cellStyle name="Normal 8 2 3 3 3 5" xfId="5344" xr:uid="{00000000-0005-0000-0000-0000C9260000}"/>
    <cellStyle name="Normal 8 2 3 3 3 5 2" xfId="5345" xr:uid="{00000000-0005-0000-0000-0000CA260000}"/>
    <cellStyle name="Normal 8 2 3 3 3 5 2 2" xfId="5346" xr:uid="{00000000-0005-0000-0000-0000CB260000}"/>
    <cellStyle name="Normal 8 2 3 3 3 5 2 2 2" xfId="26942" xr:uid="{6216422B-A18F-4774-83C2-5EB8271C97C8}"/>
    <cellStyle name="Normal 8 2 3 3 3 5 2 3" xfId="5347" xr:uid="{00000000-0005-0000-0000-0000CC260000}"/>
    <cellStyle name="Normal 8 2 3 3 3 5 2 3 2" xfId="26943" xr:uid="{76A4CFB4-E5A9-4B8D-BA9E-554E3518C6BD}"/>
    <cellStyle name="Normal 8 2 3 3 3 5 2 4" xfId="26941" xr:uid="{A28A135E-D336-465D-81C6-5FBA24B919ED}"/>
    <cellStyle name="Normal 8 2 3 3 3 5 3" xfId="5348" xr:uid="{00000000-0005-0000-0000-0000CD260000}"/>
    <cellStyle name="Normal 8 2 3 3 3 5 3 2" xfId="26944" xr:uid="{A306CC62-4BFF-4CBD-8C3B-341F91F6459D}"/>
    <cellStyle name="Normal 8 2 3 3 3 5 4" xfId="5349" xr:uid="{00000000-0005-0000-0000-0000CE260000}"/>
    <cellStyle name="Normal 8 2 3 3 3 5 4 2" xfId="26945" xr:uid="{60E226EA-3496-4D69-9ACF-26D4A6225340}"/>
    <cellStyle name="Normal 8 2 3 3 3 5 5" xfId="26940" xr:uid="{590F9854-C02A-4D2F-B66B-F11C37908E91}"/>
    <cellStyle name="Normal 8 2 3 3 3 6" xfId="5350" xr:uid="{00000000-0005-0000-0000-0000CF260000}"/>
    <cellStyle name="Normal 8 2 3 3 3 6 2" xfId="5351" xr:uid="{00000000-0005-0000-0000-0000D0260000}"/>
    <cellStyle name="Normal 8 2 3 3 3 6 2 2" xfId="26947" xr:uid="{DFCD6412-4E8A-4041-943A-48BFAFEF5261}"/>
    <cellStyle name="Normal 8 2 3 3 3 6 3" xfId="5352" xr:uid="{00000000-0005-0000-0000-0000D1260000}"/>
    <cellStyle name="Normal 8 2 3 3 3 6 3 2" xfId="26948" xr:uid="{D589B517-0811-482F-9455-F458DC3E4ED0}"/>
    <cellStyle name="Normal 8 2 3 3 3 6 4" xfId="26946" xr:uid="{C89ECB01-2718-417B-9035-1F7ED414A24A}"/>
    <cellStyle name="Normal 8 2 3 3 3 7" xfId="5353" xr:uid="{00000000-0005-0000-0000-0000D2260000}"/>
    <cellStyle name="Normal 8 2 3 3 3 7 2" xfId="5354" xr:uid="{00000000-0005-0000-0000-0000D3260000}"/>
    <cellStyle name="Normal 8 2 3 3 3 7 2 2" xfId="26950" xr:uid="{198E0EEB-1F2D-44EB-8B9F-61098BD06670}"/>
    <cellStyle name="Normal 8 2 3 3 3 7 3" xfId="5355" xr:uid="{00000000-0005-0000-0000-0000D4260000}"/>
    <cellStyle name="Normal 8 2 3 3 3 7 3 2" xfId="26951" xr:uid="{2215FD45-3A9B-45B5-9F87-2EE8486FA18A}"/>
    <cellStyle name="Normal 8 2 3 3 3 7 4" xfId="26949" xr:uid="{5F6A856E-D7D7-45F8-BAFB-B8B9010C8054}"/>
    <cellStyle name="Normal 8 2 3 3 3 8" xfId="5356" xr:uid="{00000000-0005-0000-0000-0000D5260000}"/>
    <cellStyle name="Normal 8 2 3 3 3 8 2" xfId="26952" xr:uid="{304980EE-8CAA-4600-B138-BDAFF8E96E4A}"/>
    <cellStyle name="Normal 8 2 3 3 3 9" xfId="5357" xr:uid="{00000000-0005-0000-0000-0000D6260000}"/>
    <cellStyle name="Normal 8 2 3 3 3 9 2" xfId="26953" xr:uid="{B3468803-AC21-4CA7-A4BE-B616D7B82276}"/>
    <cellStyle name="Normal 8 2 3 3 4" xfId="5358" xr:uid="{00000000-0005-0000-0000-0000D7260000}"/>
    <cellStyle name="Normal 8 2 3 3 4 2" xfId="5359" xr:uid="{00000000-0005-0000-0000-0000D8260000}"/>
    <cellStyle name="Normal 8 2 3 3 4 2 2" xfId="5360" xr:uid="{00000000-0005-0000-0000-0000D9260000}"/>
    <cellStyle name="Normal 8 2 3 3 4 2 2 2" xfId="5361" xr:uid="{00000000-0005-0000-0000-0000DA260000}"/>
    <cellStyle name="Normal 8 2 3 3 4 2 2 2 2" xfId="26957" xr:uid="{39696D95-1B95-4ADB-9CBA-1E08F2F5BE1C}"/>
    <cellStyle name="Normal 8 2 3 3 4 2 2 3" xfId="5362" xr:uid="{00000000-0005-0000-0000-0000DB260000}"/>
    <cellStyle name="Normal 8 2 3 3 4 2 2 3 2" xfId="26958" xr:uid="{3073F1F4-2659-4217-8C21-CD988B3EC69B}"/>
    <cellStyle name="Normal 8 2 3 3 4 2 2 4" xfId="26956" xr:uid="{74C01673-34EE-41EF-A711-11248889853F}"/>
    <cellStyle name="Normal 8 2 3 3 4 2 3" xfId="5363" xr:uid="{00000000-0005-0000-0000-0000DC260000}"/>
    <cellStyle name="Normal 8 2 3 3 4 2 3 2" xfId="26959" xr:uid="{2CA56218-FA8A-4EFE-A486-22B36C13EB75}"/>
    <cellStyle name="Normal 8 2 3 3 4 2 4" xfId="5364" xr:uid="{00000000-0005-0000-0000-0000DD260000}"/>
    <cellStyle name="Normal 8 2 3 3 4 2 4 2" xfId="26960" xr:uid="{A27BD073-D27B-478C-A9CC-5F6A3A1CA810}"/>
    <cellStyle name="Normal 8 2 3 3 4 2 5" xfId="26955" xr:uid="{7FC20076-70F5-4495-AAB1-C85DD8D41359}"/>
    <cellStyle name="Normal 8 2 3 3 4 3" xfId="5365" xr:uid="{00000000-0005-0000-0000-0000DE260000}"/>
    <cellStyle name="Normal 8 2 3 3 4 3 2" xfId="5366" xr:uid="{00000000-0005-0000-0000-0000DF260000}"/>
    <cellStyle name="Normal 8 2 3 3 4 3 2 2" xfId="26962" xr:uid="{46D29D48-17CE-44DD-8FD9-BECB02F095B8}"/>
    <cellStyle name="Normal 8 2 3 3 4 3 3" xfId="5367" xr:uid="{00000000-0005-0000-0000-0000E0260000}"/>
    <cellStyle name="Normal 8 2 3 3 4 3 3 2" xfId="26963" xr:uid="{04D93903-9EAC-4B14-B42E-FDC193BAC47D}"/>
    <cellStyle name="Normal 8 2 3 3 4 3 4" xfId="26961" xr:uid="{00EE6394-40DA-4DA9-A46D-F9EA35C25E78}"/>
    <cellStyle name="Normal 8 2 3 3 4 4" xfId="5368" xr:uid="{00000000-0005-0000-0000-0000E1260000}"/>
    <cellStyle name="Normal 8 2 3 3 4 4 2" xfId="26964" xr:uid="{40599A15-C7C8-42A4-B3C7-AA778CC3EE8D}"/>
    <cellStyle name="Normal 8 2 3 3 4 5" xfId="5369" xr:uid="{00000000-0005-0000-0000-0000E2260000}"/>
    <cellStyle name="Normal 8 2 3 3 4 5 2" xfId="26965" xr:uid="{59DC00F9-5E05-4EAA-BF88-BB0781949882}"/>
    <cellStyle name="Normal 8 2 3 3 4 6" xfId="26954" xr:uid="{A4953165-F57E-4812-9732-2CFDB523DA9A}"/>
    <cellStyle name="Normal 8 2 3 3 5" xfId="5370" xr:uid="{00000000-0005-0000-0000-0000E3260000}"/>
    <cellStyle name="Normal 8 2 3 3 5 2" xfId="5371" xr:uid="{00000000-0005-0000-0000-0000E4260000}"/>
    <cellStyle name="Normal 8 2 3 3 5 2 2" xfId="5372" xr:uid="{00000000-0005-0000-0000-0000E5260000}"/>
    <cellStyle name="Normal 8 2 3 3 5 2 2 2" xfId="5373" xr:uid="{00000000-0005-0000-0000-0000E6260000}"/>
    <cellStyle name="Normal 8 2 3 3 5 2 2 2 2" xfId="26969" xr:uid="{9CDF40AF-68E5-4BE8-AEE9-431B1B65EBAA}"/>
    <cellStyle name="Normal 8 2 3 3 5 2 2 3" xfId="5374" xr:uid="{00000000-0005-0000-0000-0000E7260000}"/>
    <cellStyle name="Normal 8 2 3 3 5 2 2 3 2" xfId="26970" xr:uid="{0F58E039-2F80-4BE2-8719-80CA3269BF53}"/>
    <cellStyle name="Normal 8 2 3 3 5 2 2 4" xfId="26968" xr:uid="{98BC6DAD-0A93-4CE6-B1F0-01A62B93FFF3}"/>
    <cellStyle name="Normal 8 2 3 3 5 2 3" xfId="5375" xr:uid="{00000000-0005-0000-0000-0000E8260000}"/>
    <cellStyle name="Normal 8 2 3 3 5 2 3 2" xfId="26971" xr:uid="{64D4EE24-106F-4265-9CF9-6BA5BA364911}"/>
    <cellStyle name="Normal 8 2 3 3 5 2 4" xfId="5376" xr:uid="{00000000-0005-0000-0000-0000E9260000}"/>
    <cellStyle name="Normal 8 2 3 3 5 2 4 2" xfId="26972" xr:uid="{E51AFDCE-B8DF-4A82-9DF4-59DD8A6B2506}"/>
    <cellStyle name="Normal 8 2 3 3 5 2 5" xfId="26967" xr:uid="{560DBC37-6A04-40B9-AA39-ED7BC66A6C50}"/>
    <cellStyle name="Normal 8 2 3 3 5 3" xfId="5377" xr:uid="{00000000-0005-0000-0000-0000EA260000}"/>
    <cellStyle name="Normal 8 2 3 3 5 3 2" xfId="5378" xr:uid="{00000000-0005-0000-0000-0000EB260000}"/>
    <cellStyle name="Normal 8 2 3 3 5 3 2 2" xfId="26974" xr:uid="{68B814EB-DAE8-49EA-8999-EBA26BB1CD8B}"/>
    <cellStyle name="Normal 8 2 3 3 5 3 3" xfId="5379" xr:uid="{00000000-0005-0000-0000-0000EC260000}"/>
    <cellStyle name="Normal 8 2 3 3 5 3 3 2" xfId="26975" xr:uid="{080D9BD8-7B8D-44E9-B749-EB68AB6D4FE2}"/>
    <cellStyle name="Normal 8 2 3 3 5 3 4" xfId="26973" xr:uid="{27325DF4-E8FB-42FD-8F4D-B992C3EB46BD}"/>
    <cellStyle name="Normal 8 2 3 3 5 4" xfId="5380" xr:uid="{00000000-0005-0000-0000-0000ED260000}"/>
    <cellStyle name="Normal 8 2 3 3 5 4 2" xfId="26976" xr:uid="{931E147A-F224-402F-9319-1D4CC1758A78}"/>
    <cellStyle name="Normal 8 2 3 3 5 5" xfId="5381" xr:uid="{00000000-0005-0000-0000-0000EE260000}"/>
    <cellStyle name="Normal 8 2 3 3 5 5 2" xfId="26977" xr:uid="{632753EF-E336-4EC3-8DD3-3042878543B9}"/>
    <cellStyle name="Normal 8 2 3 3 5 6" xfId="26966" xr:uid="{21F6C94A-F537-4081-9E9D-BFA2B500045B}"/>
    <cellStyle name="Normal 8 2 3 3 6" xfId="5382" xr:uid="{00000000-0005-0000-0000-0000EF260000}"/>
    <cellStyle name="Normal 8 2 3 3 6 2" xfId="5383" xr:uid="{00000000-0005-0000-0000-0000F0260000}"/>
    <cellStyle name="Normal 8 2 3 3 6 2 2" xfId="5384" xr:uid="{00000000-0005-0000-0000-0000F1260000}"/>
    <cellStyle name="Normal 8 2 3 3 6 2 2 2" xfId="26980" xr:uid="{0B8B9FFD-EC60-4EA6-8F24-5ED48C3FB465}"/>
    <cellStyle name="Normal 8 2 3 3 6 2 3" xfId="5385" xr:uid="{00000000-0005-0000-0000-0000F2260000}"/>
    <cellStyle name="Normal 8 2 3 3 6 2 3 2" xfId="26981" xr:uid="{5446CF3B-BFD5-4638-AFBF-6CF62095E6FC}"/>
    <cellStyle name="Normal 8 2 3 3 6 2 4" xfId="26979" xr:uid="{E9855418-E7CC-4410-B0AE-84905E758EB8}"/>
    <cellStyle name="Normal 8 2 3 3 6 3" xfId="5386" xr:uid="{00000000-0005-0000-0000-0000F3260000}"/>
    <cellStyle name="Normal 8 2 3 3 6 3 2" xfId="26982" xr:uid="{865AEFC4-31CA-45A6-8814-7A63B55C6F1E}"/>
    <cellStyle name="Normal 8 2 3 3 6 4" xfId="5387" xr:uid="{00000000-0005-0000-0000-0000F4260000}"/>
    <cellStyle name="Normal 8 2 3 3 6 4 2" xfId="26983" xr:uid="{8260BC5F-E49A-44C5-AC15-406A110E69C9}"/>
    <cellStyle name="Normal 8 2 3 3 6 5" xfId="26978" xr:uid="{B6BFDAE5-FA7D-4275-B69C-8E43597B2827}"/>
    <cellStyle name="Normal 8 2 3 3 7" xfId="5388" xr:uid="{00000000-0005-0000-0000-0000F5260000}"/>
    <cellStyle name="Normal 8 2 3 3 7 2" xfId="5389" xr:uid="{00000000-0005-0000-0000-0000F6260000}"/>
    <cellStyle name="Normal 8 2 3 3 7 2 2" xfId="5390" xr:uid="{00000000-0005-0000-0000-0000F7260000}"/>
    <cellStyle name="Normal 8 2 3 3 7 2 2 2" xfId="26986" xr:uid="{8530A630-4551-4D11-BC7D-3190B2C4194E}"/>
    <cellStyle name="Normal 8 2 3 3 7 2 3" xfId="5391" xr:uid="{00000000-0005-0000-0000-0000F8260000}"/>
    <cellStyle name="Normal 8 2 3 3 7 2 3 2" xfId="26987" xr:uid="{1B5704AC-181C-459E-9A16-347090A4D9E7}"/>
    <cellStyle name="Normal 8 2 3 3 7 2 4" xfId="26985" xr:uid="{1D51D8F5-CD7C-4C75-936E-3FAA31D3BE22}"/>
    <cellStyle name="Normal 8 2 3 3 7 3" xfId="5392" xr:uid="{00000000-0005-0000-0000-0000F9260000}"/>
    <cellStyle name="Normal 8 2 3 3 7 3 2" xfId="26988" xr:uid="{F2EFCBA7-1FDA-444C-ABF3-E5EF6BC6419A}"/>
    <cellStyle name="Normal 8 2 3 3 7 4" xfId="5393" xr:uid="{00000000-0005-0000-0000-0000FA260000}"/>
    <cellStyle name="Normal 8 2 3 3 7 4 2" xfId="26989" xr:uid="{EA70D400-84A9-44F1-9625-CBCA784AEC61}"/>
    <cellStyle name="Normal 8 2 3 3 7 5" xfId="26984" xr:uid="{B181A3DA-ED01-4471-997B-5CE969F7C2CB}"/>
    <cellStyle name="Normal 8 2 3 3 8" xfId="5394" xr:uid="{00000000-0005-0000-0000-0000FB260000}"/>
    <cellStyle name="Normal 8 2 3 3 8 2" xfId="5395" xr:uid="{00000000-0005-0000-0000-0000FC260000}"/>
    <cellStyle name="Normal 8 2 3 3 8 2 2" xfId="26991" xr:uid="{4202BF62-E983-4B7E-8C69-FCCE54D5DD63}"/>
    <cellStyle name="Normal 8 2 3 3 8 3" xfId="5396" xr:uid="{00000000-0005-0000-0000-0000FD260000}"/>
    <cellStyle name="Normal 8 2 3 3 8 3 2" xfId="26992" xr:uid="{F9C1BA87-726A-4E89-BFF5-F9F04E83A1E7}"/>
    <cellStyle name="Normal 8 2 3 3 8 4" xfId="26990" xr:uid="{5D56F4EF-411C-405F-9587-8F6D6EDF07F5}"/>
    <cellStyle name="Normal 8 2 3 3 9" xfId="5397" xr:uid="{00000000-0005-0000-0000-0000FE260000}"/>
    <cellStyle name="Normal 8 2 3 3 9 2" xfId="5398" xr:uid="{00000000-0005-0000-0000-0000FF260000}"/>
    <cellStyle name="Normal 8 2 3 3 9 2 2" xfId="26994" xr:uid="{D46AA6AA-596B-4904-8937-CE7123C52C99}"/>
    <cellStyle name="Normal 8 2 3 3 9 3" xfId="5399" xr:uid="{00000000-0005-0000-0000-000000270000}"/>
    <cellStyle name="Normal 8 2 3 3 9 3 2" xfId="26995" xr:uid="{DC6ABB2F-D3AE-41AD-8E54-CF8939E2AC28}"/>
    <cellStyle name="Normal 8 2 3 3 9 4" xfId="26993" xr:uid="{2F00F32F-BF33-421D-9B0B-9BB6295BB870}"/>
    <cellStyle name="Normal 8 2 3 4" xfId="5400" xr:uid="{00000000-0005-0000-0000-000001270000}"/>
    <cellStyle name="Normal 8 2 3 4 10" xfId="5401" xr:uid="{00000000-0005-0000-0000-000002270000}"/>
    <cellStyle name="Normal 8 2 3 4 10 2" xfId="26997" xr:uid="{FA38A98D-5EA0-4274-A7C9-CF6DB58DAE01}"/>
    <cellStyle name="Normal 8 2 3 4 11" xfId="26996" xr:uid="{B1B89C07-6B53-4550-B389-455D6093A218}"/>
    <cellStyle name="Normal 8 2 3 4 2" xfId="5402" xr:uid="{00000000-0005-0000-0000-000003270000}"/>
    <cellStyle name="Normal 8 2 3 4 2 10" xfId="26998" xr:uid="{950A6FA4-AD68-444F-916F-5F4433C14C12}"/>
    <cellStyle name="Normal 8 2 3 4 2 2" xfId="5403" xr:uid="{00000000-0005-0000-0000-000004270000}"/>
    <cellStyle name="Normal 8 2 3 4 2 2 2" xfId="5404" xr:uid="{00000000-0005-0000-0000-000005270000}"/>
    <cellStyle name="Normal 8 2 3 4 2 2 2 2" xfId="5405" xr:uid="{00000000-0005-0000-0000-000006270000}"/>
    <cellStyle name="Normal 8 2 3 4 2 2 2 2 2" xfId="5406" xr:uid="{00000000-0005-0000-0000-000007270000}"/>
    <cellStyle name="Normal 8 2 3 4 2 2 2 2 2 2" xfId="27002" xr:uid="{73F71377-95C9-4EBB-88E5-B4AF8489470D}"/>
    <cellStyle name="Normal 8 2 3 4 2 2 2 2 3" xfId="5407" xr:uid="{00000000-0005-0000-0000-000008270000}"/>
    <cellStyle name="Normal 8 2 3 4 2 2 2 2 3 2" xfId="27003" xr:uid="{264EBA5B-9109-409E-9F06-9B69B1CC931A}"/>
    <cellStyle name="Normal 8 2 3 4 2 2 2 2 4" xfId="27001" xr:uid="{431F4383-FB94-4907-A9D7-E3691BD103EA}"/>
    <cellStyle name="Normal 8 2 3 4 2 2 2 3" xfId="5408" xr:uid="{00000000-0005-0000-0000-000009270000}"/>
    <cellStyle name="Normal 8 2 3 4 2 2 2 3 2" xfId="27004" xr:uid="{6AE1FEB0-6B91-49E4-85B5-C191F75C2C2C}"/>
    <cellStyle name="Normal 8 2 3 4 2 2 2 4" xfId="5409" xr:uid="{00000000-0005-0000-0000-00000A270000}"/>
    <cellStyle name="Normal 8 2 3 4 2 2 2 4 2" xfId="27005" xr:uid="{86ED7C9E-6AFA-4A66-B3E6-CA5507624601}"/>
    <cellStyle name="Normal 8 2 3 4 2 2 2 5" xfId="27000" xr:uid="{9F82C318-CB99-482D-9B69-68C7720AD1AC}"/>
    <cellStyle name="Normal 8 2 3 4 2 2 3" xfId="5410" xr:uid="{00000000-0005-0000-0000-00000B270000}"/>
    <cellStyle name="Normal 8 2 3 4 2 2 3 2" xfId="5411" xr:uid="{00000000-0005-0000-0000-00000C270000}"/>
    <cellStyle name="Normal 8 2 3 4 2 2 3 2 2" xfId="27007" xr:uid="{59D3E2BE-2357-4DCA-8D9C-3F7FDBB30322}"/>
    <cellStyle name="Normal 8 2 3 4 2 2 3 3" xfId="5412" xr:uid="{00000000-0005-0000-0000-00000D270000}"/>
    <cellStyle name="Normal 8 2 3 4 2 2 3 3 2" xfId="27008" xr:uid="{77FBFD4D-BC3E-4002-B065-FA37287D6E24}"/>
    <cellStyle name="Normal 8 2 3 4 2 2 3 4" xfId="27006" xr:uid="{95AA3A9D-E27E-49BD-B92F-A93C7CFABEF8}"/>
    <cellStyle name="Normal 8 2 3 4 2 2 4" xfId="5413" xr:uid="{00000000-0005-0000-0000-00000E270000}"/>
    <cellStyle name="Normal 8 2 3 4 2 2 4 2" xfId="27009" xr:uid="{B684FA2F-8C68-4F99-91CE-4EE47F433519}"/>
    <cellStyle name="Normal 8 2 3 4 2 2 5" xfId="5414" xr:uid="{00000000-0005-0000-0000-00000F270000}"/>
    <cellStyle name="Normal 8 2 3 4 2 2 5 2" xfId="27010" xr:uid="{2DD48F31-0C3A-4250-BC7D-C506AF08EF7A}"/>
    <cellStyle name="Normal 8 2 3 4 2 2 6" xfId="26999" xr:uid="{8EAE4884-7E8B-4713-8944-1A7057E9A475}"/>
    <cellStyle name="Normal 8 2 3 4 2 3" xfId="5415" xr:uid="{00000000-0005-0000-0000-000010270000}"/>
    <cellStyle name="Normal 8 2 3 4 2 3 2" xfId="5416" xr:uid="{00000000-0005-0000-0000-000011270000}"/>
    <cellStyle name="Normal 8 2 3 4 2 3 2 2" xfId="5417" xr:uid="{00000000-0005-0000-0000-000012270000}"/>
    <cellStyle name="Normal 8 2 3 4 2 3 2 2 2" xfId="5418" xr:uid="{00000000-0005-0000-0000-000013270000}"/>
    <cellStyle name="Normal 8 2 3 4 2 3 2 2 2 2" xfId="27014" xr:uid="{B513BBAD-B482-48CF-92F1-750DA039C88A}"/>
    <cellStyle name="Normal 8 2 3 4 2 3 2 2 3" xfId="5419" xr:uid="{00000000-0005-0000-0000-000014270000}"/>
    <cellStyle name="Normal 8 2 3 4 2 3 2 2 3 2" xfId="27015" xr:uid="{B9E4635A-605B-47C5-A790-8236CD0EF3C0}"/>
    <cellStyle name="Normal 8 2 3 4 2 3 2 2 4" xfId="27013" xr:uid="{8F2BDBD5-4FB1-4048-A5B7-FFE46312A380}"/>
    <cellStyle name="Normal 8 2 3 4 2 3 2 3" xfId="5420" xr:uid="{00000000-0005-0000-0000-000015270000}"/>
    <cellStyle name="Normal 8 2 3 4 2 3 2 3 2" xfId="27016" xr:uid="{0BB53E79-2513-425C-A18F-CC26F2C73D12}"/>
    <cellStyle name="Normal 8 2 3 4 2 3 2 4" xfId="5421" xr:uid="{00000000-0005-0000-0000-000016270000}"/>
    <cellStyle name="Normal 8 2 3 4 2 3 2 4 2" xfId="27017" xr:uid="{1D618069-E026-4372-9FF7-E88D61895769}"/>
    <cellStyle name="Normal 8 2 3 4 2 3 2 5" xfId="27012" xr:uid="{7DC43121-76F8-4024-ACED-954C0FAB2C39}"/>
    <cellStyle name="Normal 8 2 3 4 2 3 3" xfId="5422" xr:uid="{00000000-0005-0000-0000-000017270000}"/>
    <cellStyle name="Normal 8 2 3 4 2 3 3 2" xfId="5423" xr:uid="{00000000-0005-0000-0000-000018270000}"/>
    <cellStyle name="Normal 8 2 3 4 2 3 3 2 2" xfId="27019" xr:uid="{B5470870-54D4-46A5-8911-050A91E8DD3E}"/>
    <cellStyle name="Normal 8 2 3 4 2 3 3 3" xfId="5424" xr:uid="{00000000-0005-0000-0000-000019270000}"/>
    <cellStyle name="Normal 8 2 3 4 2 3 3 3 2" xfId="27020" xr:uid="{A7D54CA9-31F9-4058-A20D-79A982D6BE4D}"/>
    <cellStyle name="Normal 8 2 3 4 2 3 3 4" xfId="27018" xr:uid="{9916FE35-9679-4A8B-8B1A-496C0CF38F39}"/>
    <cellStyle name="Normal 8 2 3 4 2 3 4" xfId="5425" xr:uid="{00000000-0005-0000-0000-00001A270000}"/>
    <cellStyle name="Normal 8 2 3 4 2 3 4 2" xfId="27021" xr:uid="{2D19FD4E-5536-4107-AE84-6FE9D0D432DE}"/>
    <cellStyle name="Normal 8 2 3 4 2 3 5" xfId="5426" xr:uid="{00000000-0005-0000-0000-00001B270000}"/>
    <cellStyle name="Normal 8 2 3 4 2 3 5 2" xfId="27022" xr:uid="{D98CFECD-2F19-4CE3-84B7-C93FF2CBEB0F}"/>
    <cellStyle name="Normal 8 2 3 4 2 3 6" xfId="27011" xr:uid="{A7EC5AB8-192E-4279-8B99-31524E1BE1BE}"/>
    <cellStyle name="Normal 8 2 3 4 2 4" xfId="5427" xr:uid="{00000000-0005-0000-0000-00001C270000}"/>
    <cellStyle name="Normal 8 2 3 4 2 4 2" xfId="5428" xr:uid="{00000000-0005-0000-0000-00001D270000}"/>
    <cellStyle name="Normal 8 2 3 4 2 4 2 2" xfId="5429" xr:uid="{00000000-0005-0000-0000-00001E270000}"/>
    <cellStyle name="Normal 8 2 3 4 2 4 2 2 2" xfId="27025" xr:uid="{856A5734-670E-4A96-B059-ACBE4C7A17C6}"/>
    <cellStyle name="Normal 8 2 3 4 2 4 2 3" xfId="5430" xr:uid="{00000000-0005-0000-0000-00001F270000}"/>
    <cellStyle name="Normal 8 2 3 4 2 4 2 3 2" xfId="27026" xr:uid="{EDFF0B29-7D3F-466C-8C77-341B8EE38D55}"/>
    <cellStyle name="Normal 8 2 3 4 2 4 2 4" xfId="27024" xr:uid="{6EF6DE55-4D94-4DFC-AC1F-40C755D6A13B}"/>
    <cellStyle name="Normal 8 2 3 4 2 4 3" xfId="5431" xr:uid="{00000000-0005-0000-0000-000020270000}"/>
    <cellStyle name="Normal 8 2 3 4 2 4 3 2" xfId="27027" xr:uid="{3584962A-3001-4082-B441-E2776F8EF913}"/>
    <cellStyle name="Normal 8 2 3 4 2 4 4" xfId="5432" xr:uid="{00000000-0005-0000-0000-000021270000}"/>
    <cellStyle name="Normal 8 2 3 4 2 4 4 2" xfId="27028" xr:uid="{899B3522-ADC3-4B8E-ABE8-C2524E789029}"/>
    <cellStyle name="Normal 8 2 3 4 2 4 5" xfId="27023" xr:uid="{E066AA59-8794-4F9F-BB1B-4BB3FAD5C27A}"/>
    <cellStyle name="Normal 8 2 3 4 2 5" xfId="5433" xr:uid="{00000000-0005-0000-0000-000022270000}"/>
    <cellStyle name="Normal 8 2 3 4 2 5 2" xfId="5434" xr:uid="{00000000-0005-0000-0000-000023270000}"/>
    <cellStyle name="Normal 8 2 3 4 2 5 2 2" xfId="5435" xr:uid="{00000000-0005-0000-0000-000024270000}"/>
    <cellStyle name="Normal 8 2 3 4 2 5 2 2 2" xfId="27031" xr:uid="{E964E7E7-7214-495E-9F46-BA37958DD845}"/>
    <cellStyle name="Normal 8 2 3 4 2 5 2 3" xfId="5436" xr:uid="{00000000-0005-0000-0000-000025270000}"/>
    <cellStyle name="Normal 8 2 3 4 2 5 2 3 2" xfId="27032" xr:uid="{540B4EF3-984D-4E9A-9E24-C9CD593CAD53}"/>
    <cellStyle name="Normal 8 2 3 4 2 5 2 4" xfId="27030" xr:uid="{F00A4ECE-8950-41B4-91A6-15F291A33594}"/>
    <cellStyle name="Normal 8 2 3 4 2 5 3" xfId="5437" xr:uid="{00000000-0005-0000-0000-000026270000}"/>
    <cellStyle name="Normal 8 2 3 4 2 5 3 2" xfId="27033" xr:uid="{98673583-9450-476F-BA15-E0E6A4926643}"/>
    <cellStyle name="Normal 8 2 3 4 2 5 4" xfId="5438" xr:uid="{00000000-0005-0000-0000-000027270000}"/>
    <cellStyle name="Normal 8 2 3 4 2 5 4 2" xfId="27034" xr:uid="{BCC0020D-EDF4-4B7D-B2D0-2132AA25F288}"/>
    <cellStyle name="Normal 8 2 3 4 2 5 5" xfId="27029" xr:uid="{EB7217EB-4C34-4111-B655-326CB21B84CF}"/>
    <cellStyle name="Normal 8 2 3 4 2 6" xfId="5439" xr:uid="{00000000-0005-0000-0000-000028270000}"/>
    <cellStyle name="Normal 8 2 3 4 2 6 2" xfId="5440" xr:uid="{00000000-0005-0000-0000-000029270000}"/>
    <cellStyle name="Normal 8 2 3 4 2 6 2 2" xfId="27036" xr:uid="{AC387481-07BA-4B0E-83A7-8116F88E6A9D}"/>
    <cellStyle name="Normal 8 2 3 4 2 6 3" xfId="5441" xr:uid="{00000000-0005-0000-0000-00002A270000}"/>
    <cellStyle name="Normal 8 2 3 4 2 6 3 2" xfId="27037" xr:uid="{29B100C8-12FC-4DEA-A530-FE469DA17234}"/>
    <cellStyle name="Normal 8 2 3 4 2 6 4" xfId="27035" xr:uid="{9022E6E4-B3EB-4411-8E15-A54F560A9447}"/>
    <cellStyle name="Normal 8 2 3 4 2 7" xfId="5442" xr:uid="{00000000-0005-0000-0000-00002B270000}"/>
    <cellStyle name="Normal 8 2 3 4 2 7 2" xfId="5443" xr:uid="{00000000-0005-0000-0000-00002C270000}"/>
    <cellStyle name="Normal 8 2 3 4 2 7 2 2" xfId="27039" xr:uid="{63E80377-9291-47E5-9C97-4C596F715559}"/>
    <cellStyle name="Normal 8 2 3 4 2 7 3" xfId="5444" xr:uid="{00000000-0005-0000-0000-00002D270000}"/>
    <cellStyle name="Normal 8 2 3 4 2 7 3 2" xfId="27040" xr:uid="{CDA18170-9434-4833-9147-68D48A170A5A}"/>
    <cellStyle name="Normal 8 2 3 4 2 7 4" xfId="27038" xr:uid="{27E7DBD2-948D-49B4-B527-16D3D7C9AB53}"/>
    <cellStyle name="Normal 8 2 3 4 2 8" xfId="5445" xr:uid="{00000000-0005-0000-0000-00002E270000}"/>
    <cellStyle name="Normal 8 2 3 4 2 8 2" xfId="27041" xr:uid="{182C772A-2519-4091-8006-64E381882529}"/>
    <cellStyle name="Normal 8 2 3 4 2 9" xfId="5446" xr:uid="{00000000-0005-0000-0000-00002F270000}"/>
    <cellStyle name="Normal 8 2 3 4 2 9 2" xfId="27042" xr:uid="{39F8FB6A-8377-40F2-A882-C7F00117598E}"/>
    <cellStyle name="Normal 8 2 3 4 3" xfId="5447" xr:uid="{00000000-0005-0000-0000-000030270000}"/>
    <cellStyle name="Normal 8 2 3 4 3 2" xfId="5448" xr:uid="{00000000-0005-0000-0000-000031270000}"/>
    <cellStyle name="Normal 8 2 3 4 3 2 2" xfId="5449" xr:uid="{00000000-0005-0000-0000-000032270000}"/>
    <cellStyle name="Normal 8 2 3 4 3 2 2 2" xfId="5450" xr:uid="{00000000-0005-0000-0000-000033270000}"/>
    <cellStyle name="Normal 8 2 3 4 3 2 2 2 2" xfId="27046" xr:uid="{1B8E21C3-2FAD-47F8-8110-8186A5B8AFFF}"/>
    <cellStyle name="Normal 8 2 3 4 3 2 2 3" xfId="5451" xr:uid="{00000000-0005-0000-0000-000034270000}"/>
    <cellStyle name="Normal 8 2 3 4 3 2 2 3 2" xfId="27047" xr:uid="{C3E97FF8-A75D-4E02-84CD-2BEA17733DE9}"/>
    <cellStyle name="Normal 8 2 3 4 3 2 2 4" xfId="27045" xr:uid="{4B91D3F3-5128-46CD-8E4C-94DD00727534}"/>
    <cellStyle name="Normal 8 2 3 4 3 2 3" xfId="5452" xr:uid="{00000000-0005-0000-0000-000035270000}"/>
    <cellStyle name="Normal 8 2 3 4 3 2 3 2" xfId="27048" xr:uid="{456D6899-9ED7-49E3-ADA4-3E69AB30E184}"/>
    <cellStyle name="Normal 8 2 3 4 3 2 4" xfId="5453" xr:uid="{00000000-0005-0000-0000-000036270000}"/>
    <cellStyle name="Normal 8 2 3 4 3 2 4 2" xfId="27049" xr:uid="{85B0BB80-B43D-4654-A433-8ECBEB8F22FF}"/>
    <cellStyle name="Normal 8 2 3 4 3 2 5" xfId="27044" xr:uid="{26A233AE-1349-4443-AA70-95C1F1F4C9CE}"/>
    <cellStyle name="Normal 8 2 3 4 3 3" xfId="5454" xr:uid="{00000000-0005-0000-0000-000037270000}"/>
    <cellStyle name="Normal 8 2 3 4 3 3 2" xfId="5455" xr:uid="{00000000-0005-0000-0000-000038270000}"/>
    <cellStyle name="Normal 8 2 3 4 3 3 2 2" xfId="27051" xr:uid="{58FD46CB-543C-4A9F-B505-74AFC841FAC5}"/>
    <cellStyle name="Normal 8 2 3 4 3 3 3" xfId="5456" xr:uid="{00000000-0005-0000-0000-000039270000}"/>
    <cellStyle name="Normal 8 2 3 4 3 3 3 2" xfId="27052" xr:uid="{4E721E09-E701-437B-A183-7C4CED0D146D}"/>
    <cellStyle name="Normal 8 2 3 4 3 3 4" xfId="27050" xr:uid="{C583FE47-AD16-4F8C-A544-F9590E43F729}"/>
    <cellStyle name="Normal 8 2 3 4 3 4" xfId="5457" xr:uid="{00000000-0005-0000-0000-00003A270000}"/>
    <cellStyle name="Normal 8 2 3 4 3 4 2" xfId="27053" xr:uid="{62C79E02-B7CA-4935-89E4-4B2C8C8EA868}"/>
    <cellStyle name="Normal 8 2 3 4 3 5" xfId="5458" xr:uid="{00000000-0005-0000-0000-00003B270000}"/>
    <cellStyle name="Normal 8 2 3 4 3 5 2" xfId="27054" xr:uid="{9BD3BA18-F12F-4783-A10C-1208D8976B20}"/>
    <cellStyle name="Normal 8 2 3 4 3 6" xfId="27043" xr:uid="{D2B7734C-D3AD-477C-AD1F-A56A27627002}"/>
    <cellStyle name="Normal 8 2 3 4 4" xfId="5459" xr:uid="{00000000-0005-0000-0000-00003C270000}"/>
    <cellStyle name="Normal 8 2 3 4 4 2" xfId="5460" xr:uid="{00000000-0005-0000-0000-00003D270000}"/>
    <cellStyle name="Normal 8 2 3 4 4 2 2" xfId="5461" xr:uid="{00000000-0005-0000-0000-00003E270000}"/>
    <cellStyle name="Normal 8 2 3 4 4 2 2 2" xfId="5462" xr:uid="{00000000-0005-0000-0000-00003F270000}"/>
    <cellStyle name="Normal 8 2 3 4 4 2 2 2 2" xfId="27058" xr:uid="{0BD81A6D-21CB-4117-8C5F-D74D47CE3102}"/>
    <cellStyle name="Normal 8 2 3 4 4 2 2 3" xfId="5463" xr:uid="{00000000-0005-0000-0000-000040270000}"/>
    <cellStyle name="Normal 8 2 3 4 4 2 2 3 2" xfId="27059" xr:uid="{3DB104A0-0C16-4031-BAB6-2C98E861FD70}"/>
    <cellStyle name="Normal 8 2 3 4 4 2 2 4" xfId="27057" xr:uid="{FF5CBC9C-2067-4108-83F7-9877BDEF9126}"/>
    <cellStyle name="Normal 8 2 3 4 4 2 3" xfId="5464" xr:uid="{00000000-0005-0000-0000-000041270000}"/>
    <cellStyle name="Normal 8 2 3 4 4 2 3 2" xfId="27060" xr:uid="{88EA2F1D-0660-4384-86E9-D97E33350711}"/>
    <cellStyle name="Normal 8 2 3 4 4 2 4" xfId="5465" xr:uid="{00000000-0005-0000-0000-000042270000}"/>
    <cellStyle name="Normal 8 2 3 4 4 2 4 2" xfId="27061" xr:uid="{71885F27-C3DC-4F96-B428-FEF861DC6015}"/>
    <cellStyle name="Normal 8 2 3 4 4 2 5" xfId="27056" xr:uid="{5DE138AF-0BC4-4C80-9BED-013BFA3373E7}"/>
    <cellStyle name="Normal 8 2 3 4 4 3" xfId="5466" xr:uid="{00000000-0005-0000-0000-000043270000}"/>
    <cellStyle name="Normal 8 2 3 4 4 3 2" xfId="5467" xr:uid="{00000000-0005-0000-0000-000044270000}"/>
    <cellStyle name="Normal 8 2 3 4 4 3 2 2" xfId="27063" xr:uid="{123C0A37-F860-4474-9B06-545BA826FBDB}"/>
    <cellStyle name="Normal 8 2 3 4 4 3 3" xfId="5468" xr:uid="{00000000-0005-0000-0000-000045270000}"/>
    <cellStyle name="Normal 8 2 3 4 4 3 3 2" xfId="27064" xr:uid="{EEA0F57B-0725-4C67-8241-E430D460A36C}"/>
    <cellStyle name="Normal 8 2 3 4 4 3 4" xfId="27062" xr:uid="{5FAB6E4B-A707-4161-A274-D21FE8D103D7}"/>
    <cellStyle name="Normal 8 2 3 4 4 4" xfId="5469" xr:uid="{00000000-0005-0000-0000-000046270000}"/>
    <cellStyle name="Normal 8 2 3 4 4 4 2" xfId="27065" xr:uid="{80E30BDB-4857-437C-8C6B-840C74F47092}"/>
    <cellStyle name="Normal 8 2 3 4 4 5" xfId="5470" xr:uid="{00000000-0005-0000-0000-000047270000}"/>
    <cellStyle name="Normal 8 2 3 4 4 5 2" xfId="27066" xr:uid="{788917DA-1054-4E61-B8A0-E68C6607EBC7}"/>
    <cellStyle name="Normal 8 2 3 4 4 6" xfId="27055" xr:uid="{473641E4-C2A2-42E7-9C05-E70E3432D027}"/>
    <cellStyle name="Normal 8 2 3 4 5" xfId="5471" xr:uid="{00000000-0005-0000-0000-000048270000}"/>
    <cellStyle name="Normal 8 2 3 4 5 2" xfId="5472" xr:uid="{00000000-0005-0000-0000-000049270000}"/>
    <cellStyle name="Normal 8 2 3 4 5 2 2" xfId="5473" xr:uid="{00000000-0005-0000-0000-00004A270000}"/>
    <cellStyle name="Normal 8 2 3 4 5 2 2 2" xfId="27069" xr:uid="{6C1E52F1-19B1-41CE-950F-FD5B956917F9}"/>
    <cellStyle name="Normal 8 2 3 4 5 2 3" xfId="5474" xr:uid="{00000000-0005-0000-0000-00004B270000}"/>
    <cellStyle name="Normal 8 2 3 4 5 2 3 2" xfId="27070" xr:uid="{12CA37AC-9708-4789-BE9D-B081C04ECDF6}"/>
    <cellStyle name="Normal 8 2 3 4 5 2 4" xfId="27068" xr:uid="{E0083916-CC8D-46B7-8D1A-08BD665E0F76}"/>
    <cellStyle name="Normal 8 2 3 4 5 3" xfId="5475" xr:uid="{00000000-0005-0000-0000-00004C270000}"/>
    <cellStyle name="Normal 8 2 3 4 5 3 2" xfId="27071" xr:uid="{993506AE-E951-4401-B49A-E28E8EEF6EF6}"/>
    <cellStyle name="Normal 8 2 3 4 5 4" xfId="5476" xr:uid="{00000000-0005-0000-0000-00004D270000}"/>
    <cellStyle name="Normal 8 2 3 4 5 4 2" xfId="27072" xr:uid="{2D31C726-F96A-4D8F-ACD2-2E7E1934C359}"/>
    <cellStyle name="Normal 8 2 3 4 5 5" xfId="27067" xr:uid="{5C138A81-E7BF-4203-BE9F-68133109C4EF}"/>
    <cellStyle name="Normal 8 2 3 4 6" xfId="5477" xr:uid="{00000000-0005-0000-0000-00004E270000}"/>
    <cellStyle name="Normal 8 2 3 4 6 2" xfId="5478" xr:uid="{00000000-0005-0000-0000-00004F270000}"/>
    <cellStyle name="Normal 8 2 3 4 6 2 2" xfId="5479" xr:uid="{00000000-0005-0000-0000-000050270000}"/>
    <cellStyle name="Normal 8 2 3 4 6 2 2 2" xfId="27075" xr:uid="{96A211E0-690B-477B-A4A8-1700560E5123}"/>
    <cellStyle name="Normal 8 2 3 4 6 2 3" xfId="5480" xr:uid="{00000000-0005-0000-0000-000051270000}"/>
    <cellStyle name="Normal 8 2 3 4 6 2 3 2" xfId="27076" xr:uid="{8DE84098-AE24-4FB2-A3EF-0A0FA38922F9}"/>
    <cellStyle name="Normal 8 2 3 4 6 2 4" xfId="27074" xr:uid="{84DD8FC0-B45B-4C7F-AD29-91B20A5CFA56}"/>
    <cellStyle name="Normal 8 2 3 4 6 3" xfId="5481" xr:uid="{00000000-0005-0000-0000-000052270000}"/>
    <cellStyle name="Normal 8 2 3 4 6 3 2" xfId="27077" xr:uid="{916A22CD-568A-4D2E-8877-8C983C8EFCCC}"/>
    <cellStyle name="Normal 8 2 3 4 6 4" xfId="5482" xr:uid="{00000000-0005-0000-0000-000053270000}"/>
    <cellStyle name="Normal 8 2 3 4 6 4 2" xfId="27078" xr:uid="{00FE7D20-BFC0-453C-B010-AFD616EAD0B8}"/>
    <cellStyle name="Normal 8 2 3 4 6 5" xfId="27073" xr:uid="{96AD15CB-C02E-4271-A6FA-A0E345D52959}"/>
    <cellStyle name="Normal 8 2 3 4 7" xfId="5483" xr:uid="{00000000-0005-0000-0000-000054270000}"/>
    <cellStyle name="Normal 8 2 3 4 7 2" xfId="5484" xr:uid="{00000000-0005-0000-0000-000055270000}"/>
    <cellStyle name="Normal 8 2 3 4 7 2 2" xfId="27080" xr:uid="{95DE904F-8C47-4AA6-BAC0-1B5B77606C69}"/>
    <cellStyle name="Normal 8 2 3 4 7 3" xfId="5485" xr:uid="{00000000-0005-0000-0000-000056270000}"/>
    <cellStyle name="Normal 8 2 3 4 7 3 2" xfId="27081" xr:uid="{74B637F7-7590-4601-A47F-A83E1CDD7805}"/>
    <cellStyle name="Normal 8 2 3 4 7 4" xfId="27079" xr:uid="{0718DD1E-0DDC-4A87-BF37-142492932B90}"/>
    <cellStyle name="Normal 8 2 3 4 8" xfId="5486" xr:uid="{00000000-0005-0000-0000-000057270000}"/>
    <cellStyle name="Normal 8 2 3 4 8 2" xfId="5487" xr:uid="{00000000-0005-0000-0000-000058270000}"/>
    <cellStyle name="Normal 8 2 3 4 8 2 2" xfId="27083" xr:uid="{ED67F498-4488-41E4-A8CE-238B121201DD}"/>
    <cellStyle name="Normal 8 2 3 4 8 3" xfId="5488" xr:uid="{00000000-0005-0000-0000-000059270000}"/>
    <cellStyle name="Normal 8 2 3 4 8 3 2" xfId="27084" xr:uid="{98D3799D-CE48-4B4B-8BBA-4269AA5A3E24}"/>
    <cellStyle name="Normal 8 2 3 4 8 4" xfId="27082" xr:uid="{3949EC19-FCB1-4710-A7F9-5BA337756845}"/>
    <cellStyle name="Normal 8 2 3 4 9" xfId="5489" xr:uid="{00000000-0005-0000-0000-00005A270000}"/>
    <cellStyle name="Normal 8 2 3 4 9 2" xfId="27085" xr:uid="{F01D4FE1-BC76-453B-B410-B81543DA4DC6}"/>
    <cellStyle name="Normal 8 2 3 5" xfId="5490" xr:uid="{00000000-0005-0000-0000-00005B270000}"/>
    <cellStyle name="Normal 8 2 3 5 10" xfId="27086" xr:uid="{CCB7D92E-CDA7-47D7-840C-4FB87D76EF29}"/>
    <cellStyle name="Normal 8 2 3 5 2" xfId="5491" xr:uid="{00000000-0005-0000-0000-00005C270000}"/>
    <cellStyle name="Normal 8 2 3 5 2 2" xfId="5492" xr:uid="{00000000-0005-0000-0000-00005D270000}"/>
    <cellStyle name="Normal 8 2 3 5 2 2 2" xfId="5493" xr:uid="{00000000-0005-0000-0000-00005E270000}"/>
    <cellStyle name="Normal 8 2 3 5 2 2 2 2" xfId="5494" xr:uid="{00000000-0005-0000-0000-00005F270000}"/>
    <cellStyle name="Normal 8 2 3 5 2 2 2 2 2" xfId="27090" xr:uid="{A3D9D962-95E1-42B0-B2A0-063D42E01E62}"/>
    <cellStyle name="Normal 8 2 3 5 2 2 2 3" xfId="5495" xr:uid="{00000000-0005-0000-0000-000060270000}"/>
    <cellStyle name="Normal 8 2 3 5 2 2 2 3 2" xfId="27091" xr:uid="{9E887CD7-FE8B-42A9-9698-918B3C60EEEF}"/>
    <cellStyle name="Normal 8 2 3 5 2 2 2 4" xfId="27089" xr:uid="{34F96993-9C54-4307-88B5-F92F3FC299DE}"/>
    <cellStyle name="Normal 8 2 3 5 2 2 3" xfId="5496" xr:uid="{00000000-0005-0000-0000-000061270000}"/>
    <cellStyle name="Normal 8 2 3 5 2 2 3 2" xfId="27092" xr:uid="{AC6E138E-1A45-4445-BB76-EACD94F54008}"/>
    <cellStyle name="Normal 8 2 3 5 2 2 4" xfId="5497" xr:uid="{00000000-0005-0000-0000-000062270000}"/>
    <cellStyle name="Normal 8 2 3 5 2 2 4 2" xfId="27093" xr:uid="{64F67FFE-2B3F-4932-9B76-C1E7AFE857CF}"/>
    <cellStyle name="Normal 8 2 3 5 2 2 5" xfId="27088" xr:uid="{A6B833E8-2630-4DBE-BE77-B188D22F4159}"/>
    <cellStyle name="Normal 8 2 3 5 2 3" xfId="5498" xr:uid="{00000000-0005-0000-0000-000063270000}"/>
    <cellStyle name="Normal 8 2 3 5 2 3 2" xfId="5499" xr:uid="{00000000-0005-0000-0000-000064270000}"/>
    <cellStyle name="Normal 8 2 3 5 2 3 2 2" xfId="27095" xr:uid="{0F11D554-786C-4DFB-8B8D-28CF30BD871F}"/>
    <cellStyle name="Normal 8 2 3 5 2 3 3" xfId="5500" xr:uid="{00000000-0005-0000-0000-000065270000}"/>
    <cellStyle name="Normal 8 2 3 5 2 3 3 2" xfId="27096" xr:uid="{17593ACD-7918-40DF-A863-A146D60A8CD8}"/>
    <cellStyle name="Normal 8 2 3 5 2 3 4" xfId="27094" xr:uid="{8042DD91-6BAC-472C-8F14-B3369228D538}"/>
    <cellStyle name="Normal 8 2 3 5 2 4" xfId="5501" xr:uid="{00000000-0005-0000-0000-000066270000}"/>
    <cellStyle name="Normal 8 2 3 5 2 4 2" xfId="27097" xr:uid="{F83D3CFF-4BB7-4E40-B0D6-0DBDB05E8941}"/>
    <cellStyle name="Normal 8 2 3 5 2 5" xfId="5502" xr:uid="{00000000-0005-0000-0000-000067270000}"/>
    <cellStyle name="Normal 8 2 3 5 2 5 2" xfId="27098" xr:uid="{61C79A30-B5AA-44D5-A0CA-0A8E1320DCDB}"/>
    <cellStyle name="Normal 8 2 3 5 2 6" xfId="27087" xr:uid="{9DC8EC11-35F5-44F8-8807-0ADBEB4C05E1}"/>
    <cellStyle name="Normal 8 2 3 5 3" xfId="5503" xr:uid="{00000000-0005-0000-0000-000068270000}"/>
    <cellStyle name="Normal 8 2 3 5 3 2" xfId="5504" xr:uid="{00000000-0005-0000-0000-000069270000}"/>
    <cellStyle name="Normal 8 2 3 5 3 2 2" xfId="5505" xr:uid="{00000000-0005-0000-0000-00006A270000}"/>
    <cellStyle name="Normal 8 2 3 5 3 2 2 2" xfId="5506" xr:uid="{00000000-0005-0000-0000-00006B270000}"/>
    <cellStyle name="Normal 8 2 3 5 3 2 2 2 2" xfId="27102" xr:uid="{D23518C9-9CF3-4B21-B8DE-AF24A93420E4}"/>
    <cellStyle name="Normal 8 2 3 5 3 2 2 3" xfId="5507" xr:uid="{00000000-0005-0000-0000-00006C270000}"/>
    <cellStyle name="Normal 8 2 3 5 3 2 2 3 2" xfId="27103" xr:uid="{CEFCCDA0-DB27-4497-93A4-6F3F107B8A7F}"/>
    <cellStyle name="Normal 8 2 3 5 3 2 2 4" xfId="27101" xr:uid="{14063525-A89F-423D-9165-F0BF2846F3CE}"/>
    <cellStyle name="Normal 8 2 3 5 3 2 3" xfId="5508" xr:uid="{00000000-0005-0000-0000-00006D270000}"/>
    <cellStyle name="Normal 8 2 3 5 3 2 3 2" xfId="27104" xr:uid="{9666562B-4838-44E5-B325-8FAD11283D2F}"/>
    <cellStyle name="Normal 8 2 3 5 3 2 4" xfId="5509" xr:uid="{00000000-0005-0000-0000-00006E270000}"/>
    <cellStyle name="Normal 8 2 3 5 3 2 4 2" xfId="27105" xr:uid="{4A063203-3B97-4AA9-996A-A2D77D9829BF}"/>
    <cellStyle name="Normal 8 2 3 5 3 2 5" xfId="27100" xr:uid="{82D018B0-729B-4558-8552-1E59D97ECE84}"/>
    <cellStyle name="Normal 8 2 3 5 3 3" xfId="5510" xr:uid="{00000000-0005-0000-0000-00006F270000}"/>
    <cellStyle name="Normal 8 2 3 5 3 3 2" xfId="5511" xr:uid="{00000000-0005-0000-0000-000070270000}"/>
    <cellStyle name="Normal 8 2 3 5 3 3 2 2" xfId="27107" xr:uid="{01FA57C2-CEB1-4E4B-A5D9-B3F3B6ACE1AF}"/>
    <cellStyle name="Normal 8 2 3 5 3 3 3" xfId="5512" xr:uid="{00000000-0005-0000-0000-000071270000}"/>
    <cellStyle name="Normal 8 2 3 5 3 3 3 2" xfId="27108" xr:uid="{7BFA9C6E-1E0C-4A33-946D-10ED745722CC}"/>
    <cellStyle name="Normal 8 2 3 5 3 3 4" xfId="27106" xr:uid="{A378813B-9227-4EB9-A085-4243536A93FD}"/>
    <cellStyle name="Normal 8 2 3 5 3 4" xfId="5513" xr:uid="{00000000-0005-0000-0000-000072270000}"/>
    <cellStyle name="Normal 8 2 3 5 3 4 2" xfId="27109" xr:uid="{FB561618-21DB-4421-979D-F5F8C2C08E70}"/>
    <cellStyle name="Normal 8 2 3 5 3 5" xfId="5514" xr:uid="{00000000-0005-0000-0000-000073270000}"/>
    <cellStyle name="Normal 8 2 3 5 3 5 2" xfId="27110" xr:uid="{D7CFE4D4-5EDE-43F0-A4DB-F6566EDDC534}"/>
    <cellStyle name="Normal 8 2 3 5 3 6" xfId="27099" xr:uid="{82CDBCEE-126B-4224-8F40-2B9B3EC04F29}"/>
    <cellStyle name="Normal 8 2 3 5 4" xfId="5515" xr:uid="{00000000-0005-0000-0000-000074270000}"/>
    <cellStyle name="Normal 8 2 3 5 4 2" xfId="5516" xr:uid="{00000000-0005-0000-0000-000075270000}"/>
    <cellStyle name="Normal 8 2 3 5 4 2 2" xfId="5517" xr:uid="{00000000-0005-0000-0000-000076270000}"/>
    <cellStyle name="Normal 8 2 3 5 4 2 2 2" xfId="27113" xr:uid="{707D306E-0BCF-4C55-AB80-9F5DDD41B80E}"/>
    <cellStyle name="Normal 8 2 3 5 4 2 3" xfId="5518" xr:uid="{00000000-0005-0000-0000-000077270000}"/>
    <cellStyle name="Normal 8 2 3 5 4 2 3 2" xfId="27114" xr:uid="{FAD93F5E-5184-47F4-93C7-F25003385B76}"/>
    <cellStyle name="Normal 8 2 3 5 4 2 4" xfId="27112" xr:uid="{6E820FDA-38A0-4429-9561-09E53DBAF04C}"/>
    <cellStyle name="Normal 8 2 3 5 4 3" xfId="5519" xr:uid="{00000000-0005-0000-0000-000078270000}"/>
    <cellStyle name="Normal 8 2 3 5 4 3 2" xfId="27115" xr:uid="{6A0574F0-9230-4A02-81EC-6AA71D8C76C9}"/>
    <cellStyle name="Normal 8 2 3 5 4 4" xfId="5520" xr:uid="{00000000-0005-0000-0000-000079270000}"/>
    <cellStyle name="Normal 8 2 3 5 4 4 2" xfId="27116" xr:uid="{46B5346E-D98D-49F1-B12D-05686D2CD986}"/>
    <cellStyle name="Normal 8 2 3 5 4 5" xfId="27111" xr:uid="{6C19A838-577C-41E8-8EC3-B5CD74003D39}"/>
    <cellStyle name="Normal 8 2 3 5 5" xfId="5521" xr:uid="{00000000-0005-0000-0000-00007A270000}"/>
    <cellStyle name="Normal 8 2 3 5 5 2" xfId="5522" xr:uid="{00000000-0005-0000-0000-00007B270000}"/>
    <cellStyle name="Normal 8 2 3 5 5 2 2" xfId="5523" xr:uid="{00000000-0005-0000-0000-00007C270000}"/>
    <cellStyle name="Normal 8 2 3 5 5 2 2 2" xfId="27119" xr:uid="{64D21E16-43CA-478A-BB67-9B627DF8A33C}"/>
    <cellStyle name="Normal 8 2 3 5 5 2 3" xfId="5524" xr:uid="{00000000-0005-0000-0000-00007D270000}"/>
    <cellStyle name="Normal 8 2 3 5 5 2 3 2" xfId="27120" xr:uid="{D9F10A0D-BACB-4788-AAA8-6C20FDA4CEFD}"/>
    <cellStyle name="Normal 8 2 3 5 5 2 4" xfId="27118" xr:uid="{B73DEB66-01F8-4FDD-B526-4E90572709A8}"/>
    <cellStyle name="Normal 8 2 3 5 5 3" xfId="5525" xr:uid="{00000000-0005-0000-0000-00007E270000}"/>
    <cellStyle name="Normal 8 2 3 5 5 3 2" xfId="27121" xr:uid="{F2A83CB1-813E-4AE8-BC8D-8169FB2FC30C}"/>
    <cellStyle name="Normal 8 2 3 5 5 4" xfId="5526" xr:uid="{00000000-0005-0000-0000-00007F270000}"/>
    <cellStyle name="Normal 8 2 3 5 5 4 2" xfId="27122" xr:uid="{25FB9002-97BE-4C32-90E3-2520CAE51FC9}"/>
    <cellStyle name="Normal 8 2 3 5 5 5" xfId="27117" xr:uid="{C1DB730F-51A1-43BE-B590-67B40096923C}"/>
    <cellStyle name="Normal 8 2 3 5 6" xfId="5527" xr:uid="{00000000-0005-0000-0000-000080270000}"/>
    <cellStyle name="Normal 8 2 3 5 6 2" xfId="5528" xr:uid="{00000000-0005-0000-0000-000081270000}"/>
    <cellStyle name="Normal 8 2 3 5 6 2 2" xfId="27124" xr:uid="{B0310DF2-37D2-485C-8A93-02E8BB083447}"/>
    <cellStyle name="Normal 8 2 3 5 6 3" xfId="5529" xr:uid="{00000000-0005-0000-0000-000082270000}"/>
    <cellStyle name="Normal 8 2 3 5 6 3 2" xfId="27125" xr:uid="{11F95FF5-1D62-4C8B-AEBF-5E6C21CE69F8}"/>
    <cellStyle name="Normal 8 2 3 5 6 4" xfId="27123" xr:uid="{6AB591C8-5C00-419F-8AAC-6B0E1ACF664A}"/>
    <cellStyle name="Normal 8 2 3 5 7" xfId="5530" xr:uid="{00000000-0005-0000-0000-000083270000}"/>
    <cellStyle name="Normal 8 2 3 5 7 2" xfId="5531" xr:uid="{00000000-0005-0000-0000-000084270000}"/>
    <cellStyle name="Normal 8 2 3 5 7 2 2" xfId="27127" xr:uid="{7E9BBD49-277E-47C3-9EBF-0465B972B80F}"/>
    <cellStyle name="Normal 8 2 3 5 7 3" xfId="5532" xr:uid="{00000000-0005-0000-0000-000085270000}"/>
    <cellStyle name="Normal 8 2 3 5 7 3 2" xfId="27128" xr:uid="{BF4ADFB9-D45E-4995-9625-55EF78B4EA00}"/>
    <cellStyle name="Normal 8 2 3 5 7 4" xfId="27126" xr:uid="{D99053FD-A11D-4278-A098-030C1F5415D2}"/>
    <cellStyle name="Normal 8 2 3 5 8" xfId="5533" xr:uid="{00000000-0005-0000-0000-000086270000}"/>
    <cellStyle name="Normal 8 2 3 5 8 2" xfId="27129" xr:uid="{2DF052CB-ECC2-4EF1-9DAC-7612079373B8}"/>
    <cellStyle name="Normal 8 2 3 5 9" xfId="5534" xr:uid="{00000000-0005-0000-0000-000087270000}"/>
    <cellStyle name="Normal 8 2 3 5 9 2" xfId="27130" xr:uid="{2A966BA2-6655-4A50-8221-BD816A2C2C00}"/>
    <cellStyle name="Normal 8 2 3 6" xfId="5535" xr:uid="{00000000-0005-0000-0000-000088270000}"/>
    <cellStyle name="Normal 8 2 3 6 2" xfId="5536" xr:uid="{00000000-0005-0000-0000-000089270000}"/>
    <cellStyle name="Normal 8 2 3 6 2 2" xfId="5537" xr:uid="{00000000-0005-0000-0000-00008A270000}"/>
    <cellStyle name="Normal 8 2 3 6 2 2 2" xfId="5538" xr:uid="{00000000-0005-0000-0000-00008B270000}"/>
    <cellStyle name="Normal 8 2 3 6 2 2 2 2" xfId="27134" xr:uid="{17CD05B4-CFFF-4F41-999C-A9136C4B4696}"/>
    <cellStyle name="Normal 8 2 3 6 2 2 3" xfId="5539" xr:uid="{00000000-0005-0000-0000-00008C270000}"/>
    <cellStyle name="Normal 8 2 3 6 2 2 3 2" xfId="27135" xr:uid="{073D5B90-379D-4020-88F0-86117FF52300}"/>
    <cellStyle name="Normal 8 2 3 6 2 2 4" xfId="27133" xr:uid="{9B21D52D-7E5C-4819-8DDF-EC7189BD6474}"/>
    <cellStyle name="Normal 8 2 3 6 2 3" xfId="5540" xr:uid="{00000000-0005-0000-0000-00008D270000}"/>
    <cellStyle name="Normal 8 2 3 6 2 3 2" xfId="27136" xr:uid="{0A354962-F7B0-4C5C-AD8D-370101601A72}"/>
    <cellStyle name="Normal 8 2 3 6 2 4" xfId="5541" xr:uid="{00000000-0005-0000-0000-00008E270000}"/>
    <cellStyle name="Normal 8 2 3 6 2 4 2" xfId="27137" xr:uid="{B0EA606C-F94A-437C-B8ED-FBE06BEED788}"/>
    <cellStyle name="Normal 8 2 3 6 2 5" xfId="27132" xr:uid="{39B45CED-E174-4A9E-AC0E-2CA9D20E466B}"/>
    <cellStyle name="Normal 8 2 3 6 3" xfId="5542" xr:uid="{00000000-0005-0000-0000-00008F270000}"/>
    <cellStyle name="Normal 8 2 3 6 3 2" xfId="5543" xr:uid="{00000000-0005-0000-0000-000090270000}"/>
    <cellStyle name="Normal 8 2 3 6 3 2 2" xfId="27139" xr:uid="{86D735D7-BFEF-4F61-B57F-6EF715228DE8}"/>
    <cellStyle name="Normal 8 2 3 6 3 3" xfId="5544" xr:uid="{00000000-0005-0000-0000-000091270000}"/>
    <cellStyle name="Normal 8 2 3 6 3 3 2" xfId="27140" xr:uid="{A2662604-CCF0-4A70-AFA6-BC5214BC9F1B}"/>
    <cellStyle name="Normal 8 2 3 6 3 4" xfId="27138" xr:uid="{D4305D5C-F100-4057-88DB-E25567D16CD7}"/>
    <cellStyle name="Normal 8 2 3 6 4" xfId="5545" xr:uid="{00000000-0005-0000-0000-000092270000}"/>
    <cellStyle name="Normal 8 2 3 6 4 2" xfId="27141" xr:uid="{C411B310-161A-43A5-8D5C-839705CE4411}"/>
    <cellStyle name="Normal 8 2 3 6 5" xfId="5546" xr:uid="{00000000-0005-0000-0000-000093270000}"/>
    <cellStyle name="Normal 8 2 3 6 5 2" xfId="27142" xr:uid="{C01CA08D-3E2F-4668-A368-9C6EE9220A26}"/>
    <cellStyle name="Normal 8 2 3 6 6" xfId="27131" xr:uid="{6EC57B0B-0E2E-437C-B8CF-034B80993547}"/>
    <cellStyle name="Normal 8 2 3 7" xfId="5547" xr:uid="{00000000-0005-0000-0000-000094270000}"/>
    <cellStyle name="Normal 8 2 3 7 2" xfId="5548" xr:uid="{00000000-0005-0000-0000-000095270000}"/>
    <cellStyle name="Normal 8 2 3 7 2 2" xfId="5549" xr:uid="{00000000-0005-0000-0000-000096270000}"/>
    <cellStyle name="Normal 8 2 3 7 2 2 2" xfId="5550" xr:uid="{00000000-0005-0000-0000-000097270000}"/>
    <cellStyle name="Normal 8 2 3 7 2 2 2 2" xfId="27146" xr:uid="{219A6A15-D0B0-44B8-ACE8-A18E6B2806FC}"/>
    <cellStyle name="Normal 8 2 3 7 2 2 3" xfId="5551" xr:uid="{00000000-0005-0000-0000-000098270000}"/>
    <cellStyle name="Normal 8 2 3 7 2 2 3 2" xfId="27147" xr:uid="{85AC7800-9CD0-4A35-901A-0252951844BE}"/>
    <cellStyle name="Normal 8 2 3 7 2 2 4" xfId="27145" xr:uid="{6DA261CC-DD32-4E3A-AAAF-33DADCE11760}"/>
    <cellStyle name="Normal 8 2 3 7 2 3" xfId="5552" xr:uid="{00000000-0005-0000-0000-000099270000}"/>
    <cellStyle name="Normal 8 2 3 7 2 3 2" xfId="27148" xr:uid="{2DA75E63-3B17-4BCF-BBF4-BD0C596D4724}"/>
    <cellStyle name="Normal 8 2 3 7 2 4" xfId="5553" xr:uid="{00000000-0005-0000-0000-00009A270000}"/>
    <cellStyle name="Normal 8 2 3 7 2 4 2" xfId="27149" xr:uid="{31DBD2E1-568C-4CC0-B75B-00396800E526}"/>
    <cellStyle name="Normal 8 2 3 7 2 5" xfId="27144" xr:uid="{A31C97B7-7ED0-40B7-AF28-0156549B4C5A}"/>
    <cellStyle name="Normal 8 2 3 7 3" xfId="5554" xr:uid="{00000000-0005-0000-0000-00009B270000}"/>
    <cellStyle name="Normal 8 2 3 7 3 2" xfId="5555" xr:uid="{00000000-0005-0000-0000-00009C270000}"/>
    <cellStyle name="Normal 8 2 3 7 3 2 2" xfId="27151" xr:uid="{508E1050-5E4A-40A2-9A4C-B87FFE00C1D6}"/>
    <cellStyle name="Normal 8 2 3 7 3 3" xfId="5556" xr:uid="{00000000-0005-0000-0000-00009D270000}"/>
    <cellStyle name="Normal 8 2 3 7 3 3 2" xfId="27152" xr:uid="{1A33E589-D7B4-48B2-9AFA-B3A7AFF9E417}"/>
    <cellStyle name="Normal 8 2 3 7 3 4" xfId="27150" xr:uid="{9A6DA9C5-E65C-47F8-830E-70F9ADDEE504}"/>
    <cellStyle name="Normal 8 2 3 7 4" xfId="5557" xr:uid="{00000000-0005-0000-0000-00009E270000}"/>
    <cellStyle name="Normal 8 2 3 7 4 2" xfId="27153" xr:uid="{0AC7A22B-ECD4-42ED-B19A-92786771C9E0}"/>
    <cellStyle name="Normal 8 2 3 7 5" xfId="5558" xr:uid="{00000000-0005-0000-0000-00009F270000}"/>
    <cellStyle name="Normal 8 2 3 7 5 2" xfId="27154" xr:uid="{D5490F07-3B14-44BF-97B6-10383AA7A1F3}"/>
    <cellStyle name="Normal 8 2 3 7 6" xfId="27143" xr:uid="{33DC3ED8-C5B1-4E5D-BDAF-B4952E0F53B9}"/>
    <cellStyle name="Normal 8 2 3 8" xfId="5559" xr:uid="{00000000-0005-0000-0000-0000A0270000}"/>
    <cellStyle name="Normal 8 2 3 8 2" xfId="5560" xr:uid="{00000000-0005-0000-0000-0000A1270000}"/>
    <cellStyle name="Normal 8 2 3 8 2 2" xfId="5561" xr:uid="{00000000-0005-0000-0000-0000A2270000}"/>
    <cellStyle name="Normal 8 2 3 8 2 2 2" xfId="27157" xr:uid="{D26DAF65-EA8F-4FEE-9537-199C0BB2E2FF}"/>
    <cellStyle name="Normal 8 2 3 8 2 3" xfId="5562" xr:uid="{00000000-0005-0000-0000-0000A3270000}"/>
    <cellStyle name="Normal 8 2 3 8 2 3 2" xfId="27158" xr:uid="{757B28AC-3EA7-4909-BD92-D2F72C585E0E}"/>
    <cellStyle name="Normal 8 2 3 8 2 4" xfId="27156" xr:uid="{FA7DFA91-9A3D-45E5-B50A-B31E95111BE7}"/>
    <cellStyle name="Normal 8 2 3 8 3" xfId="5563" xr:uid="{00000000-0005-0000-0000-0000A4270000}"/>
    <cellStyle name="Normal 8 2 3 8 3 2" xfId="27159" xr:uid="{9CFFDAB2-E8D1-44BB-A2AF-B54254F63462}"/>
    <cellStyle name="Normal 8 2 3 8 4" xfId="5564" xr:uid="{00000000-0005-0000-0000-0000A5270000}"/>
    <cellStyle name="Normal 8 2 3 8 4 2" xfId="27160" xr:uid="{DA907344-5316-4A88-A7E9-3A84F97494DE}"/>
    <cellStyle name="Normal 8 2 3 8 5" xfId="27155" xr:uid="{D6E01B2C-A628-4E1B-9C62-C923D12CCF9D}"/>
    <cellStyle name="Normal 8 2 3 9" xfId="5565" xr:uid="{00000000-0005-0000-0000-0000A6270000}"/>
    <cellStyle name="Normal 8 2 3 9 2" xfId="5566" xr:uid="{00000000-0005-0000-0000-0000A7270000}"/>
    <cellStyle name="Normal 8 2 3 9 2 2" xfId="5567" xr:uid="{00000000-0005-0000-0000-0000A8270000}"/>
    <cellStyle name="Normal 8 2 3 9 2 2 2" xfId="27163" xr:uid="{81E15637-72AA-4033-826A-74093E82C678}"/>
    <cellStyle name="Normal 8 2 3 9 2 3" xfId="5568" xr:uid="{00000000-0005-0000-0000-0000A9270000}"/>
    <cellStyle name="Normal 8 2 3 9 2 3 2" xfId="27164" xr:uid="{5462A453-047D-4749-94F9-E22AE9F800C7}"/>
    <cellStyle name="Normal 8 2 3 9 2 4" xfId="27162" xr:uid="{46278528-B38A-43EB-B98E-9ABD5FB7109D}"/>
    <cellStyle name="Normal 8 2 3 9 3" xfId="5569" xr:uid="{00000000-0005-0000-0000-0000AA270000}"/>
    <cellStyle name="Normal 8 2 3 9 3 2" xfId="27165" xr:uid="{3A068844-25E5-4D97-A44E-91B314F41D3C}"/>
    <cellStyle name="Normal 8 2 3 9 4" xfId="5570" xr:uid="{00000000-0005-0000-0000-0000AB270000}"/>
    <cellStyle name="Normal 8 2 3 9 4 2" xfId="27166" xr:uid="{E6BCA7D8-AE2F-4436-968D-DDD55EE0E36D}"/>
    <cellStyle name="Normal 8 2 3 9 5" xfId="27161" xr:uid="{F6FAD944-830A-4385-BA9A-D7270B6E612A}"/>
    <cellStyle name="Normal 8 2 4" xfId="5571" xr:uid="{00000000-0005-0000-0000-0000AC270000}"/>
    <cellStyle name="Normal 8 2 4 10" xfId="5572" xr:uid="{00000000-0005-0000-0000-0000AD270000}"/>
    <cellStyle name="Normal 8 2 4 10 2" xfId="5573" xr:uid="{00000000-0005-0000-0000-0000AE270000}"/>
    <cellStyle name="Normal 8 2 4 10 2 2" xfId="27169" xr:uid="{569AC2F0-1E7C-4153-8FF5-602BB62220A3}"/>
    <cellStyle name="Normal 8 2 4 10 3" xfId="5574" xr:uid="{00000000-0005-0000-0000-0000AF270000}"/>
    <cellStyle name="Normal 8 2 4 10 3 2" xfId="27170" xr:uid="{E2025441-7BE5-4FDC-8AE0-8D94625C3619}"/>
    <cellStyle name="Normal 8 2 4 10 4" xfId="27168" xr:uid="{2F428132-129B-4AA0-9C7D-D16E2093375B}"/>
    <cellStyle name="Normal 8 2 4 11" xfId="5575" xr:uid="{00000000-0005-0000-0000-0000B0270000}"/>
    <cellStyle name="Normal 8 2 4 11 2" xfId="27171" xr:uid="{AFBC40F3-81BB-4E74-85B1-A306D54C8FDD}"/>
    <cellStyle name="Normal 8 2 4 12" xfId="5576" xr:uid="{00000000-0005-0000-0000-0000B1270000}"/>
    <cellStyle name="Normal 8 2 4 12 2" xfId="27172" xr:uid="{D7D5D1B7-CDAC-4150-9250-7EC8BF724843}"/>
    <cellStyle name="Normal 8 2 4 13" xfId="27167" xr:uid="{56115344-E77E-4861-BDAE-39F7269D9B22}"/>
    <cellStyle name="Normal 8 2 4 2" xfId="5577" xr:uid="{00000000-0005-0000-0000-0000B2270000}"/>
    <cellStyle name="Normal 8 2 4 2 10" xfId="5578" xr:uid="{00000000-0005-0000-0000-0000B3270000}"/>
    <cellStyle name="Normal 8 2 4 2 10 2" xfId="27174" xr:uid="{ECFD7BFB-D61E-4EED-8AF9-3751C79F5F6D}"/>
    <cellStyle name="Normal 8 2 4 2 11" xfId="5579" xr:uid="{00000000-0005-0000-0000-0000B4270000}"/>
    <cellStyle name="Normal 8 2 4 2 11 2" xfId="27175" xr:uid="{8155BA1F-BB85-41A9-9EC5-259DFB2D0FFB}"/>
    <cellStyle name="Normal 8 2 4 2 12" xfId="27173" xr:uid="{F8CE7267-8D5C-41DF-84DC-115F5A772E74}"/>
    <cellStyle name="Normal 8 2 4 2 2" xfId="5580" xr:uid="{00000000-0005-0000-0000-0000B5270000}"/>
    <cellStyle name="Normal 8 2 4 2 2 10" xfId="5581" xr:uid="{00000000-0005-0000-0000-0000B6270000}"/>
    <cellStyle name="Normal 8 2 4 2 2 10 2" xfId="27177" xr:uid="{3BCAAA5B-16B9-420D-89ED-4FFDF34D0A83}"/>
    <cellStyle name="Normal 8 2 4 2 2 11" xfId="27176" xr:uid="{4BC722A4-CC96-49CD-9B16-44204947CFAF}"/>
    <cellStyle name="Normal 8 2 4 2 2 2" xfId="5582" xr:uid="{00000000-0005-0000-0000-0000B7270000}"/>
    <cellStyle name="Normal 8 2 4 2 2 2 10" xfId="27178" xr:uid="{3D1B87A6-8037-45AE-92F5-BE72C82C4B4F}"/>
    <cellStyle name="Normal 8 2 4 2 2 2 2" xfId="5583" xr:uid="{00000000-0005-0000-0000-0000B8270000}"/>
    <cellStyle name="Normal 8 2 4 2 2 2 2 2" xfId="5584" xr:uid="{00000000-0005-0000-0000-0000B9270000}"/>
    <cellStyle name="Normal 8 2 4 2 2 2 2 2 2" xfId="5585" xr:uid="{00000000-0005-0000-0000-0000BA270000}"/>
    <cellStyle name="Normal 8 2 4 2 2 2 2 2 2 2" xfId="5586" xr:uid="{00000000-0005-0000-0000-0000BB270000}"/>
    <cellStyle name="Normal 8 2 4 2 2 2 2 2 2 2 2" xfId="27182" xr:uid="{FF65C90D-1068-4C60-A9B5-4C0F6D9AD291}"/>
    <cellStyle name="Normal 8 2 4 2 2 2 2 2 2 3" xfId="5587" xr:uid="{00000000-0005-0000-0000-0000BC270000}"/>
    <cellStyle name="Normal 8 2 4 2 2 2 2 2 2 3 2" xfId="27183" xr:uid="{7C39CD0C-0D15-4232-94F5-0A6ED7A1ADFA}"/>
    <cellStyle name="Normal 8 2 4 2 2 2 2 2 2 4" xfId="27181" xr:uid="{9B993361-AC56-432A-AEF1-68F60CF1C7CC}"/>
    <cellStyle name="Normal 8 2 4 2 2 2 2 2 3" xfId="5588" xr:uid="{00000000-0005-0000-0000-0000BD270000}"/>
    <cellStyle name="Normal 8 2 4 2 2 2 2 2 3 2" xfId="27184" xr:uid="{26113C71-AC2A-4A57-83EC-F474DD8CCD94}"/>
    <cellStyle name="Normal 8 2 4 2 2 2 2 2 4" xfId="5589" xr:uid="{00000000-0005-0000-0000-0000BE270000}"/>
    <cellStyle name="Normal 8 2 4 2 2 2 2 2 4 2" xfId="27185" xr:uid="{62FA16DF-3AFD-47C1-92A2-4166F94FA2FD}"/>
    <cellStyle name="Normal 8 2 4 2 2 2 2 2 5" xfId="27180" xr:uid="{7E2DDEF4-8107-4689-8795-2157A8A19C93}"/>
    <cellStyle name="Normal 8 2 4 2 2 2 2 3" xfId="5590" xr:uid="{00000000-0005-0000-0000-0000BF270000}"/>
    <cellStyle name="Normal 8 2 4 2 2 2 2 3 2" xfId="5591" xr:uid="{00000000-0005-0000-0000-0000C0270000}"/>
    <cellStyle name="Normal 8 2 4 2 2 2 2 3 2 2" xfId="27187" xr:uid="{980DCF95-EE9D-469A-BCDF-F6CB333A0868}"/>
    <cellStyle name="Normal 8 2 4 2 2 2 2 3 3" xfId="5592" xr:uid="{00000000-0005-0000-0000-0000C1270000}"/>
    <cellStyle name="Normal 8 2 4 2 2 2 2 3 3 2" xfId="27188" xr:uid="{8A35F0C1-E33E-492F-A729-F132AF007E2D}"/>
    <cellStyle name="Normal 8 2 4 2 2 2 2 3 4" xfId="27186" xr:uid="{8DE161AF-D069-4BF2-BE10-156955A8B0F6}"/>
    <cellStyle name="Normal 8 2 4 2 2 2 2 4" xfId="5593" xr:uid="{00000000-0005-0000-0000-0000C2270000}"/>
    <cellStyle name="Normal 8 2 4 2 2 2 2 4 2" xfId="27189" xr:uid="{E5C01CFD-CBAB-41D7-96F7-C58B8B01244C}"/>
    <cellStyle name="Normal 8 2 4 2 2 2 2 5" xfId="5594" xr:uid="{00000000-0005-0000-0000-0000C3270000}"/>
    <cellStyle name="Normal 8 2 4 2 2 2 2 5 2" xfId="27190" xr:uid="{55B3D487-B9DD-4A77-A70C-0A77630D165B}"/>
    <cellStyle name="Normal 8 2 4 2 2 2 2 6" xfId="27179" xr:uid="{76957814-71C5-45B0-85B3-526E35BC4144}"/>
    <cellStyle name="Normal 8 2 4 2 2 2 3" xfId="5595" xr:uid="{00000000-0005-0000-0000-0000C4270000}"/>
    <cellStyle name="Normal 8 2 4 2 2 2 3 2" xfId="5596" xr:uid="{00000000-0005-0000-0000-0000C5270000}"/>
    <cellStyle name="Normal 8 2 4 2 2 2 3 2 2" xfId="5597" xr:uid="{00000000-0005-0000-0000-0000C6270000}"/>
    <cellStyle name="Normal 8 2 4 2 2 2 3 2 2 2" xfId="5598" xr:uid="{00000000-0005-0000-0000-0000C7270000}"/>
    <cellStyle name="Normal 8 2 4 2 2 2 3 2 2 2 2" xfId="27194" xr:uid="{4414E375-B6A2-4489-B543-71FA1BCFCC58}"/>
    <cellStyle name="Normal 8 2 4 2 2 2 3 2 2 3" xfId="5599" xr:uid="{00000000-0005-0000-0000-0000C8270000}"/>
    <cellStyle name="Normal 8 2 4 2 2 2 3 2 2 3 2" xfId="27195" xr:uid="{9C31816B-1A7B-4DEE-A496-4F887B5018A7}"/>
    <cellStyle name="Normal 8 2 4 2 2 2 3 2 2 4" xfId="27193" xr:uid="{7342AC3C-FA76-4923-B3B0-217558AAAB52}"/>
    <cellStyle name="Normal 8 2 4 2 2 2 3 2 3" xfId="5600" xr:uid="{00000000-0005-0000-0000-0000C9270000}"/>
    <cellStyle name="Normal 8 2 4 2 2 2 3 2 3 2" xfId="27196" xr:uid="{AA277BC8-0A16-4BCA-9A73-057354B9FA1F}"/>
    <cellStyle name="Normal 8 2 4 2 2 2 3 2 4" xfId="5601" xr:uid="{00000000-0005-0000-0000-0000CA270000}"/>
    <cellStyle name="Normal 8 2 4 2 2 2 3 2 4 2" xfId="27197" xr:uid="{542B0C02-4879-4BFC-9D67-317BCF4902F0}"/>
    <cellStyle name="Normal 8 2 4 2 2 2 3 2 5" xfId="27192" xr:uid="{CAC6B0FB-1032-442F-9CF5-FDC5659F9E4D}"/>
    <cellStyle name="Normal 8 2 4 2 2 2 3 3" xfId="5602" xr:uid="{00000000-0005-0000-0000-0000CB270000}"/>
    <cellStyle name="Normal 8 2 4 2 2 2 3 3 2" xfId="5603" xr:uid="{00000000-0005-0000-0000-0000CC270000}"/>
    <cellStyle name="Normal 8 2 4 2 2 2 3 3 2 2" xfId="27199" xr:uid="{3D520AE0-903C-441C-B5E3-AE627AF5D875}"/>
    <cellStyle name="Normal 8 2 4 2 2 2 3 3 3" xfId="5604" xr:uid="{00000000-0005-0000-0000-0000CD270000}"/>
    <cellStyle name="Normal 8 2 4 2 2 2 3 3 3 2" xfId="27200" xr:uid="{537CC84D-29EE-44E0-9302-B16BBBEDCC24}"/>
    <cellStyle name="Normal 8 2 4 2 2 2 3 3 4" xfId="27198" xr:uid="{96C9DC8A-FEBF-4319-A6EE-C446707F9AAB}"/>
    <cellStyle name="Normal 8 2 4 2 2 2 3 4" xfId="5605" xr:uid="{00000000-0005-0000-0000-0000CE270000}"/>
    <cellStyle name="Normal 8 2 4 2 2 2 3 4 2" xfId="27201" xr:uid="{3796D94F-FF9E-4C72-83E8-8338BBA0F6BF}"/>
    <cellStyle name="Normal 8 2 4 2 2 2 3 5" xfId="5606" xr:uid="{00000000-0005-0000-0000-0000CF270000}"/>
    <cellStyle name="Normal 8 2 4 2 2 2 3 5 2" xfId="27202" xr:uid="{06141681-1798-4AF4-A532-F3B93C6663C9}"/>
    <cellStyle name="Normal 8 2 4 2 2 2 3 6" xfId="27191" xr:uid="{ECF9E177-E7F3-4415-8822-263133FFD6EC}"/>
    <cellStyle name="Normal 8 2 4 2 2 2 4" xfId="5607" xr:uid="{00000000-0005-0000-0000-0000D0270000}"/>
    <cellStyle name="Normal 8 2 4 2 2 2 4 2" xfId="5608" xr:uid="{00000000-0005-0000-0000-0000D1270000}"/>
    <cellStyle name="Normal 8 2 4 2 2 2 4 2 2" xfId="5609" xr:uid="{00000000-0005-0000-0000-0000D2270000}"/>
    <cellStyle name="Normal 8 2 4 2 2 2 4 2 2 2" xfId="27205" xr:uid="{E399B483-1851-4CA7-BC1F-510DB90C8A02}"/>
    <cellStyle name="Normal 8 2 4 2 2 2 4 2 3" xfId="5610" xr:uid="{00000000-0005-0000-0000-0000D3270000}"/>
    <cellStyle name="Normal 8 2 4 2 2 2 4 2 3 2" xfId="27206" xr:uid="{1FE6AB4F-DFA2-4117-ADCD-EA9B4CDEF119}"/>
    <cellStyle name="Normal 8 2 4 2 2 2 4 2 4" xfId="27204" xr:uid="{6C511EBD-1B41-4D96-A6F9-83DBAD588606}"/>
    <cellStyle name="Normal 8 2 4 2 2 2 4 3" xfId="5611" xr:uid="{00000000-0005-0000-0000-0000D4270000}"/>
    <cellStyle name="Normal 8 2 4 2 2 2 4 3 2" xfId="27207" xr:uid="{96A3E30A-1C68-482A-9744-B8F72730DC91}"/>
    <cellStyle name="Normal 8 2 4 2 2 2 4 4" xfId="5612" xr:uid="{00000000-0005-0000-0000-0000D5270000}"/>
    <cellStyle name="Normal 8 2 4 2 2 2 4 4 2" xfId="27208" xr:uid="{2CF2AB51-8C3B-4A35-9E00-D09A2B8D4273}"/>
    <cellStyle name="Normal 8 2 4 2 2 2 4 5" xfId="27203" xr:uid="{3513597F-C520-4BB1-8ED0-9396F496CEC2}"/>
    <cellStyle name="Normal 8 2 4 2 2 2 5" xfId="5613" xr:uid="{00000000-0005-0000-0000-0000D6270000}"/>
    <cellStyle name="Normal 8 2 4 2 2 2 5 2" xfId="5614" xr:uid="{00000000-0005-0000-0000-0000D7270000}"/>
    <cellStyle name="Normal 8 2 4 2 2 2 5 2 2" xfId="5615" xr:uid="{00000000-0005-0000-0000-0000D8270000}"/>
    <cellStyle name="Normal 8 2 4 2 2 2 5 2 2 2" xfId="27211" xr:uid="{09FBB765-C1F3-4132-9CC8-C978BBBE8F67}"/>
    <cellStyle name="Normal 8 2 4 2 2 2 5 2 3" xfId="5616" xr:uid="{00000000-0005-0000-0000-0000D9270000}"/>
    <cellStyle name="Normal 8 2 4 2 2 2 5 2 3 2" xfId="27212" xr:uid="{96E471C4-126E-48C8-B7CF-DDEF44656703}"/>
    <cellStyle name="Normal 8 2 4 2 2 2 5 2 4" xfId="27210" xr:uid="{67C0C8F5-876B-4219-AF86-B9B829F50D83}"/>
    <cellStyle name="Normal 8 2 4 2 2 2 5 3" xfId="5617" xr:uid="{00000000-0005-0000-0000-0000DA270000}"/>
    <cellStyle name="Normal 8 2 4 2 2 2 5 3 2" xfId="27213" xr:uid="{FC079E69-8858-4481-B38E-A64221504E8A}"/>
    <cellStyle name="Normal 8 2 4 2 2 2 5 4" xfId="5618" xr:uid="{00000000-0005-0000-0000-0000DB270000}"/>
    <cellStyle name="Normal 8 2 4 2 2 2 5 4 2" xfId="27214" xr:uid="{44801F5C-9ED5-4DC6-A3A7-C671C0737DDB}"/>
    <cellStyle name="Normal 8 2 4 2 2 2 5 5" xfId="27209" xr:uid="{0D7EA76C-A49A-46B3-9EFB-70B98D46F10D}"/>
    <cellStyle name="Normal 8 2 4 2 2 2 6" xfId="5619" xr:uid="{00000000-0005-0000-0000-0000DC270000}"/>
    <cellStyle name="Normal 8 2 4 2 2 2 6 2" xfId="5620" xr:uid="{00000000-0005-0000-0000-0000DD270000}"/>
    <cellStyle name="Normal 8 2 4 2 2 2 6 2 2" xfId="27216" xr:uid="{4F59446B-00DE-4C16-98D2-BFB06733F209}"/>
    <cellStyle name="Normal 8 2 4 2 2 2 6 3" xfId="5621" xr:uid="{00000000-0005-0000-0000-0000DE270000}"/>
    <cellStyle name="Normal 8 2 4 2 2 2 6 3 2" xfId="27217" xr:uid="{EED207C4-3AE9-43CA-8122-BDCB3DA9A472}"/>
    <cellStyle name="Normal 8 2 4 2 2 2 6 4" xfId="27215" xr:uid="{EEF86D77-0C01-4DA0-8795-6DC230737850}"/>
    <cellStyle name="Normal 8 2 4 2 2 2 7" xfId="5622" xr:uid="{00000000-0005-0000-0000-0000DF270000}"/>
    <cellStyle name="Normal 8 2 4 2 2 2 7 2" xfId="5623" xr:uid="{00000000-0005-0000-0000-0000E0270000}"/>
    <cellStyle name="Normal 8 2 4 2 2 2 7 2 2" xfId="27219" xr:uid="{89A552F1-2E91-49F0-9418-AD66C94EED7B}"/>
    <cellStyle name="Normal 8 2 4 2 2 2 7 3" xfId="5624" xr:uid="{00000000-0005-0000-0000-0000E1270000}"/>
    <cellStyle name="Normal 8 2 4 2 2 2 7 3 2" xfId="27220" xr:uid="{6525CFDE-A3DE-47C9-BA66-71E11E72D4D0}"/>
    <cellStyle name="Normal 8 2 4 2 2 2 7 4" xfId="27218" xr:uid="{3B5CAE4F-F7C8-477C-8B07-93F68ADB8D8A}"/>
    <cellStyle name="Normal 8 2 4 2 2 2 8" xfId="5625" xr:uid="{00000000-0005-0000-0000-0000E2270000}"/>
    <cellStyle name="Normal 8 2 4 2 2 2 8 2" xfId="27221" xr:uid="{F0385C41-9FC7-4C75-AE1D-F52DF5588AE3}"/>
    <cellStyle name="Normal 8 2 4 2 2 2 9" xfId="5626" xr:uid="{00000000-0005-0000-0000-0000E3270000}"/>
    <cellStyle name="Normal 8 2 4 2 2 2 9 2" xfId="27222" xr:uid="{D94460D8-C819-4374-9EE4-75B3897B0C38}"/>
    <cellStyle name="Normal 8 2 4 2 2 3" xfId="5627" xr:uid="{00000000-0005-0000-0000-0000E4270000}"/>
    <cellStyle name="Normal 8 2 4 2 2 3 2" xfId="5628" xr:uid="{00000000-0005-0000-0000-0000E5270000}"/>
    <cellStyle name="Normal 8 2 4 2 2 3 2 2" xfId="5629" xr:uid="{00000000-0005-0000-0000-0000E6270000}"/>
    <cellStyle name="Normal 8 2 4 2 2 3 2 2 2" xfId="5630" xr:uid="{00000000-0005-0000-0000-0000E7270000}"/>
    <cellStyle name="Normal 8 2 4 2 2 3 2 2 2 2" xfId="27226" xr:uid="{92E8282D-579D-4966-A9FC-743A89B6C0E4}"/>
    <cellStyle name="Normal 8 2 4 2 2 3 2 2 3" xfId="5631" xr:uid="{00000000-0005-0000-0000-0000E8270000}"/>
    <cellStyle name="Normal 8 2 4 2 2 3 2 2 3 2" xfId="27227" xr:uid="{CB2840D3-C372-4F4C-8345-51B04E191D76}"/>
    <cellStyle name="Normal 8 2 4 2 2 3 2 2 4" xfId="27225" xr:uid="{0605FA3F-1ADE-4170-A065-5FCDC4896732}"/>
    <cellStyle name="Normal 8 2 4 2 2 3 2 3" xfId="5632" xr:uid="{00000000-0005-0000-0000-0000E9270000}"/>
    <cellStyle name="Normal 8 2 4 2 2 3 2 3 2" xfId="27228" xr:uid="{3176FC88-F229-4EB7-90A5-6D9B3CE3D3DF}"/>
    <cellStyle name="Normal 8 2 4 2 2 3 2 4" xfId="5633" xr:uid="{00000000-0005-0000-0000-0000EA270000}"/>
    <cellStyle name="Normal 8 2 4 2 2 3 2 4 2" xfId="27229" xr:uid="{BE00790C-9738-4F71-ACCD-C160BF7F2A5F}"/>
    <cellStyle name="Normal 8 2 4 2 2 3 2 5" xfId="27224" xr:uid="{4F4DE097-360C-41ED-BFD2-19175111394A}"/>
    <cellStyle name="Normal 8 2 4 2 2 3 3" xfId="5634" xr:uid="{00000000-0005-0000-0000-0000EB270000}"/>
    <cellStyle name="Normal 8 2 4 2 2 3 3 2" xfId="5635" xr:uid="{00000000-0005-0000-0000-0000EC270000}"/>
    <cellStyle name="Normal 8 2 4 2 2 3 3 2 2" xfId="27231" xr:uid="{CCD6A620-8F5E-48BD-ACAE-E5FF7C96C7B0}"/>
    <cellStyle name="Normal 8 2 4 2 2 3 3 3" xfId="5636" xr:uid="{00000000-0005-0000-0000-0000ED270000}"/>
    <cellStyle name="Normal 8 2 4 2 2 3 3 3 2" xfId="27232" xr:uid="{EFF43B19-228E-497D-B986-A7F4B6574469}"/>
    <cellStyle name="Normal 8 2 4 2 2 3 3 4" xfId="27230" xr:uid="{B7913AEE-16B8-4793-8A95-D22169AE6F18}"/>
    <cellStyle name="Normal 8 2 4 2 2 3 4" xfId="5637" xr:uid="{00000000-0005-0000-0000-0000EE270000}"/>
    <cellStyle name="Normal 8 2 4 2 2 3 4 2" xfId="27233" xr:uid="{1E1F0215-775E-4DEB-ACFE-72E40582E0D4}"/>
    <cellStyle name="Normal 8 2 4 2 2 3 5" xfId="5638" xr:uid="{00000000-0005-0000-0000-0000EF270000}"/>
    <cellStyle name="Normal 8 2 4 2 2 3 5 2" xfId="27234" xr:uid="{C5E44C6D-D914-4BC4-97EE-1F922BBF87E4}"/>
    <cellStyle name="Normal 8 2 4 2 2 3 6" xfId="27223" xr:uid="{47E9BE62-5EB2-4CEB-97E5-06F2447D1F8F}"/>
    <cellStyle name="Normal 8 2 4 2 2 4" xfId="5639" xr:uid="{00000000-0005-0000-0000-0000F0270000}"/>
    <cellStyle name="Normal 8 2 4 2 2 4 2" xfId="5640" xr:uid="{00000000-0005-0000-0000-0000F1270000}"/>
    <cellStyle name="Normal 8 2 4 2 2 4 2 2" xfId="5641" xr:uid="{00000000-0005-0000-0000-0000F2270000}"/>
    <cellStyle name="Normal 8 2 4 2 2 4 2 2 2" xfId="5642" xr:uid="{00000000-0005-0000-0000-0000F3270000}"/>
    <cellStyle name="Normal 8 2 4 2 2 4 2 2 2 2" xfId="27238" xr:uid="{C52659DB-EA54-497A-94EA-500745ADD4EA}"/>
    <cellStyle name="Normal 8 2 4 2 2 4 2 2 3" xfId="5643" xr:uid="{00000000-0005-0000-0000-0000F4270000}"/>
    <cellStyle name="Normal 8 2 4 2 2 4 2 2 3 2" xfId="27239" xr:uid="{DC8B6EEA-AEBC-41A4-ABF5-1C051977E998}"/>
    <cellStyle name="Normal 8 2 4 2 2 4 2 2 4" xfId="27237" xr:uid="{4A6BDBEE-F88E-4D85-9121-5880444505C5}"/>
    <cellStyle name="Normal 8 2 4 2 2 4 2 3" xfId="5644" xr:uid="{00000000-0005-0000-0000-0000F5270000}"/>
    <cellStyle name="Normal 8 2 4 2 2 4 2 3 2" xfId="27240" xr:uid="{E2F7C8B6-9EA7-43ED-94C7-996090BF2288}"/>
    <cellStyle name="Normal 8 2 4 2 2 4 2 4" xfId="5645" xr:uid="{00000000-0005-0000-0000-0000F6270000}"/>
    <cellStyle name="Normal 8 2 4 2 2 4 2 4 2" xfId="27241" xr:uid="{10BA1AA2-8D75-4E3D-883F-D928BB9DC242}"/>
    <cellStyle name="Normal 8 2 4 2 2 4 2 5" xfId="27236" xr:uid="{64A0E581-32C3-4995-B2D6-C111B30EA81E}"/>
    <cellStyle name="Normal 8 2 4 2 2 4 3" xfId="5646" xr:uid="{00000000-0005-0000-0000-0000F7270000}"/>
    <cellStyle name="Normal 8 2 4 2 2 4 3 2" xfId="5647" xr:uid="{00000000-0005-0000-0000-0000F8270000}"/>
    <cellStyle name="Normal 8 2 4 2 2 4 3 2 2" xfId="27243" xr:uid="{01393178-1A2A-4647-93DD-FC8928874368}"/>
    <cellStyle name="Normal 8 2 4 2 2 4 3 3" xfId="5648" xr:uid="{00000000-0005-0000-0000-0000F9270000}"/>
    <cellStyle name="Normal 8 2 4 2 2 4 3 3 2" xfId="27244" xr:uid="{A06FF630-381C-4371-BE00-4408848206E8}"/>
    <cellStyle name="Normal 8 2 4 2 2 4 3 4" xfId="27242" xr:uid="{B29E33F4-54C6-4D02-B9B1-EBFC5AEB2221}"/>
    <cellStyle name="Normal 8 2 4 2 2 4 4" xfId="5649" xr:uid="{00000000-0005-0000-0000-0000FA270000}"/>
    <cellStyle name="Normal 8 2 4 2 2 4 4 2" xfId="27245" xr:uid="{0332236E-BFDF-42D2-A2CC-D5A81FDD57DA}"/>
    <cellStyle name="Normal 8 2 4 2 2 4 5" xfId="5650" xr:uid="{00000000-0005-0000-0000-0000FB270000}"/>
    <cellStyle name="Normal 8 2 4 2 2 4 5 2" xfId="27246" xr:uid="{69D906F4-36EC-4361-A5C4-373FF6555453}"/>
    <cellStyle name="Normal 8 2 4 2 2 4 6" xfId="27235" xr:uid="{824FE99A-9D36-491A-99D3-E27A6DDEFD6B}"/>
    <cellStyle name="Normal 8 2 4 2 2 5" xfId="5651" xr:uid="{00000000-0005-0000-0000-0000FC270000}"/>
    <cellStyle name="Normal 8 2 4 2 2 5 2" xfId="5652" xr:uid="{00000000-0005-0000-0000-0000FD270000}"/>
    <cellStyle name="Normal 8 2 4 2 2 5 2 2" xfId="5653" xr:uid="{00000000-0005-0000-0000-0000FE270000}"/>
    <cellStyle name="Normal 8 2 4 2 2 5 2 2 2" xfId="27249" xr:uid="{BB9A4A99-89A6-462E-A05C-B6E98144887E}"/>
    <cellStyle name="Normal 8 2 4 2 2 5 2 3" xfId="5654" xr:uid="{00000000-0005-0000-0000-0000FF270000}"/>
    <cellStyle name="Normal 8 2 4 2 2 5 2 3 2" xfId="27250" xr:uid="{28C79033-70C4-4634-AB14-3E59E01136A3}"/>
    <cellStyle name="Normal 8 2 4 2 2 5 2 4" xfId="27248" xr:uid="{B6CF62AB-CE2F-454A-8F9B-AEEB52FBCBDA}"/>
    <cellStyle name="Normal 8 2 4 2 2 5 3" xfId="5655" xr:uid="{00000000-0005-0000-0000-000000280000}"/>
    <cellStyle name="Normal 8 2 4 2 2 5 3 2" xfId="27251" xr:uid="{070D1217-AA0B-4DA6-A4E7-A248FFCAE3DE}"/>
    <cellStyle name="Normal 8 2 4 2 2 5 4" xfId="5656" xr:uid="{00000000-0005-0000-0000-000001280000}"/>
    <cellStyle name="Normal 8 2 4 2 2 5 4 2" xfId="27252" xr:uid="{84D1E3CA-FFF8-4520-AEE8-6D58178F7523}"/>
    <cellStyle name="Normal 8 2 4 2 2 5 5" xfId="27247" xr:uid="{3D0C95B2-A259-446F-B09F-2225D7C8BAFA}"/>
    <cellStyle name="Normal 8 2 4 2 2 6" xfId="5657" xr:uid="{00000000-0005-0000-0000-000002280000}"/>
    <cellStyle name="Normal 8 2 4 2 2 6 2" xfId="5658" xr:uid="{00000000-0005-0000-0000-000003280000}"/>
    <cellStyle name="Normal 8 2 4 2 2 6 2 2" xfId="5659" xr:uid="{00000000-0005-0000-0000-000004280000}"/>
    <cellStyle name="Normal 8 2 4 2 2 6 2 2 2" xfId="27255" xr:uid="{E13E4D0B-EB89-4B7B-A272-949D4D616488}"/>
    <cellStyle name="Normal 8 2 4 2 2 6 2 3" xfId="5660" xr:uid="{00000000-0005-0000-0000-000005280000}"/>
    <cellStyle name="Normal 8 2 4 2 2 6 2 3 2" xfId="27256" xr:uid="{FF84A660-3C4D-4AEB-8AB0-A8610BEE999D}"/>
    <cellStyle name="Normal 8 2 4 2 2 6 2 4" xfId="27254" xr:uid="{81E27D65-A33E-4024-97CC-A980037E556E}"/>
    <cellStyle name="Normal 8 2 4 2 2 6 3" xfId="5661" xr:uid="{00000000-0005-0000-0000-000006280000}"/>
    <cellStyle name="Normal 8 2 4 2 2 6 3 2" xfId="27257" xr:uid="{A175BBD0-4E8B-44DF-879B-B5CB8DC6C9C3}"/>
    <cellStyle name="Normal 8 2 4 2 2 6 4" xfId="5662" xr:uid="{00000000-0005-0000-0000-000007280000}"/>
    <cellStyle name="Normal 8 2 4 2 2 6 4 2" xfId="27258" xr:uid="{487425EC-9DCC-41DF-BD97-BE848F6707A0}"/>
    <cellStyle name="Normal 8 2 4 2 2 6 5" xfId="27253" xr:uid="{AFF28839-32CB-4269-A74F-D902073BC6FA}"/>
    <cellStyle name="Normal 8 2 4 2 2 7" xfId="5663" xr:uid="{00000000-0005-0000-0000-000008280000}"/>
    <cellStyle name="Normal 8 2 4 2 2 7 2" xfId="5664" xr:uid="{00000000-0005-0000-0000-000009280000}"/>
    <cellStyle name="Normal 8 2 4 2 2 7 2 2" xfId="27260" xr:uid="{EFE039D6-32A9-4311-B4D7-F188AAE10E5A}"/>
    <cellStyle name="Normal 8 2 4 2 2 7 3" xfId="5665" xr:uid="{00000000-0005-0000-0000-00000A280000}"/>
    <cellStyle name="Normal 8 2 4 2 2 7 3 2" xfId="27261" xr:uid="{E2C3BB4F-9EF5-44B0-AF4C-F6BF6E402096}"/>
    <cellStyle name="Normal 8 2 4 2 2 7 4" xfId="27259" xr:uid="{9C37D79D-331C-4662-B65D-354A1B19170A}"/>
    <cellStyle name="Normal 8 2 4 2 2 8" xfId="5666" xr:uid="{00000000-0005-0000-0000-00000B280000}"/>
    <cellStyle name="Normal 8 2 4 2 2 8 2" xfId="5667" xr:uid="{00000000-0005-0000-0000-00000C280000}"/>
    <cellStyle name="Normal 8 2 4 2 2 8 2 2" xfId="27263" xr:uid="{E36786E2-AD60-4562-90E6-3C64DEF5EAAF}"/>
    <cellStyle name="Normal 8 2 4 2 2 8 3" xfId="5668" xr:uid="{00000000-0005-0000-0000-00000D280000}"/>
    <cellStyle name="Normal 8 2 4 2 2 8 3 2" xfId="27264" xr:uid="{C2F643B7-9D2E-4312-B6C1-D032CEBE84C6}"/>
    <cellStyle name="Normal 8 2 4 2 2 8 4" xfId="27262" xr:uid="{66C0DB4A-FEE9-4E5A-92AD-1BCF71E11BBD}"/>
    <cellStyle name="Normal 8 2 4 2 2 9" xfId="5669" xr:uid="{00000000-0005-0000-0000-00000E280000}"/>
    <cellStyle name="Normal 8 2 4 2 2 9 2" xfId="27265" xr:uid="{E25AF74F-B929-42A0-AC5C-85DD9C9AD99B}"/>
    <cellStyle name="Normal 8 2 4 2 3" xfId="5670" xr:uid="{00000000-0005-0000-0000-00000F280000}"/>
    <cellStyle name="Normal 8 2 4 2 3 10" xfId="27266" xr:uid="{8D63DBCD-82EC-4293-ACF6-F4E8EF747C99}"/>
    <cellStyle name="Normal 8 2 4 2 3 2" xfId="5671" xr:uid="{00000000-0005-0000-0000-000010280000}"/>
    <cellStyle name="Normal 8 2 4 2 3 2 2" xfId="5672" xr:uid="{00000000-0005-0000-0000-000011280000}"/>
    <cellStyle name="Normal 8 2 4 2 3 2 2 2" xfId="5673" xr:uid="{00000000-0005-0000-0000-000012280000}"/>
    <cellStyle name="Normal 8 2 4 2 3 2 2 2 2" xfId="5674" xr:uid="{00000000-0005-0000-0000-000013280000}"/>
    <cellStyle name="Normal 8 2 4 2 3 2 2 2 2 2" xfId="27270" xr:uid="{B538EFB9-5E3B-4385-B2F0-5AA729DC8238}"/>
    <cellStyle name="Normal 8 2 4 2 3 2 2 2 3" xfId="5675" xr:uid="{00000000-0005-0000-0000-000014280000}"/>
    <cellStyle name="Normal 8 2 4 2 3 2 2 2 3 2" xfId="27271" xr:uid="{F074F164-28FA-47B6-8BD0-E420A2D953B6}"/>
    <cellStyle name="Normal 8 2 4 2 3 2 2 2 4" xfId="27269" xr:uid="{436E5A5B-3149-4CDB-9D5F-E9F96FA39ED4}"/>
    <cellStyle name="Normal 8 2 4 2 3 2 2 3" xfId="5676" xr:uid="{00000000-0005-0000-0000-000015280000}"/>
    <cellStyle name="Normal 8 2 4 2 3 2 2 3 2" xfId="27272" xr:uid="{AE2714F0-3253-4AEF-93EB-C071F8731A95}"/>
    <cellStyle name="Normal 8 2 4 2 3 2 2 4" xfId="5677" xr:uid="{00000000-0005-0000-0000-000016280000}"/>
    <cellStyle name="Normal 8 2 4 2 3 2 2 4 2" xfId="27273" xr:uid="{FB575682-554F-477A-9935-D94D868124FE}"/>
    <cellStyle name="Normal 8 2 4 2 3 2 2 5" xfId="27268" xr:uid="{A8BE9B54-EEED-46C3-82B2-4547956941A1}"/>
    <cellStyle name="Normal 8 2 4 2 3 2 3" xfId="5678" xr:uid="{00000000-0005-0000-0000-000017280000}"/>
    <cellStyle name="Normal 8 2 4 2 3 2 3 2" xfId="5679" xr:uid="{00000000-0005-0000-0000-000018280000}"/>
    <cellStyle name="Normal 8 2 4 2 3 2 3 2 2" xfId="27275" xr:uid="{3B7D9D48-5D04-400A-8A32-C7459EBC9E31}"/>
    <cellStyle name="Normal 8 2 4 2 3 2 3 3" xfId="5680" xr:uid="{00000000-0005-0000-0000-000019280000}"/>
    <cellStyle name="Normal 8 2 4 2 3 2 3 3 2" xfId="27276" xr:uid="{361BAE36-218B-4D63-BA60-90B4A4B59289}"/>
    <cellStyle name="Normal 8 2 4 2 3 2 3 4" xfId="27274" xr:uid="{48756C49-C4D7-4AE4-8FD6-73F9D1BF6A86}"/>
    <cellStyle name="Normal 8 2 4 2 3 2 4" xfId="5681" xr:uid="{00000000-0005-0000-0000-00001A280000}"/>
    <cellStyle name="Normal 8 2 4 2 3 2 4 2" xfId="27277" xr:uid="{1337DBF1-1CD1-44DE-9B3C-816C4FF59418}"/>
    <cellStyle name="Normal 8 2 4 2 3 2 5" xfId="5682" xr:uid="{00000000-0005-0000-0000-00001B280000}"/>
    <cellStyle name="Normal 8 2 4 2 3 2 5 2" xfId="27278" xr:uid="{CE3E74D5-DE59-4F55-95CE-B82F8783F50D}"/>
    <cellStyle name="Normal 8 2 4 2 3 2 6" xfId="27267" xr:uid="{BDACFB2E-9A5E-4125-B3A3-86A5AFBF81F7}"/>
    <cellStyle name="Normal 8 2 4 2 3 3" xfId="5683" xr:uid="{00000000-0005-0000-0000-00001C280000}"/>
    <cellStyle name="Normal 8 2 4 2 3 3 2" xfId="5684" xr:uid="{00000000-0005-0000-0000-00001D280000}"/>
    <cellStyle name="Normal 8 2 4 2 3 3 2 2" xfId="5685" xr:uid="{00000000-0005-0000-0000-00001E280000}"/>
    <cellStyle name="Normal 8 2 4 2 3 3 2 2 2" xfId="5686" xr:uid="{00000000-0005-0000-0000-00001F280000}"/>
    <cellStyle name="Normal 8 2 4 2 3 3 2 2 2 2" xfId="27282" xr:uid="{64B84FEA-3CEA-43E6-9649-E4BBD842247F}"/>
    <cellStyle name="Normal 8 2 4 2 3 3 2 2 3" xfId="5687" xr:uid="{00000000-0005-0000-0000-000020280000}"/>
    <cellStyle name="Normal 8 2 4 2 3 3 2 2 3 2" xfId="27283" xr:uid="{34EE38EE-E5C4-402B-9A5B-BA876C71B8A1}"/>
    <cellStyle name="Normal 8 2 4 2 3 3 2 2 4" xfId="27281" xr:uid="{8D761789-11AF-4774-BA83-FA0D8F9B9A6B}"/>
    <cellStyle name="Normal 8 2 4 2 3 3 2 3" xfId="5688" xr:uid="{00000000-0005-0000-0000-000021280000}"/>
    <cellStyle name="Normal 8 2 4 2 3 3 2 3 2" xfId="27284" xr:uid="{7C65E72E-A2CA-41AD-9BD5-145488ECFA98}"/>
    <cellStyle name="Normal 8 2 4 2 3 3 2 4" xfId="5689" xr:uid="{00000000-0005-0000-0000-000022280000}"/>
    <cellStyle name="Normal 8 2 4 2 3 3 2 4 2" xfId="27285" xr:uid="{B012F8ED-EBC4-40B8-9778-BD3DD47B616C}"/>
    <cellStyle name="Normal 8 2 4 2 3 3 2 5" xfId="27280" xr:uid="{1643EAF9-AF58-402E-BCA3-576ECE25148B}"/>
    <cellStyle name="Normal 8 2 4 2 3 3 3" xfId="5690" xr:uid="{00000000-0005-0000-0000-000023280000}"/>
    <cellStyle name="Normal 8 2 4 2 3 3 3 2" xfId="5691" xr:uid="{00000000-0005-0000-0000-000024280000}"/>
    <cellStyle name="Normal 8 2 4 2 3 3 3 2 2" xfId="27287" xr:uid="{01578EA5-3697-47FB-BAE1-EFF5156062F2}"/>
    <cellStyle name="Normal 8 2 4 2 3 3 3 3" xfId="5692" xr:uid="{00000000-0005-0000-0000-000025280000}"/>
    <cellStyle name="Normal 8 2 4 2 3 3 3 3 2" xfId="27288" xr:uid="{AECC1E9C-C6F3-4C7E-B165-9DB913315349}"/>
    <cellStyle name="Normal 8 2 4 2 3 3 3 4" xfId="27286" xr:uid="{1272DC7A-8E53-4FC2-B723-3C5A07C5CBB2}"/>
    <cellStyle name="Normal 8 2 4 2 3 3 4" xfId="5693" xr:uid="{00000000-0005-0000-0000-000026280000}"/>
    <cellStyle name="Normal 8 2 4 2 3 3 4 2" xfId="27289" xr:uid="{8F1FB170-3B7F-429C-8A50-C304B5B0709D}"/>
    <cellStyle name="Normal 8 2 4 2 3 3 5" xfId="5694" xr:uid="{00000000-0005-0000-0000-000027280000}"/>
    <cellStyle name="Normal 8 2 4 2 3 3 5 2" xfId="27290" xr:uid="{7EC0D754-57B8-483A-8DBF-4CD9906BD2C1}"/>
    <cellStyle name="Normal 8 2 4 2 3 3 6" xfId="27279" xr:uid="{7B680DF6-2328-4828-AFC8-56305C16F7FB}"/>
    <cellStyle name="Normal 8 2 4 2 3 4" xfId="5695" xr:uid="{00000000-0005-0000-0000-000028280000}"/>
    <cellStyle name="Normal 8 2 4 2 3 4 2" xfId="5696" xr:uid="{00000000-0005-0000-0000-000029280000}"/>
    <cellStyle name="Normal 8 2 4 2 3 4 2 2" xfId="5697" xr:uid="{00000000-0005-0000-0000-00002A280000}"/>
    <cellStyle name="Normal 8 2 4 2 3 4 2 2 2" xfId="27293" xr:uid="{CB7EC0C3-2B18-49A7-A323-FF20ECE0CC2D}"/>
    <cellStyle name="Normal 8 2 4 2 3 4 2 3" xfId="5698" xr:uid="{00000000-0005-0000-0000-00002B280000}"/>
    <cellStyle name="Normal 8 2 4 2 3 4 2 3 2" xfId="27294" xr:uid="{B31B0BF4-E658-4B48-BDA5-DE3B8B039B95}"/>
    <cellStyle name="Normal 8 2 4 2 3 4 2 4" xfId="27292" xr:uid="{1680C83D-31C9-46E9-BBFD-59CEB26D3787}"/>
    <cellStyle name="Normal 8 2 4 2 3 4 3" xfId="5699" xr:uid="{00000000-0005-0000-0000-00002C280000}"/>
    <cellStyle name="Normal 8 2 4 2 3 4 3 2" xfId="27295" xr:uid="{81C28091-FCE3-49A1-A3A5-0B6A5840A8AC}"/>
    <cellStyle name="Normal 8 2 4 2 3 4 4" xfId="5700" xr:uid="{00000000-0005-0000-0000-00002D280000}"/>
    <cellStyle name="Normal 8 2 4 2 3 4 4 2" xfId="27296" xr:uid="{28975E5D-9CDB-4E42-A6F4-59EA54064096}"/>
    <cellStyle name="Normal 8 2 4 2 3 4 5" xfId="27291" xr:uid="{B0EBF9AE-E9AD-46C2-805B-63F2E45213FD}"/>
    <cellStyle name="Normal 8 2 4 2 3 5" xfId="5701" xr:uid="{00000000-0005-0000-0000-00002E280000}"/>
    <cellStyle name="Normal 8 2 4 2 3 5 2" xfId="5702" xr:uid="{00000000-0005-0000-0000-00002F280000}"/>
    <cellStyle name="Normal 8 2 4 2 3 5 2 2" xfId="5703" xr:uid="{00000000-0005-0000-0000-000030280000}"/>
    <cellStyle name="Normal 8 2 4 2 3 5 2 2 2" xfId="27299" xr:uid="{B5B772F8-9254-4F5F-9D8B-1F8E8DD9B23E}"/>
    <cellStyle name="Normal 8 2 4 2 3 5 2 3" xfId="5704" xr:uid="{00000000-0005-0000-0000-000031280000}"/>
    <cellStyle name="Normal 8 2 4 2 3 5 2 3 2" xfId="27300" xr:uid="{403C4611-03A4-4D18-BC29-4AEC97C1D6D8}"/>
    <cellStyle name="Normal 8 2 4 2 3 5 2 4" xfId="27298" xr:uid="{67644031-1E9D-4A76-8098-D240058962D8}"/>
    <cellStyle name="Normal 8 2 4 2 3 5 3" xfId="5705" xr:uid="{00000000-0005-0000-0000-000032280000}"/>
    <cellStyle name="Normal 8 2 4 2 3 5 3 2" xfId="27301" xr:uid="{D097D3A0-DA05-44BF-95B3-C501F5BA5A42}"/>
    <cellStyle name="Normal 8 2 4 2 3 5 4" xfId="5706" xr:uid="{00000000-0005-0000-0000-000033280000}"/>
    <cellStyle name="Normal 8 2 4 2 3 5 4 2" xfId="27302" xr:uid="{99177E5B-64A3-4C67-A2B3-863C0A0E1B3F}"/>
    <cellStyle name="Normal 8 2 4 2 3 5 5" xfId="27297" xr:uid="{BC802C17-D8AB-41AE-ABFB-B1DC1425E441}"/>
    <cellStyle name="Normal 8 2 4 2 3 6" xfId="5707" xr:uid="{00000000-0005-0000-0000-000034280000}"/>
    <cellStyle name="Normal 8 2 4 2 3 6 2" xfId="5708" xr:uid="{00000000-0005-0000-0000-000035280000}"/>
    <cellStyle name="Normal 8 2 4 2 3 6 2 2" xfId="27304" xr:uid="{27DDBEFF-B9A3-4CCD-8476-1EC7396002BA}"/>
    <cellStyle name="Normal 8 2 4 2 3 6 3" xfId="5709" xr:uid="{00000000-0005-0000-0000-000036280000}"/>
    <cellStyle name="Normal 8 2 4 2 3 6 3 2" xfId="27305" xr:uid="{546D87D9-9723-4D3B-8AE3-7FD83F3F1081}"/>
    <cellStyle name="Normal 8 2 4 2 3 6 4" xfId="27303" xr:uid="{377E993F-026B-43AA-A191-E6D5CB7308E0}"/>
    <cellStyle name="Normal 8 2 4 2 3 7" xfId="5710" xr:uid="{00000000-0005-0000-0000-000037280000}"/>
    <cellStyle name="Normal 8 2 4 2 3 7 2" xfId="5711" xr:uid="{00000000-0005-0000-0000-000038280000}"/>
    <cellStyle name="Normal 8 2 4 2 3 7 2 2" xfId="27307" xr:uid="{5208A363-D57F-4558-B4D0-20E9A6A0E521}"/>
    <cellStyle name="Normal 8 2 4 2 3 7 3" xfId="5712" xr:uid="{00000000-0005-0000-0000-000039280000}"/>
    <cellStyle name="Normal 8 2 4 2 3 7 3 2" xfId="27308" xr:uid="{FEDD64A2-348A-45E8-820D-8F3244F25DE8}"/>
    <cellStyle name="Normal 8 2 4 2 3 7 4" xfId="27306" xr:uid="{758656D5-788B-4BDB-94A8-C4F43A0ED77C}"/>
    <cellStyle name="Normal 8 2 4 2 3 8" xfId="5713" xr:uid="{00000000-0005-0000-0000-00003A280000}"/>
    <cellStyle name="Normal 8 2 4 2 3 8 2" xfId="27309" xr:uid="{D011C919-FC81-4E16-A2F5-C63B733D2A8E}"/>
    <cellStyle name="Normal 8 2 4 2 3 9" xfId="5714" xr:uid="{00000000-0005-0000-0000-00003B280000}"/>
    <cellStyle name="Normal 8 2 4 2 3 9 2" xfId="27310" xr:uid="{84B29FE4-D0FE-4F10-8983-772C3B197F84}"/>
    <cellStyle name="Normal 8 2 4 2 4" xfId="5715" xr:uid="{00000000-0005-0000-0000-00003C280000}"/>
    <cellStyle name="Normal 8 2 4 2 4 2" xfId="5716" xr:uid="{00000000-0005-0000-0000-00003D280000}"/>
    <cellStyle name="Normal 8 2 4 2 4 2 2" xfId="5717" xr:uid="{00000000-0005-0000-0000-00003E280000}"/>
    <cellStyle name="Normal 8 2 4 2 4 2 2 2" xfId="5718" xr:uid="{00000000-0005-0000-0000-00003F280000}"/>
    <cellStyle name="Normal 8 2 4 2 4 2 2 2 2" xfId="27314" xr:uid="{92EE63DE-E52F-4118-9737-7A6AE4F02483}"/>
    <cellStyle name="Normal 8 2 4 2 4 2 2 3" xfId="5719" xr:uid="{00000000-0005-0000-0000-000040280000}"/>
    <cellStyle name="Normal 8 2 4 2 4 2 2 3 2" xfId="27315" xr:uid="{B37DDE42-BE2B-47C8-8D56-E6E938E88F67}"/>
    <cellStyle name="Normal 8 2 4 2 4 2 2 4" xfId="27313" xr:uid="{B4D437D6-C0A0-43E6-A3FC-E48B5E747C9D}"/>
    <cellStyle name="Normal 8 2 4 2 4 2 3" xfId="5720" xr:uid="{00000000-0005-0000-0000-000041280000}"/>
    <cellStyle name="Normal 8 2 4 2 4 2 3 2" xfId="27316" xr:uid="{3EAB4F4B-4B98-43F5-9074-1B507676A08C}"/>
    <cellStyle name="Normal 8 2 4 2 4 2 4" xfId="5721" xr:uid="{00000000-0005-0000-0000-000042280000}"/>
    <cellStyle name="Normal 8 2 4 2 4 2 4 2" xfId="27317" xr:uid="{259D1D62-0CF0-47D1-987F-9D8FD8E22099}"/>
    <cellStyle name="Normal 8 2 4 2 4 2 5" xfId="27312" xr:uid="{43761D13-1538-4C17-BC3D-814487D9D076}"/>
    <cellStyle name="Normal 8 2 4 2 4 3" xfId="5722" xr:uid="{00000000-0005-0000-0000-000043280000}"/>
    <cellStyle name="Normal 8 2 4 2 4 3 2" xfId="5723" xr:uid="{00000000-0005-0000-0000-000044280000}"/>
    <cellStyle name="Normal 8 2 4 2 4 3 2 2" xfId="27319" xr:uid="{7EB6B94F-B9E3-404F-A740-DCFD2103F867}"/>
    <cellStyle name="Normal 8 2 4 2 4 3 3" xfId="5724" xr:uid="{00000000-0005-0000-0000-000045280000}"/>
    <cellStyle name="Normal 8 2 4 2 4 3 3 2" xfId="27320" xr:uid="{47932879-75D5-4407-B206-6AF2B8B2D2D3}"/>
    <cellStyle name="Normal 8 2 4 2 4 3 4" xfId="27318" xr:uid="{E76B7F1D-2CD8-48B5-9292-DAD42947403F}"/>
    <cellStyle name="Normal 8 2 4 2 4 4" xfId="5725" xr:uid="{00000000-0005-0000-0000-000046280000}"/>
    <cellStyle name="Normal 8 2 4 2 4 4 2" xfId="27321" xr:uid="{E97BA8FD-53B2-4BC3-A83C-50CBE2F9A3AA}"/>
    <cellStyle name="Normal 8 2 4 2 4 5" xfId="5726" xr:uid="{00000000-0005-0000-0000-000047280000}"/>
    <cellStyle name="Normal 8 2 4 2 4 5 2" xfId="27322" xr:uid="{24DC5F62-71FC-4E68-B7A9-176946EBC12B}"/>
    <cellStyle name="Normal 8 2 4 2 4 6" xfId="27311" xr:uid="{8454CC97-8D4F-464F-99EF-11625FAC49C5}"/>
    <cellStyle name="Normal 8 2 4 2 5" xfId="5727" xr:uid="{00000000-0005-0000-0000-000048280000}"/>
    <cellStyle name="Normal 8 2 4 2 5 2" xfId="5728" xr:uid="{00000000-0005-0000-0000-000049280000}"/>
    <cellStyle name="Normal 8 2 4 2 5 2 2" xfId="5729" xr:uid="{00000000-0005-0000-0000-00004A280000}"/>
    <cellStyle name="Normal 8 2 4 2 5 2 2 2" xfId="5730" xr:uid="{00000000-0005-0000-0000-00004B280000}"/>
    <cellStyle name="Normal 8 2 4 2 5 2 2 2 2" xfId="27326" xr:uid="{169E3638-C617-40F5-AF70-F0CD32312F4C}"/>
    <cellStyle name="Normal 8 2 4 2 5 2 2 3" xfId="5731" xr:uid="{00000000-0005-0000-0000-00004C280000}"/>
    <cellStyle name="Normal 8 2 4 2 5 2 2 3 2" xfId="27327" xr:uid="{84783F8D-3C14-43CF-A4F9-C2C3D8F42EE2}"/>
    <cellStyle name="Normal 8 2 4 2 5 2 2 4" xfId="27325" xr:uid="{6B0F0864-AF5F-4230-ACC8-156FD479296B}"/>
    <cellStyle name="Normal 8 2 4 2 5 2 3" xfId="5732" xr:uid="{00000000-0005-0000-0000-00004D280000}"/>
    <cellStyle name="Normal 8 2 4 2 5 2 3 2" xfId="27328" xr:uid="{B8725A2B-660C-462A-84EC-C0E73DD58A79}"/>
    <cellStyle name="Normal 8 2 4 2 5 2 4" xfId="5733" xr:uid="{00000000-0005-0000-0000-00004E280000}"/>
    <cellStyle name="Normal 8 2 4 2 5 2 4 2" xfId="27329" xr:uid="{5F388129-4DDE-4FC8-84E0-578DCCA6BD36}"/>
    <cellStyle name="Normal 8 2 4 2 5 2 5" xfId="27324" xr:uid="{88ED4885-6056-4931-9693-06235AF88392}"/>
    <cellStyle name="Normal 8 2 4 2 5 3" xfId="5734" xr:uid="{00000000-0005-0000-0000-00004F280000}"/>
    <cellStyle name="Normal 8 2 4 2 5 3 2" xfId="5735" xr:uid="{00000000-0005-0000-0000-000050280000}"/>
    <cellStyle name="Normal 8 2 4 2 5 3 2 2" xfId="27331" xr:uid="{7E0465C5-5378-408B-963C-7D80797A4E42}"/>
    <cellStyle name="Normal 8 2 4 2 5 3 3" xfId="5736" xr:uid="{00000000-0005-0000-0000-000051280000}"/>
    <cellStyle name="Normal 8 2 4 2 5 3 3 2" xfId="27332" xr:uid="{D03B6D30-4385-4E79-9833-CBA6036999C7}"/>
    <cellStyle name="Normal 8 2 4 2 5 3 4" xfId="27330" xr:uid="{5B2C9BC9-3063-425A-9B55-FEC59DBC7475}"/>
    <cellStyle name="Normal 8 2 4 2 5 4" xfId="5737" xr:uid="{00000000-0005-0000-0000-000052280000}"/>
    <cellStyle name="Normal 8 2 4 2 5 4 2" xfId="27333" xr:uid="{ADAA3004-A0EE-4F43-9666-2D3F8AD0556A}"/>
    <cellStyle name="Normal 8 2 4 2 5 5" xfId="5738" xr:uid="{00000000-0005-0000-0000-000053280000}"/>
    <cellStyle name="Normal 8 2 4 2 5 5 2" xfId="27334" xr:uid="{ED791F0F-46CA-4842-BC75-28BBDDA59AD3}"/>
    <cellStyle name="Normal 8 2 4 2 5 6" xfId="27323" xr:uid="{5A80C0D1-E442-4F8D-B742-F98623D0C792}"/>
    <cellStyle name="Normal 8 2 4 2 6" xfId="5739" xr:uid="{00000000-0005-0000-0000-000054280000}"/>
    <cellStyle name="Normal 8 2 4 2 6 2" xfId="5740" xr:uid="{00000000-0005-0000-0000-000055280000}"/>
    <cellStyle name="Normal 8 2 4 2 6 2 2" xfId="5741" xr:uid="{00000000-0005-0000-0000-000056280000}"/>
    <cellStyle name="Normal 8 2 4 2 6 2 2 2" xfId="27337" xr:uid="{D4C96C75-2D84-4B41-BCF4-2F861D7CB359}"/>
    <cellStyle name="Normal 8 2 4 2 6 2 3" xfId="5742" xr:uid="{00000000-0005-0000-0000-000057280000}"/>
    <cellStyle name="Normal 8 2 4 2 6 2 3 2" xfId="27338" xr:uid="{A307A8DB-810F-4DA2-9E0A-4ECAA49CF2EC}"/>
    <cellStyle name="Normal 8 2 4 2 6 2 4" xfId="27336" xr:uid="{3E64DEC1-4330-4290-8610-05EF8E4D0718}"/>
    <cellStyle name="Normal 8 2 4 2 6 3" xfId="5743" xr:uid="{00000000-0005-0000-0000-000058280000}"/>
    <cellStyle name="Normal 8 2 4 2 6 3 2" xfId="27339" xr:uid="{AFD842C7-AFF3-47C4-9277-74930FAE2EE3}"/>
    <cellStyle name="Normal 8 2 4 2 6 4" xfId="5744" xr:uid="{00000000-0005-0000-0000-000059280000}"/>
    <cellStyle name="Normal 8 2 4 2 6 4 2" xfId="27340" xr:uid="{1681B8F3-1CB7-4F9F-9FC9-BF1BE7BDA8FD}"/>
    <cellStyle name="Normal 8 2 4 2 6 5" xfId="27335" xr:uid="{87ABECC4-18A1-418B-B410-17C71D15D308}"/>
    <cellStyle name="Normal 8 2 4 2 7" xfId="5745" xr:uid="{00000000-0005-0000-0000-00005A280000}"/>
    <cellStyle name="Normal 8 2 4 2 7 2" xfId="5746" xr:uid="{00000000-0005-0000-0000-00005B280000}"/>
    <cellStyle name="Normal 8 2 4 2 7 2 2" xfId="5747" xr:uid="{00000000-0005-0000-0000-00005C280000}"/>
    <cellStyle name="Normal 8 2 4 2 7 2 2 2" xfId="27343" xr:uid="{D0C2C3C7-9B4D-4AE4-83E6-5E0BB299DF31}"/>
    <cellStyle name="Normal 8 2 4 2 7 2 3" xfId="5748" xr:uid="{00000000-0005-0000-0000-00005D280000}"/>
    <cellStyle name="Normal 8 2 4 2 7 2 3 2" xfId="27344" xr:uid="{F0CE8E7B-A6AD-4474-BA8C-092404A41F5F}"/>
    <cellStyle name="Normal 8 2 4 2 7 2 4" xfId="27342" xr:uid="{33F4601D-5761-4167-8F79-8D2218D6409A}"/>
    <cellStyle name="Normal 8 2 4 2 7 3" xfId="5749" xr:uid="{00000000-0005-0000-0000-00005E280000}"/>
    <cellStyle name="Normal 8 2 4 2 7 3 2" xfId="27345" xr:uid="{40BAD0A5-60F6-4D4C-BDE2-801DEFD07AAE}"/>
    <cellStyle name="Normal 8 2 4 2 7 4" xfId="5750" xr:uid="{00000000-0005-0000-0000-00005F280000}"/>
    <cellStyle name="Normal 8 2 4 2 7 4 2" xfId="27346" xr:uid="{6CE2213A-EBF7-4BC1-925D-35816208FD7E}"/>
    <cellStyle name="Normal 8 2 4 2 7 5" xfId="27341" xr:uid="{7DB37994-9459-44E7-A4DC-76B227A784F2}"/>
    <cellStyle name="Normal 8 2 4 2 8" xfId="5751" xr:uid="{00000000-0005-0000-0000-000060280000}"/>
    <cellStyle name="Normal 8 2 4 2 8 2" xfId="5752" xr:uid="{00000000-0005-0000-0000-000061280000}"/>
    <cellStyle name="Normal 8 2 4 2 8 2 2" xfId="27348" xr:uid="{00DCB5B8-4B56-4DE2-92E5-20CCEC4BBDA2}"/>
    <cellStyle name="Normal 8 2 4 2 8 3" xfId="5753" xr:uid="{00000000-0005-0000-0000-000062280000}"/>
    <cellStyle name="Normal 8 2 4 2 8 3 2" xfId="27349" xr:uid="{01DC9997-6B47-420E-83EB-F390BBB04457}"/>
    <cellStyle name="Normal 8 2 4 2 8 4" xfId="27347" xr:uid="{5989DF50-19BF-4C71-A9ED-18B055C35324}"/>
    <cellStyle name="Normal 8 2 4 2 9" xfId="5754" xr:uid="{00000000-0005-0000-0000-000063280000}"/>
    <cellStyle name="Normal 8 2 4 2 9 2" xfId="5755" xr:uid="{00000000-0005-0000-0000-000064280000}"/>
    <cellStyle name="Normal 8 2 4 2 9 2 2" xfId="27351" xr:uid="{5AF61FA0-A01C-49ED-BBDB-4DF8D3277295}"/>
    <cellStyle name="Normal 8 2 4 2 9 3" xfId="5756" xr:uid="{00000000-0005-0000-0000-000065280000}"/>
    <cellStyle name="Normal 8 2 4 2 9 3 2" xfId="27352" xr:uid="{E79E116D-40E8-44F7-A461-5BB249C9BC25}"/>
    <cellStyle name="Normal 8 2 4 2 9 4" xfId="27350" xr:uid="{51B1C369-C10C-47F1-9357-CF13780B3AB5}"/>
    <cellStyle name="Normal 8 2 4 3" xfId="5757" xr:uid="{00000000-0005-0000-0000-000066280000}"/>
    <cellStyle name="Normal 8 2 4 3 10" xfId="5758" xr:uid="{00000000-0005-0000-0000-000067280000}"/>
    <cellStyle name="Normal 8 2 4 3 10 2" xfId="27354" xr:uid="{2DEA814E-9D55-4D96-B34D-BC9BEB7ED4C8}"/>
    <cellStyle name="Normal 8 2 4 3 11" xfId="27353" xr:uid="{314DA606-340C-4D9B-8F8D-78010B1721B4}"/>
    <cellStyle name="Normal 8 2 4 3 2" xfId="5759" xr:uid="{00000000-0005-0000-0000-000068280000}"/>
    <cellStyle name="Normal 8 2 4 3 2 10" xfId="27355" xr:uid="{2A05651E-8964-48C2-AE26-4D249B90B61C}"/>
    <cellStyle name="Normal 8 2 4 3 2 2" xfId="5760" xr:uid="{00000000-0005-0000-0000-000069280000}"/>
    <cellStyle name="Normal 8 2 4 3 2 2 2" xfId="5761" xr:uid="{00000000-0005-0000-0000-00006A280000}"/>
    <cellStyle name="Normal 8 2 4 3 2 2 2 2" xfId="5762" xr:uid="{00000000-0005-0000-0000-00006B280000}"/>
    <cellStyle name="Normal 8 2 4 3 2 2 2 2 2" xfId="5763" xr:uid="{00000000-0005-0000-0000-00006C280000}"/>
    <cellStyle name="Normal 8 2 4 3 2 2 2 2 2 2" xfId="27359" xr:uid="{5ACDFB16-203B-447D-947E-747BFAECD714}"/>
    <cellStyle name="Normal 8 2 4 3 2 2 2 2 3" xfId="5764" xr:uid="{00000000-0005-0000-0000-00006D280000}"/>
    <cellStyle name="Normal 8 2 4 3 2 2 2 2 3 2" xfId="27360" xr:uid="{A142416A-79CD-4A1A-AC7D-BD1A14CAE85C}"/>
    <cellStyle name="Normal 8 2 4 3 2 2 2 2 4" xfId="27358" xr:uid="{966FD327-02A9-4151-B326-69669DED27CB}"/>
    <cellStyle name="Normal 8 2 4 3 2 2 2 3" xfId="5765" xr:uid="{00000000-0005-0000-0000-00006E280000}"/>
    <cellStyle name="Normal 8 2 4 3 2 2 2 3 2" xfId="27361" xr:uid="{AFD8788C-8952-4B99-AAC1-D5B0139FF97F}"/>
    <cellStyle name="Normal 8 2 4 3 2 2 2 4" xfId="5766" xr:uid="{00000000-0005-0000-0000-00006F280000}"/>
    <cellStyle name="Normal 8 2 4 3 2 2 2 4 2" xfId="27362" xr:uid="{52C7109F-2508-49D7-81C5-42A99EE9E2A9}"/>
    <cellStyle name="Normal 8 2 4 3 2 2 2 5" xfId="27357" xr:uid="{168EAD6F-5C59-4969-AA15-520591A6F0BF}"/>
    <cellStyle name="Normal 8 2 4 3 2 2 3" xfId="5767" xr:uid="{00000000-0005-0000-0000-000070280000}"/>
    <cellStyle name="Normal 8 2 4 3 2 2 3 2" xfId="5768" xr:uid="{00000000-0005-0000-0000-000071280000}"/>
    <cellStyle name="Normal 8 2 4 3 2 2 3 2 2" xfId="27364" xr:uid="{F4726522-E32E-4E54-BFDD-EDD23EB502E0}"/>
    <cellStyle name="Normal 8 2 4 3 2 2 3 3" xfId="5769" xr:uid="{00000000-0005-0000-0000-000072280000}"/>
    <cellStyle name="Normal 8 2 4 3 2 2 3 3 2" xfId="27365" xr:uid="{09FA2B72-B6AA-49F0-9CC7-A50BFFAF15AF}"/>
    <cellStyle name="Normal 8 2 4 3 2 2 3 4" xfId="27363" xr:uid="{6DA80CE8-DBD5-482D-A21C-929DA8F51453}"/>
    <cellStyle name="Normal 8 2 4 3 2 2 4" xfId="5770" xr:uid="{00000000-0005-0000-0000-000073280000}"/>
    <cellStyle name="Normal 8 2 4 3 2 2 4 2" xfId="27366" xr:uid="{85C2771A-3270-415F-B322-01547F64CD6A}"/>
    <cellStyle name="Normal 8 2 4 3 2 2 5" xfId="5771" xr:uid="{00000000-0005-0000-0000-000074280000}"/>
    <cellStyle name="Normal 8 2 4 3 2 2 5 2" xfId="27367" xr:uid="{CB1974B6-5B34-4B5E-9619-4A351F4B45D6}"/>
    <cellStyle name="Normal 8 2 4 3 2 2 6" xfId="27356" xr:uid="{603ED35B-F40F-4343-BB87-556FC719A479}"/>
    <cellStyle name="Normal 8 2 4 3 2 3" xfId="5772" xr:uid="{00000000-0005-0000-0000-000075280000}"/>
    <cellStyle name="Normal 8 2 4 3 2 3 2" xfId="5773" xr:uid="{00000000-0005-0000-0000-000076280000}"/>
    <cellStyle name="Normal 8 2 4 3 2 3 2 2" xfId="5774" xr:uid="{00000000-0005-0000-0000-000077280000}"/>
    <cellStyle name="Normal 8 2 4 3 2 3 2 2 2" xfId="5775" xr:uid="{00000000-0005-0000-0000-000078280000}"/>
    <cellStyle name="Normal 8 2 4 3 2 3 2 2 2 2" xfId="27371" xr:uid="{E6D80587-AA91-409C-A00F-6BCB9026AF84}"/>
    <cellStyle name="Normal 8 2 4 3 2 3 2 2 3" xfId="5776" xr:uid="{00000000-0005-0000-0000-000079280000}"/>
    <cellStyle name="Normal 8 2 4 3 2 3 2 2 3 2" xfId="27372" xr:uid="{1EF1693D-7315-4D4D-973F-B471ECEC0311}"/>
    <cellStyle name="Normal 8 2 4 3 2 3 2 2 4" xfId="27370" xr:uid="{7E3A202E-5458-40DE-91C0-60C9F01DE6CE}"/>
    <cellStyle name="Normal 8 2 4 3 2 3 2 3" xfId="5777" xr:uid="{00000000-0005-0000-0000-00007A280000}"/>
    <cellStyle name="Normal 8 2 4 3 2 3 2 3 2" xfId="27373" xr:uid="{F720EDA2-BD64-449D-B9B0-9A85C4646B43}"/>
    <cellStyle name="Normal 8 2 4 3 2 3 2 4" xfId="5778" xr:uid="{00000000-0005-0000-0000-00007B280000}"/>
    <cellStyle name="Normal 8 2 4 3 2 3 2 4 2" xfId="27374" xr:uid="{52E7CADF-B905-4CAA-8633-434427E3DE1B}"/>
    <cellStyle name="Normal 8 2 4 3 2 3 2 5" xfId="27369" xr:uid="{431B8DA9-FD42-4259-A15B-612C528A0890}"/>
    <cellStyle name="Normal 8 2 4 3 2 3 3" xfId="5779" xr:uid="{00000000-0005-0000-0000-00007C280000}"/>
    <cellStyle name="Normal 8 2 4 3 2 3 3 2" xfId="5780" xr:uid="{00000000-0005-0000-0000-00007D280000}"/>
    <cellStyle name="Normal 8 2 4 3 2 3 3 2 2" xfId="27376" xr:uid="{A4108B6B-AC4F-41D6-A458-39F4A722D872}"/>
    <cellStyle name="Normal 8 2 4 3 2 3 3 3" xfId="5781" xr:uid="{00000000-0005-0000-0000-00007E280000}"/>
    <cellStyle name="Normal 8 2 4 3 2 3 3 3 2" xfId="27377" xr:uid="{AECBDD55-2B2A-4049-B48F-DCBC79F546CF}"/>
    <cellStyle name="Normal 8 2 4 3 2 3 3 4" xfId="27375" xr:uid="{881323B8-C53A-463A-AF55-931A8657CFF4}"/>
    <cellStyle name="Normal 8 2 4 3 2 3 4" xfId="5782" xr:uid="{00000000-0005-0000-0000-00007F280000}"/>
    <cellStyle name="Normal 8 2 4 3 2 3 4 2" xfId="27378" xr:uid="{5FCB440F-BD18-4B54-B38F-748F42F60364}"/>
    <cellStyle name="Normal 8 2 4 3 2 3 5" xfId="5783" xr:uid="{00000000-0005-0000-0000-000080280000}"/>
    <cellStyle name="Normal 8 2 4 3 2 3 5 2" xfId="27379" xr:uid="{B6C8A6DC-A11D-472D-A2AB-C12F512B02BC}"/>
    <cellStyle name="Normal 8 2 4 3 2 3 6" xfId="27368" xr:uid="{2A775E8D-6335-490C-8D78-1D79499DFC4A}"/>
    <cellStyle name="Normal 8 2 4 3 2 4" xfId="5784" xr:uid="{00000000-0005-0000-0000-000081280000}"/>
    <cellStyle name="Normal 8 2 4 3 2 4 2" xfId="5785" xr:uid="{00000000-0005-0000-0000-000082280000}"/>
    <cellStyle name="Normal 8 2 4 3 2 4 2 2" xfId="5786" xr:uid="{00000000-0005-0000-0000-000083280000}"/>
    <cellStyle name="Normal 8 2 4 3 2 4 2 2 2" xfId="27382" xr:uid="{B24226A7-4459-4EC7-9499-4B92A4CDA329}"/>
    <cellStyle name="Normal 8 2 4 3 2 4 2 3" xfId="5787" xr:uid="{00000000-0005-0000-0000-000084280000}"/>
    <cellStyle name="Normal 8 2 4 3 2 4 2 3 2" xfId="27383" xr:uid="{F6E7A1A2-D616-4D77-B105-F7A236648A75}"/>
    <cellStyle name="Normal 8 2 4 3 2 4 2 4" xfId="27381" xr:uid="{893CC73C-1589-4EC4-B9A4-C314CD43CA3D}"/>
    <cellStyle name="Normal 8 2 4 3 2 4 3" xfId="5788" xr:uid="{00000000-0005-0000-0000-000085280000}"/>
    <cellStyle name="Normal 8 2 4 3 2 4 3 2" xfId="27384" xr:uid="{41F634FA-34D3-4BE7-BDA9-007CF2BBC60F}"/>
    <cellStyle name="Normal 8 2 4 3 2 4 4" xfId="5789" xr:uid="{00000000-0005-0000-0000-000086280000}"/>
    <cellStyle name="Normal 8 2 4 3 2 4 4 2" xfId="27385" xr:uid="{868CFDEB-D5B5-40CD-85D4-2C62A52A22F9}"/>
    <cellStyle name="Normal 8 2 4 3 2 4 5" xfId="27380" xr:uid="{01D11277-9AEA-45D5-9C1C-F5D923C21699}"/>
    <cellStyle name="Normal 8 2 4 3 2 5" xfId="5790" xr:uid="{00000000-0005-0000-0000-000087280000}"/>
    <cellStyle name="Normal 8 2 4 3 2 5 2" xfId="5791" xr:uid="{00000000-0005-0000-0000-000088280000}"/>
    <cellStyle name="Normal 8 2 4 3 2 5 2 2" xfId="5792" xr:uid="{00000000-0005-0000-0000-000089280000}"/>
    <cellStyle name="Normal 8 2 4 3 2 5 2 2 2" xfId="27388" xr:uid="{274CB9CF-E3D7-4D07-AE44-72CA1E1DDC75}"/>
    <cellStyle name="Normal 8 2 4 3 2 5 2 3" xfId="5793" xr:uid="{00000000-0005-0000-0000-00008A280000}"/>
    <cellStyle name="Normal 8 2 4 3 2 5 2 3 2" xfId="27389" xr:uid="{F45398FB-8AF6-44E6-8160-B0428805DE39}"/>
    <cellStyle name="Normal 8 2 4 3 2 5 2 4" xfId="27387" xr:uid="{8D42D0A8-DF72-49A9-AF38-8C176F52E15F}"/>
    <cellStyle name="Normal 8 2 4 3 2 5 3" xfId="5794" xr:uid="{00000000-0005-0000-0000-00008B280000}"/>
    <cellStyle name="Normal 8 2 4 3 2 5 3 2" xfId="27390" xr:uid="{7F5B77A6-4855-47C5-9085-E5508FE5A89A}"/>
    <cellStyle name="Normal 8 2 4 3 2 5 4" xfId="5795" xr:uid="{00000000-0005-0000-0000-00008C280000}"/>
    <cellStyle name="Normal 8 2 4 3 2 5 4 2" xfId="27391" xr:uid="{66DA9C1B-C0A6-48EE-8DE3-413B2F8ED7A1}"/>
    <cellStyle name="Normal 8 2 4 3 2 5 5" xfId="27386" xr:uid="{BFF7A3C8-D268-4989-A1A4-EB3B91795A6E}"/>
    <cellStyle name="Normal 8 2 4 3 2 6" xfId="5796" xr:uid="{00000000-0005-0000-0000-00008D280000}"/>
    <cellStyle name="Normal 8 2 4 3 2 6 2" xfId="5797" xr:uid="{00000000-0005-0000-0000-00008E280000}"/>
    <cellStyle name="Normal 8 2 4 3 2 6 2 2" xfId="27393" xr:uid="{752E4CF4-7887-4548-9105-8FF379C773E7}"/>
    <cellStyle name="Normal 8 2 4 3 2 6 3" xfId="5798" xr:uid="{00000000-0005-0000-0000-00008F280000}"/>
    <cellStyle name="Normal 8 2 4 3 2 6 3 2" xfId="27394" xr:uid="{32C4797E-6FAD-4928-812C-B93C973E30BA}"/>
    <cellStyle name="Normal 8 2 4 3 2 6 4" xfId="27392" xr:uid="{7B2EFA7F-4F8D-4380-9032-F87913D20A8D}"/>
    <cellStyle name="Normal 8 2 4 3 2 7" xfId="5799" xr:uid="{00000000-0005-0000-0000-000090280000}"/>
    <cellStyle name="Normal 8 2 4 3 2 7 2" xfId="5800" xr:uid="{00000000-0005-0000-0000-000091280000}"/>
    <cellStyle name="Normal 8 2 4 3 2 7 2 2" xfId="27396" xr:uid="{C5B8294B-789E-4B8A-AB3F-2EEE106B3A56}"/>
    <cellStyle name="Normal 8 2 4 3 2 7 3" xfId="5801" xr:uid="{00000000-0005-0000-0000-000092280000}"/>
    <cellStyle name="Normal 8 2 4 3 2 7 3 2" xfId="27397" xr:uid="{BDEFDA85-2A1A-43C1-BFC4-08F5030C39BB}"/>
    <cellStyle name="Normal 8 2 4 3 2 7 4" xfId="27395" xr:uid="{8497E80B-3F96-4E50-8233-AA30F8F23673}"/>
    <cellStyle name="Normal 8 2 4 3 2 8" xfId="5802" xr:uid="{00000000-0005-0000-0000-000093280000}"/>
    <cellStyle name="Normal 8 2 4 3 2 8 2" xfId="27398" xr:uid="{F1802866-214E-41A1-B850-3CE45A452051}"/>
    <cellStyle name="Normal 8 2 4 3 2 9" xfId="5803" xr:uid="{00000000-0005-0000-0000-000094280000}"/>
    <cellStyle name="Normal 8 2 4 3 2 9 2" xfId="27399" xr:uid="{3D4EC578-7818-48E7-8835-8FEB57B19E97}"/>
    <cellStyle name="Normal 8 2 4 3 3" xfId="5804" xr:uid="{00000000-0005-0000-0000-000095280000}"/>
    <cellStyle name="Normal 8 2 4 3 3 2" xfId="5805" xr:uid="{00000000-0005-0000-0000-000096280000}"/>
    <cellStyle name="Normal 8 2 4 3 3 2 2" xfId="5806" xr:uid="{00000000-0005-0000-0000-000097280000}"/>
    <cellStyle name="Normal 8 2 4 3 3 2 2 2" xfId="5807" xr:uid="{00000000-0005-0000-0000-000098280000}"/>
    <cellStyle name="Normal 8 2 4 3 3 2 2 2 2" xfId="27403" xr:uid="{06E16725-303C-4BCA-BF38-F816DC6D62DD}"/>
    <cellStyle name="Normal 8 2 4 3 3 2 2 3" xfId="5808" xr:uid="{00000000-0005-0000-0000-000099280000}"/>
    <cellStyle name="Normal 8 2 4 3 3 2 2 3 2" xfId="27404" xr:uid="{030CDA40-824A-4FED-92C4-8004CFD1BDBB}"/>
    <cellStyle name="Normal 8 2 4 3 3 2 2 4" xfId="27402" xr:uid="{CEB9D4DB-75EA-49BA-B4DD-EFD5924CCFDD}"/>
    <cellStyle name="Normal 8 2 4 3 3 2 3" xfId="5809" xr:uid="{00000000-0005-0000-0000-00009A280000}"/>
    <cellStyle name="Normal 8 2 4 3 3 2 3 2" xfId="27405" xr:uid="{8F204B93-5360-41F3-8B9E-606BC824E18D}"/>
    <cellStyle name="Normal 8 2 4 3 3 2 4" xfId="5810" xr:uid="{00000000-0005-0000-0000-00009B280000}"/>
    <cellStyle name="Normal 8 2 4 3 3 2 4 2" xfId="27406" xr:uid="{527EC921-43F3-4C38-8406-FD55C35554E3}"/>
    <cellStyle name="Normal 8 2 4 3 3 2 5" xfId="27401" xr:uid="{9E41180F-75CD-41CE-8445-A3F8656ABC3F}"/>
    <cellStyle name="Normal 8 2 4 3 3 3" xfId="5811" xr:uid="{00000000-0005-0000-0000-00009C280000}"/>
    <cellStyle name="Normal 8 2 4 3 3 3 2" xfId="5812" xr:uid="{00000000-0005-0000-0000-00009D280000}"/>
    <cellStyle name="Normal 8 2 4 3 3 3 2 2" xfId="27408" xr:uid="{8A174369-092D-4398-B6FC-684DA8693915}"/>
    <cellStyle name="Normal 8 2 4 3 3 3 3" xfId="5813" xr:uid="{00000000-0005-0000-0000-00009E280000}"/>
    <cellStyle name="Normal 8 2 4 3 3 3 3 2" xfId="27409" xr:uid="{CE5894CB-8F30-4D04-88B6-F6752BD2ADEF}"/>
    <cellStyle name="Normal 8 2 4 3 3 3 4" xfId="27407" xr:uid="{EC868470-A653-4A4A-8298-968E1D1A7E93}"/>
    <cellStyle name="Normal 8 2 4 3 3 4" xfId="5814" xr:uid="{00000000-0005-0000-0000-00009F280000}"/>
    <cellStyle name="Normal 8 2 4 3 3 4 2" xfId="27410" xr:uid="{CE912506-51DE-460D-9197-355CA3D65691}"/>
    <cellStyle name="Normal 8 2 4 3 3 5" xfId="5815" xr:uid="{00000000-0005-0000-0000-0000A0280000}"/>
    <cellStyle name="Normal 8 2 4 3 3 5 2" xfId="27411" xr:uid="{077CD016-2AE9-4D68-AC6D-74E547B23406}"/>
    <cellStyle name="Normal 8 2 4 3 3 6" xfId="27400" xr:uid="{11E4D90D-0F69-4AA9-85C0-5FD237485E49}"/>
    <cellStyle name="Normal 8 2 4 3 4" xfId="5816" xr:uid="{00000000-0005-0000-0000-0000A1280000}"/>
    <cellStyle name="Normal 8 2 4 3 4 2" xfId="5817" xr:uid="{00000000-0005-0000-0000-0000A2280000}"/>
    <cellStyle name="Normal 8 2 4 3 4 2 2" xfId="5818" xr:uid="{00000000-0005-0000-0000-0000A3280000}"/>
    <cellStyle name="Normal 8 2 4 3 4 2 2 2" xfId="5819" xr:uid="{00000000-0005-0000-0000-0000A4280000}"/>
    <cellStyle name="Normal 8 2 4 3 4 2 2 2 2" xfId="27415" xr:uid="{11FC4D2E-BBDB-47C4-BB35-7386BD2ABAA2}"/>
    <cellStyle name="Normal 8 2 4 3 4 2 2 3" xfId="5820" xr:uid="{00000000-0005-0000-0000-0000A5280000}"/>
    <cellStyle name="Normal 8 2 4 3 4 2 2 3 2" xfId="27416" xr:uid="{97BB4595-F79B-4BC8-9A9C-C864B0BB49C4}"/>
    <cellStyle name="Normal 8 2 4 3 4 2 2 4" xfId="27414" xr:uid="{7E6F13A7-8060-4189-B2FD-3F57E47CFBD1}"/>
    <cellStyle name="Normal 8 2 4 3 4 2 3" xfId="5821" xr:uid="{00000000-0005-0000-0000-0000A6280000}"/>
    <cellStyle name="Normal 8 2 4 3 4 2 3 2" xfId="27417" xr:uid="{B225DA38-90BD-4EB6-8DBF-A38CFDD0E531}"/>
    <cellStyle name="Normal 8 2 4 3 4 2 4" xfId="5822" xr:uid="{00000000-0005-0000-0000-0000A7280000}"/>
    <cellStyle name="Normal 8 2 4 3 4 2 4 2" xfId="27418" xr:uid="{CB08A172-23C6-4A13-815C-4B4C6FD43A65}"/>
    <cellStyle name="Normal 8 2 4 3 4 2 5" xfId="27413" xr:uid="{5E9FC438-5F29-4495-B06B-3707BF0EA3AD}"/>
    <cellStyle name="Normal 8 2 4 3 4 3" xfId="5823" xr:uid="{00000000-0005-0000-0000-0000A8280000}"/>
    <cellStyle name="Normal 8 2 4 3 4 3 2" xfId="5824" xr:uid="{00000000-0005-0000-0000-0000A9280000}"/>
    <cellStyle name="Normal 8 2 4 3 4 3 2 2" xfId="27420" xr:uid="{CC059CF0-BF20-46AE-9190-FC70DE450ACB}"/>
    <cellStyle name="Normal 8 2 4 3 4 3 3" xfId="5825" xr:uid="{00000000-0005-0000-0000-0000AA280000}"/>
    <cellStyle name="Normal 8 2 4 3 4 3 3 2" xfId="27421" xr:uid="{A3425098-7507-42DA-AD45-EE38E29D81B0}"/>
    <cellStyle name="Normal 8 2 4 3 4 3 4" xfId="27419" xr:uid="{5C13563E-FA34-4E75-BF2A-E4091F73A8C1}"/>
    <cellStyle name="Normal 8 2 4 3 4 4" xfId="5826" xr:uid="{00000000-0005-0000-0000-0000AB280000}"/>
    <cellStyle name="Normal 8 2 4 3 4 4 2" xfId="27422" xr:uid="{F6585746-06BF-4857-8567-90CCC74C39AD}"/>
    <cellStyle name="Normal 8 2 4 3 4 5" xfId="5827" xr:uid="{00000000-0005-0000-0000-0000AC280000}"/>
    <cellStyle name="Normal 8 2 4 3 4 5 2" xfId="27423" xr:uid="{1AFB50A5-C75F-451A-8178-FDA272E92F6D}"/>
    <cellStyle name="Normal 8 2 4 3 4 6" xfId="27412" xr:uid="{5D7968FE-2F3A-4375-B31C-90A935BD8C82}"/>
    <cellStyle name="Normal 8 2 4 3 5" xfId="5828" xr:uid="{00000000-0005-0000-0000-0000AD280000}"/>
    <cellStyle name="Normal 8 2 4 3 5 2" xfId="5829" xr:uid="{00000000-0005-0000-0000-0000AE280000}"/>
    <cellStyle name="Normal 8 2 4 3 5 2 2" xfId="5830" xr:uid="{00000000-0005-0000-0000-0000AF280000}"/>
    <cellStyle name="Normal 8 2 4 3 5 2 2 2" xfId="27426" xr:uid="{87A41F72-2E38-4191-98E4-1E9AA70B7AB6}"/>
    <cellStyle name="Normal 8 2 4 3 5 2 3" xfId="5831" xr:uid="{00000000-0005-0000-0000-0000B0280000}"/>
    <cellStyle name="Normal 8 2 4 3 5 2 3 2" xfId="27427" xr:uid="{09752F59-7BC0-41D2-A967-E5865B86DAC0}"/>
    <cellStyle name="Normal 8 2 4 3 5 2 4" xfId="27425" xr:uid="{19538B5A-CFD3-411A-97FB-183A8FAFEE94}"/>
    <cellStyle name="Normal 8 2 4 3 5 3" xfId="5832" xr:uid="{00000000-0005-0000-0000-0000B1280000}"/>
    <cellStyle name="Normal 8 2 4 3 5 3 2" xfId="27428" xr:uid="{D7FB74B7-4917-414F-909B-A71D79EB6411}"/>
    <cellStyle name="Normal 8 2 4 3 5 4" xfId="5833" xr:uid="{00000000-0005-0000-0000-0000B2280000}"/>
    <cellStyle name="Normal 8 2 4 3 5 4 2" xfId="27429" xr:uid="{3F4DB2D6-99B3-47DC-910C-8BE481685C38}"/>
    <cellStyle name="Normal 8 2 4 3 5 5" xfId="27424" xr:uid="{CD877687-E912-4DAB-8DCF-86BD202F315F}"/>
    <cellStyle name="Normal 8 2 4 3 6" xfId="5834" xr:uid="{00000000-0005-0000-0000-0000B3280000}"/>
    <cellStyle name="Normal 8 2 4 3 6 2" xfId="5835" xr:uid="{00000000-0005-0000-0000-0000B4280000}"/>
    <cellStyle name="Normal 8 2 4 3 6 2 2" xfId="5836" xr:uid="{00000000-0005-0000-0000-0000B5280000}"/>
    <cellStyle name="Normal 8 2 4 3 6 2 2 2" xfId="27432" xr:uid="{5CDFC4D1-D238-4BA2-B40F-85D2A930A788}"/>
    <cellStyle name="Normal 8 2 4 3 6 2 3" xfId="5837" xr:uid="{00000000-0005-0000-0000-0000B6280000}"/>
    <cellStyle name="Normal 8 2 4 3 6 2 3 2" xfId="27433" xr:uid="{833BBBDA-C053-46EA-BF09-E112B50A2863}"/>
    <cellStyle name="Normal 8 2 4 3 6 2 4" xfId="27431" xr:uid="{B12FCA50-25B8-4790-B1F7-79BA49C2E155}"/>
    <cellStyle name="Normal 8 2 4 3 6 3" xfId="5838" xr:uid="{00000000-0005-0000-0000-0000B7280000}"/>
    <cellStyle name="Normal 8 2 4 3 6 3 2" xfId="27434" xr:uid="{1193FBEC-6F54-4AAD-A3CA-5E7A813EDE34}"/>
    <cellStyle name="Normal 8 2 4 3 6 4" xfId="5839" xr:uid="{00000000-0005-0000-0000-0000B8280000}"/>
    <cellStyle name="Normal 8 2 4 3 6 4 2" xfId="27435" xr:uid="{F780165C-D595-4D39-8C7D-2335826AB322}"/>
    <cellStyle name="Normal 8 2 4 3 6 5" xfId="27430" xr:uid="{61EB0A62-796C-441E-8F3D-841B4864A0B9}"/>
    <cellStyle name="Normal 8 2 4 3 7" xfId="5840" xr:uid="{00000000-0005-0000-0000-0000B9280000}"/>
    <cellStyle name="Normal 8 2 4 3 7 2" xfId="5841" xr:uid="{00000000-0005-0000-0000-0000BA280000}"/>
    <cellStyle name="Normal 8 2 4 3 7 2 2" xfId="27437" xr:uid="{1AB1073A-E552-4F07-8D55-7A2905A471B5}"/>
    <cellStyle name="Normal 8 2 4 3 7 3" xfId="5842" xr:uid="{00000000-0005-0000-0000-0000BB280000}"/>
    <cellStyle name="Normal 8 2 4 3 7 3 2" xfId="27438" xr:uid="{D49FE654-8065-446A-9AC2-E2AAC1ED0AF2}"/>
    <cellStyle name="Normal 8 2 4 3 7 4" xfId="27436" xr:uid="{E29DAB85-70A1-430E-BDDE-C621370BF4FD}"/>
    <cellStyle name="Normal 8 2 4 3 8" xfId="5843" xr:uid="{00000000-0005-0000-0000-0000BC280000}"/>
    <cellStyle name="Normal 8 2 4 3 8 2" xfId="5844" xr:uid="{00000000-0005-0000-0000-0000BD280000}"/>
    <cellStyle name="Normal 8 2 4 3 8 2 2" xfId="27440" xr:uid="{99833830-B700-4428-A770-CB73E9977F09}"/>
    <cellStyle name="Normal 8 2 4 3 8 3" xfId="5845" xr:uid="{00000000-0005-0000-0000-0000BE280000}"/>
    <cellStyle name="Normal 8 2 4 3 8 3 2" xfId="27441" xr:uid="{0CA8CD22-F2F4-4498-BF3A-2599E420174C}"/>
    <cellStyle name="Normal 8 2 4 3 8 4" xfId="27439" xr:uid="{2D501B13-167B-413F-AB88-8C8B45B3BF2E}"/>
    <cellStyle name="Normal 8 2 4 3 9" xfId="5846" xr:uid="{00000000-0005-0000-0000-0000BF280000}"/>
    <cellStyle name="Normal 8 2 4 3 9 2" xfId="27442" xr:uid="{C3521CFF-5D11-49C1-A108-4C37D0712F71}"/>
    <cellStyle name="Normal 8 2 4 4" xfId="5847" xr:uid="{00000000-0005-0000-0000-0000C0280000}"/>
    <cellStyle name="Normal 8 2 4 4 10" xfId="27443" xr:uid="{48FD05B1-3C46-438E-84B1-317B3C54216D}"/>
    <cellStyle name="Normal 8 2 4 4 2" xfId="5848" xr:uid="{00000000-0005-0000-0000-0000C1280000}"/>
    <cellStyle name="Normal 8 2 4 4 2 2" xfId="5849" xr:uid="{00000000-0005-0000-0000-0000C2280000}"/>
    <cellStyle name="Normal 8 2 4 4 2 2 2" xfId="5850" xr:uid="{00000000-0005-0000-0000-0000C3280000}"/>
    <cellStyle name="Normal 8 2 4 4 2 2 2 2" xfId="5851" xr:uid="{00000000-0005-0000-0000-0000C4280000}"/>
    <cellStyle name="Normal 8 2 4 4 2 2 2 2 2" xfId="27447" xr:uid="{81D67439-1CA5-4EBA-B3C1-6541E551100C}"/>
    <cellStyle name="Normal 8 2 4 4 2 2 2 3" xfId="5852" xr:uid="{00000000-0005-0000-0000-0000C5280000}"/>
    <cellStyle name="Normal 8 2 4 4 2 2 2 3 2" xfId="27448" xr:uid="{94B5F8EB-1045-4D91-945C-31136A7FF841}"/>
    <cellStyle name="Normal 8 2 4 4 2 2 2 4" xfId="27446" xr:uid="{A470FBE7-0759-4018-8A96-7573449DBE3C}"/>
    <cellStyle name="Normal 8 2 4 4 2 2 3" xfId="5853" xr:uid="{00000000-0005-0000-0000-0000C6280000}"/>
    <cellStyle name="Normal 8 2 4 4 2 2 3 2" xfId="27449" xr:uid="{86F52FFB-7AA2-40D3-8564-B269B4486859}"/>
    <cellStyle name="Normal 8 2 4 4 2 2 4" xfId="5854" xr:uid="{00000000-0005-0000-0000-0000C7280000}"/>
    <cellStyle name="Normal 8 2 4 4 2 2 4 2" xfId="27450" xr:uid="{33F06725-DD51-4224-9A8B-FBFBF9D78AC9}"/>
    <cellStyle name="Normal 8 2 4 4 2 2 5" xfId="27445" xr:uid="{823CCE20-3533-4990-9AF4-4BDE6E8717D9}"/>
    <cellStyle name="Normal 8 2 4 4 2 3" xfId="5855" xr:uid="{00000000-0005-0000-0000-0000C8280000}"/>
    <cellStyle name="Normal 8 2 4 4 2 3 2" xfId="5856" xr:uid="{00000000-0005-0000-0000-0000C9280000}"/>
    <cellStyle name="Normal 8 2 4 4 2 3 2 2" xfId="27452" xr:uid="{A35CD184-2BCF-4D6C-A0EC-EA4611DA0DF5}"/>
    <cellStyle name="Normal 8 2 4 4 2 3 3" xfId="5857" xr:uid="{00000000-0005-0000-0000-0000CA280000}"/>
    <cellStyle name="Normal 8 2 4 4 2 3 3 2" xfId="27453" xr:uid="{2AB33470-2AAE-485E-BEF8-0175B5503D44}"/>
    <cellStyle name="Normal 8 2 4 4 2 3 4" xfId="27451" xr:uid="{642DAE9C-15A4-480D-AF88-2F3276135F95}"/>
    <cellStyle name="Normal 8 2 4 4 2 4" xfId="5858" xr:uid="{00000000-0005-0000-0000-0000CB280000}"/>
    <cellStyle name="Normal 8 2 4 4 2 4 2" xfId="27454" xr:uid="{1CD0103A-BF3B-4875-AB80-15D8E522690E}"/>
    <cellStyle name="Normal 8 2 4 4 2 5" xfId="5859" xr:uid="{00000000-0005-0000-0000-0000CC280000}"/>
    <cellStyle name="Normal 8 2 4 4 2 5 2" xfId="27455" xr:uid="{03366171-C4D6-4059-A680-5EAEFEA4D740}"/>
    <cellStyle name="Normal 8 2 4 4 2 6" xfId="27444" xr:uid="{A7F645A1-6120-40D3-81F6-CAC2F7CC9F19}"/>
    <cellStyle name="Normal 8 2 4 4 3" xfId="5860" xr:uid="{00000000-0005-0000-0000-0000CD280000}"/>
    <cellStyle name="Normal 8 2 4 4 3 2" xfId="5861" xr:uid="{00000000-0005-0000-0000-0000CE280000}"/>
    <cellStyle name="Normal 8 2 4 4 3 2 2" xfId="5862" xr:uid="{00000000-0005-0000-0000-0000CF280000}"/>
    <cellStyle name="Normal 8 2 4 4 3 2 2 2" xfId="5863" xr:uid="{00000000-0005-0000-0000-0000D0280000}"/>
    <cellStyle name="Normal 8 2 4 4 3 2 2 2 2" xfId="27459" xr:uid="{30AA4B61-44E5-48CF-A37A-CEC732224880}"/>
    <cellStyle name="Normal 8 2 4 4 3 2 2 3" xfId="5864" xr:uid="{00000000-0005-0000-0000-0000D1280000}"/>
    <cellStyle name="Normal 8 2 4 4 3 2 2 3 2" xfId="27460" xr:uid="{B782A7C9-3CE7-4757-967C-0C8B1F08294C}"/>
    <cellStyle name="Normal 8 2 4 4 3 2 2 4" xfId="27458" xr:uid="{50A16AAA-3803-46A7-BE63-E6B82BB36D4E}"/>
    <cellStyle name="Normal 8 2 4 4 3 2 3" xfId="5865" xr:uid="{00000000-0005-0000-0000-0000D2280000}"/>
    <cellStyle name="Normal 8 2 4 4 3 2 3 2" xfId="27461" xr:uid="{E9897FB2-8C78-4B79-90C8-99204BCC24B6}"/>
    <cellStyle name="Normal 8 2 4 4 3 2 4" xfId="5866" xr:uid="{00000000-0005-0000-0000-0000D3280000}"/>
    <cellStyle name="Normal 8 2 4 4 3 2 4 2" xfId="27462" xr:uid="{701FC05C-72E5-4DE5-AE89-B8586B6C8A2A}"/>
    <cellStyle name="Normal 8 2 4 4 3 2 5" xfId="27457" xr:uid="{F7DEC4F3-E423-491C-94D8-ADCAF68440DD}"/>
    <cellStyle name="Normal 8 2 4 4 3 3" xfId="5867" xr:uid="{00000000-0005-0000-0000-0000D4280000}"/>
    <cellStyle name="Normal 8 2 4 4 3 3 2" xfId="5868" xr:uid="{00000000-0005-0000-0000-0000D5280000}"/>
    <cellStyle name="Normal 8 2 4 4 3 3 2 2" xfId="27464" xr:uid="{E785BF93-B28C-4A4C-8C19-EDF8D7F55340}"/>
    <cellStyle name="Normal 8 2 4 4 3 3 3" xfId="5869" xr:uid="{00000000-0005-0000-0000-0000D6280000}"/>
    <cellStyle name="Normal 8 2 4 4 3 3 3 2" xfId="27465" xr:uid="{3DCBB6D5-CB8D-4367-9D99-83AE8468474C}"/>
    <cellStyle name="Normal 8 2 4 4 3 3 4" xfId="27463" xr:uid="{AF66B93E-7777-4132-A37C-CCB685C8F4D0}"/>
    <cellStyle name="Normal 8 2 4 4 3 4" xfId="5870" xr:uid="{00000000-0005-0000-0000-0000D7280000}"/>
    <cellStyle name="Normal 8 2 4 4 3 4 2" xfId="27466" xr:uid="{D82D38F7-2D00-4E70-93B9-B731768B2EDC}"/>
    <cellStyle name="Normal 8 2 4 4 3 5" xfId="5871" xr:uid="{00000000-0005-0000-0000-0000D8280000}"/>
    <cellStyle name="Normal 8 2 4 4 3 5 2" xfId="27467" xr:uid="{F85D34D6-96CC-4C0D-84E0-BC32B2E200B0}"/>
    <cellStyle name="Normal 8 2 4 4 3 6" xfId="27456" xr:uid="{4C4C8515-F388-4914-9702-5C866BE8E452}"/>
    <cellStyle name="Normal 8 2 4 4 4" xfId="5872" xr:uid="{00000000-0005-0000-0000-0000D9280000}"/>
    <cellStyle name="Normal 8 2 4 4 4 2" xfId="5873" xr:uid="{00000000-0005-0000-0000-0000DA280000}"/>
    <cellStyle name="Normal 8 2 4 4 4 2 2" xfId="5874" xr:uid="{00000000-0005-0000-0000-0000DB280000}"/>
    <cellStyle name="Normal 8 2 4 4 4 2 2 2" xfId="27470" xr:uid="{98715F98-7C3F-4F9A-883C-189192625C6E}"/>
    <cellStyle name="Normal 8 2 4 4 4 2 3" xfId="5875" xr:uid="{00000000-0005-0000-0000-0000DC280000}"/>
    <cellStyle name="Normal 8 2 4 4 4 2 3 2" xfId="27471" xr:uid="{CD12FCD4-9028-4FEF-9A64-6E3FBAE45968}"/>
    <cellStyle name="Normal 8 2 4 4 4 2 4" xfId="27469" xr:uid="{80E8E1EE-0EA9-46D4-8A19-C9BE06CE931C}"/>
    <cellStyle name="Normal 8 2 4 4 4 3" xfId="5876" xr:uid="{00000000-0005-0000-0000-0000DD280000}"/>
    <cellStyle name="Normal 8 2 4 4 4 3 2" xfId="27472" xr:uid="{DC8D1E26-B11A-4158-BB6B-C6E4CA0F2D8E}"/>
    <cellStyle name="Normal 8 2 4 4 4 4" xfId="5877" xr:uid="{00000000-0005-0000-0000-0000DE280000}"/>
    <cellStyle name="Normal 8 2 4 4 4 4 2" xfId="27473" xr:uid="{0689D35C-7E40-4A66-AE2A-7EEA7E405467}"/>
    <cellStyle name="Normal 8 2 4 4 4 5" xfId="27468" xr:uid="{44499752-FD8A-44C2-9E41-03D6F29017F6}"/>
    <cellStyle name="Normal 8 2 4 4 5" xfId="5878" xr:uid="{00000000-0005-0000-0000-0000DF280000}"/>
    <cellStyle name="Normal 8 2 4 4 5 2" xfId="5879" xr:uid="{00000000-0005-0000-0000-0000E0280000}"/>
    <cellStyle name="Normal 8 2 4 4 5 2 2" xfId="5880" xr:uid="{00000000-0005-0000-0000-0000E1280000}"/>
    <cellStyle name="Normal 8 2 4 4 5 2 2 2" xfId="27476" xr:uid="{F08F39DB-9592-41CB-8237-F528D211B507}"/>
    <cellStyle name="Normal 8 2 4 4 5 2 3" xfId="5881" xr:uid="{00000000-0005-0000-0000-0000E2280000}"/>
    <cellStyle name="Normal 8 2 4 4 5 2 3 2" xfId="27477" xr:uid="{B50D2E31-398C-4B47-AB4A-2D689F2AE9E2}"/>
    <cellStyle name="Normal 8 2 4 4 5 2 4" xfId="27475" xr:uid="{17F119AE-A108-4B8D-B8B1-B6E7450A9001}"/>
    <cellStyle name="Normal 8 2 4 4 5 3" xfId="5882" xr:uid="{00000000-0005-0000-0000-0000E3280000}"/>
    <cellStyle name="Normal 8 2 4 4 5 3 2" xfId="27478" xr:uid="{800CD15F-5622-4394-A372-644EEE0B3056}"/>
    <cellStyle name="Normal 8 2 4 4 5 4" xfId="5883" xr:uid="{00000000-0005-0000-0000-0000E4280000}"/>
    <cellStyle name="Normal 8 2 4 4 5 4 2" xfId="27479" xr:uid="{41A42C86-37CD-4053-9976-60CB84D9C6F0}"/>
    <cellStyle name="Normal 8 2 4 4 5 5" xfId="27474" xr:uid="{9FB54B6E-55A2-4332-85FD-5BB5C589755B}"/>
    <cellStyle name="Normal 8 2 4 4 6" xfId="5884" xr:uid="{00000000-0005-0000-0000-0000E5280000}"/>
    <cellStyle name="Normal 8 2 4 4 6 2" xfId="5885" xr:uid="{00000000-0005-0000-0000-0000E6280000}"/>
    <cellStyle name="Normal 8 2 4 4 6 2 2" xfId="27481" xr:uid="{D7CA99C3-9F1C-4B11-80A7-59E88477279F}"/>
    <cellStyle name="Normal 8 2 4 4 6 3" xfId="5886" xr:uid="{00000000-0005-0000-0000-0000E7280000}"/>
    <cellStyle name="Normal 8 2 4 4 6 3 2" xfId="27482" xr:uid="{AA6FFEBF-36E1-492A-920D-DE30B9A28CEB}"/>
    <cellStyle name="Normal 8 2 4 4 6 4" xfId="27480" xr:uid="{01B9D54C-D60A-4E33-958F-6059E37E9F02}"/>
    <cellStyle name="Normal 8 2 4 4 7" xfId="5887" xr:uid="{00000000-0005-0000-0000-0000E8280000}"/>
    <cellStyle name="Normal 8 2 4 4 7 2" xfId="5888" xr:uid="{00000000-0005-0000-0000-0000E9280000}"/>
    <cellStyle name="Normal 8 2 4 4 7 2 2" xfId="27484" xr:uid="{4F9576BA-B567-478B-B1FE-616EB9F25649}"/>
    <cellStyle name="Normal 8 2 4 4 7 3" xfId="5889" xr:uid="{00000000-0005-0000-0000-0000EA280000}"/>
    <cellStyle name="Normal 8 2 4 4 7 3 2" xfId="27485" xr:uid="{749146B0-2DC9-4FD7-B145-5A5DEFD64B43}"/>
    <cellStyle name="Normal 8 2 4 4 7 4" xfId="27483" xr:uid="{91410AD2-2609-4525-BF5C-23E3011076EB}"/>
    <cellStyle name="Normal 8 2 4 4 8" xfId="5890" xr:uid="{00000000-0005-0000-0000-0000EB280000}"/>
    <cellStyle name="Normal 8 2 4 4 8 2" xfId="27486" xr:uid="{285A8DFA-A93A-4AA8-815F-4076E8425A56}"/>
    <cellStyle name="Normal 8 2 4 4 9" xfId="5891" xr:uid="{00000000-0005-0000-0000-0000EC280000}"/>
    <cellStyle name="Normal 8 2 4 4 9 2" xfId="27487" xr:uid="{ED2184F0-0EE1-4F5B-970F-8E94B6B3CEFB}"/>
    <cellStyle name="Normal 8 2 4 5" xfId="5892" xr:uid="{00000000-0005-0000-0000-0000ED280000}"/>
    <cellStyle name="Normal 8 2 4 5 2" xfId="5893" xr:uid="{00000000-0005-0000-0000-0000EE280000}"/>
    <cellStyle name="Normal 8 2 4 5 2 2" xfId="5894" xr:uid="{00000000-0005-0000-0000-0000EF280000}"/>
    <cellStyle name="Normal 8 2 4 5 2 2 2" xfId="5895" xr:uid="{00000000-0005-0000-0000-0000F0280000}"/>
    <cellStyle name="Normal 8 2 4 5 2 2 2 2" xfId="27491" xr:uid="{6F1EF796-92BC-4949-9629-6894EB5A954D}"/>
    <cellStyle name="Normal 8 2 4 5 2 2 3" xfId="5896" xr:uid="{00000000-0005-0000-0000-0000F1280000}"/>
    <cellStyle name="Normal 8 2 4 5 2 2 3 2" xfId="27492" xr:uid="{79649D4F-79FE-49B1-AFEC-BB35CFB353BA}"/>
    <cellStyle name="Normal 8 2 4 5 2 2 4" xfId="27490" xr:uid="{1FB73DEB-C199-447E-9119-B460E1B2C662}"/>
    <cellStyle name="Normal 8 2 4 5 2 3" xfId="5897" xr:uid="{00000000-0005-0000-0000-0000F2280000}"/>
    <cellStyle name="Normal 8 2 4 5 2 3 2" xfId="27493" xr:uid="{34626158-CA66-4389-97A7-85D6544B6A99}"/>
    <cellStyle name="Normal 8 2 4 5 2 4" xfId="5898" xr:uid="{00000000-0005-0000-0000-0000F3280000}"/>
    <cellStyle name="Normal 8 2 4 5 2 4 2" xfId="27494" xr:uid="{8E18CCE5-AEF4-4669-89B0-38A2E80A861D}"/>
    <cellStyle name="Normal 8 2 4 5 2 5" xfId="27489" xr:uid="{41CC5E99-6746-4098-8802-41A115CC1632}"/>
    <cellStyle name="Normal 8 2 4 5 3" xfId="5899" xr:uid="{00000000-0005-0000-0000-0000F4280000}"/>
    <cellStyle name="Normal 8 2 4 5 3 2" xfId="5900" xr:uid="{00000000-0005-0000-0000-0000F5280000}"/>
    <cellStyle name="Normal 8 2 4 5 3 2 2" xfId="27496" xr:uid="{BBE88CD0-8469-405F-8803-58D9F76E5F29}"/>
    <cellStyle name="Normal 8 2 4 5 3 3" xfId="5901" xr:uid="{00000000-0005-0000-0000-0000F6280000}"/>
    <cellStyle name="Normal 8 2 4 5 3 3 2" xfId="27497" xr:uid="{4482AEFA-E0B4-4CBC-B3AC-2A728D25195F}"/>
    <cellStyle name="Normal 8 2 4 5 3 4" xfId="27495" xr:uid="{99D20793-60EE-4DFA-9455-834577D36F99}"/>
    <cellStyle name="Normal 8 2 4 5 4" xfId="5902" xr:uid="{00000000-0005-0000-0000-0000F7280000}"/>
    <cellStyle name="Normal 8 2 4 5 4 2" xfId="27498" xr:uid="{6250C322-9863-443D-AFF8-5801D681D034}"/>
    <cellStyle name="Normal 8 2 4 5 5" xfId="5903" xr:uid="{00000000-0005-0000-0000-0000F8280000}"/>
    <cellStyle name="Normal 8 2 4 5 5 2" xfId="27499" xr:uid="{CCB3823B-0238-4CC6-A389-151A2FAD8AEF}"/>
    <cellStyle name="Normal 8 2 4 5 6" xfId="27488" xr:uid="{4507632B-6D84-4CD5-B2B6-A72DABF5F7E9}"/>
    <cellStyle name="Normal 8 2 4 6" xfId="5904" xr:uid="{00000000-0005-0000-0000-0000F9280000}"/>
    <cellStyle name="Normal 8 2 4 6 2" xfId="5905" xr:uid="{00000000-0005-0000-0000-0000FA280000}"/>
    <cellStyle name="Normal 8 2 4 6 2 2" xfId="5906" xr:uid="{00000000-0005-0000-0000-0000FB280000}"/>
    <cellStyle name="Normal 8 2 4 6 2 2 2" xfId="5907" xr:uid="{00000000-0005-0000-0000-0000FC280000}"/>
    <cellStyle name="Normal 8 2 4 6 2 2 2 2" xfId="27503" xr:uid="{E07A14B2-C9AF-45A0-B253-4008BC2C7596}"/>
    <cellStyle name="Normal 8 2 4 6 2 2 3" xfId="5908" xr:uid="{00000000-0005-0000-0000-0000FD280000}"/>
    <cellStyle name="Normal 8 2 4 6 2 2 3 2" xfId="27504" xr:uid="{57760296-A80E-4DBC-BB94-77DF0F3B781F}"/>
    <cellStyle name="Normal 8 2 4 6 2 2 4" xfId="27502" xr:uid="{68EB196C-4D4B-41EE-BB28-F5B0A201755E}"/>
    <cellStyle name="Normal 8 2 4 6 2 3" xfId="5909" xr:uid="{00000000-0005-0000-0000-0000FE280000}"/>
    <cellStyle name="Normal 8 2 4 6 2 3 2" xfId="27505" xr:uid="{F47597DF-7EBB-4C1C-8B56-C2C31AB35F8E}"/>
    <cellStyle name="Normal 8 2 4 6 2 4" xfId="5910" xr:uid="{00000000-0005-0000-0000-0000FF280000}"/>
    <cellStyle name="Normal 8 2 4 6 2 4 2" xfId="27506" xr:uid="{1D933A47-9118-4A05-94C6-3ADC245CEBD3}"/>
    <cellStyle name="Normal 8 2 4 6 2 5" xfId="27501" xr:uid="{281D6988-D24D-439A-B32F-311FF65008A3}"/>
    <cellStyle name="Normal 8 2 4 6 3" xfId="5911" xr:uid="{00000000-0005-0000-0000-000000290000}"/>
    <cellStyle name="Normal 8 2 4 6 3 2" xfId="5912" xr:uid="{00000000-0005-0000-0000-000001290000}"/>
    <cellStyle name="Normal 8 2 4 6 3 2 2" xfId="27508" xr:uid="{12EE5612-7B30-4F3F-8EF0-E973479C7776}"/>
    <cellStyle name="Normal 8 2 4 6 3 3" xfId="5913" xr:uid="{00000000-0005-0000-0000-000002290000}"/>
    <cellStyle name="Normal 8 2 4 6 3 3 2" xfId="27509" xr:uid="{4A201799-507F-4FB9-9961-4021F6039F8E}"/>
    <cellStyle name="Normal 8 2 4 6 3 4" xfId="27507" xr:uid="{7A376920-CD11-4689-8CE2-E0C25719E64F}"/>
    <cellStyle name="Normal 8 2 4 6 4" xfId="5914" xr:uid="{00000000-0005-0000-0000-000003290000}"/>
    <cellStyle name="Normal 8 2 4 6 4 2" xfId="27510" xr:uid="{8A279918-42AC-4781-9991-81D02ADE65F4}"/>
    <cellStyle name="Normal 8 2 4 6 5" xfId="5915" xr:uid="{00000000-0005-0000-0000-000004290000}"/>
    <cellStyle name="Normal 8 2 4 6 5 2" xfId="27511" xr:uid="{12D1CD5B-5FCE-4696-8BF8-93F57B059357}"/>
    <cellStyle name="Normal 8 2 4 6 6" xfId="27500" xr:uid="{ABD1582F-EA37-4968-AE0A-84E48052B1EF}"/>
    <cellStyle name="Normal 8 2 4 7" xfId="5916" xr:uid="{00000000-0005-0000-0000-000005290000}"/>
    <cellStyle name="Normal 8 2 4 7 2" xfId="5917" xr:uid="{00000000-0005-0000-0000-000006290000}"/>
    <cellStyle name="Normal 8 2 4 7 2 2" xfId="5918" xr:uid="{00000000-0005-0000-0000-000007290000}"/>
    <cellStyle name="Normal 8 2 4 7 2 2 2" xfId="27514" xr:uid="{7C996775-1D61-4EB7-A659-BDA5E285209F}"/>
    <cellStyle name="Normal 8 2 4 7 2 3" xfId="5919" xr:uid="{00000000-0005-0000-0000-000008290000}"/>
    <cellStyle name="Normal 8 2 4 7 2 3 2" xfId="27515" xr:uid="{9C3D7ADA-3DD9-4340-8D02-6DFB6C7464BC}"/>
    <cellStyle name="Normal 8 2 4 7 2 4" xfId="27513" xr:uid="{3FF6F536-6EFC-4A96-9BA3-663C348EB2F9}"/>
    <cellStyle name="Normal 8 2 4 7 3" xfId="5920" xr:uid="{00000000-0005-0000-0000-000009290000}"/>
    <cellStyle name="Normal 8 2 4 7 3 2" xfId="27516" xr:uid="{CB85059F-0D57-42E7-A9FA-2FE40343E984}"/>
    <cellStyle name="Normal 8 2 4 7 4" xfId="5921" xr:uid="{00000000-0005-0000-0000-00000A290000}"/>
    <cellStyle name="Normal 8 2 4 7 4 2" xfId="27517" xr:uid="{D4AD813D-8218-45D8-B7FD-B2199DE45693}"/>
    <cellStyle name="Normal 8 2 4 7 5" xfId="27512" xr:uid="{FFD9C060-EBD7-4187-9BEB-169D3FE4D9CF}"/>
    <cellStyle name="Normal 8 2 4 8" xfId="5922" xr:uid="{00000000-0005-0000-0000-00000B290000}"/>
    <cellStyle name="Normal 8 2 4 8 2" xfId="5923" xr:uid="{00000000-0005-0000-0000-00000C290000}"/>
    <cellStyle name="Normal 8 2 4 8 2 2" xfId="5924" xr:uid="{00000000-0005-0000-0000-00000D290000}"/>
    <cellStyle name="Normal 8 2 4 8 2 2 2" xfId="27520" xr:uid="{8242006D-FA41-4772-B711-656035CD1CF7}"/>
    <cellStyle name="Normal 8 2 4 8 2 3" xfId="5925" xr:uid="{00000000-0005-0000-0000-00000E290000}"/>
    <cellStyle name="Normal 8 2 4 8 2 3 2" xfId="27521" xr:uid="{C2E2C84A-0FA6-43B3-8644-C3E0FFDB1E13}"/>
    <cellStyle name="Normal 8 2 4 8 2 4" xfId="27519" xr:uid="{79992B8F-06FB-4F7A-89FA-3786DC22C05D}"/>
    <cellStyle name="Normal 8 2 4 8 3" xfId="5926" xr:uid="{00000000-0005-0000-0000-00000F290000}"/>
    <cellStyle name="Normal 8 2 4 8 3 2" xfId="27522" xr:uid="{13B1EB19-7BD1-4358-A87F-C17514F3BBFC}"/>
    <cellStyle name="Normal 8 2 4 8 4" xfId="5927" xr:uid="{00000000-0005-0000-0000-000010290000}"/>
    <cellStyle name="Normal 8 2 4 8 4 2" xfId="27523" xr:uid="{395C3ED9-7694-4108-A91D-DEEE9BBFE1E8}"/>
    <cellStyle name="Normal 8 2 4 8 5" xfId="27518" xr:uid="{8D971189-D119-4575-9DF0-1901DF9999CA}"/>
    <cellStyle name="Normal 8 2 4 9" xfId="5928" xr:uid="{00000000-0005-0000-0000-000011290000}"/>
    <cellStyle name="Normal 8 2 4 9 2" xfId="5929" xr:uid="{00000000-0005-0000-0000-000012290000}"/>
    <cellStyle name="Normal 8 2 4 9 2 2" xfId="27525" xr:uid="{9A06C3BF-44C3-4F50-95A2-E5E9309E5211}"/>
    <cellStyle name="Normal 8 2 4 9 3" xfId="5930" xr:uid="{00000000-0005-0000-0000-000013290000}"/>
    <cellStyle name="Normal 8 2 4 9 3 2" xfId="27526" xr:uid="{34BA1F21-3515-4076-9C5E-D125236D704B}"/>
    <cellStyle name="Normal 8 2 4 9 4" xfId="27524" xr:uid="{F0762174-E99C-468D-9E4D-BC078F12B13E}"/>
    <cellStyle name="Normal 8 2 5" xfId="5931" xr:uid="{00000000-0005-0000-0000-000014290000}"/>
    <cellStyle name="Normal 8 2 5 10" xfId="5932" xr:uid="{00000000-0005-0000-0000-000015290000}"/>
    <cellStyle name="Normal 8 2 5 10 2" xfId="27528" xr:uid="{0532B3E7-7BD8-4264-AEF6-3C7722CDD9C6}"/>
    <cellStyle name="Normal 8 2 5 11" xfId="5933" xr:uid="{00000000-0005-0000-0000-000016290000}"/>
    <cellStyle name="Normal 8 2 5 11 2" xfId="27529" xr:uid="{07E48067-4911-44EA-8CAA-8C15FA95F98B}"/>
    <cellStyle name="Normal 8 2 5 12" xfId="27527" xr:uid="{8E706C88-0CF5-4C63-B653-48A3A780820F}"/>
    <cellStyle name="Normal 8 2 5 2" xfId="5934" xr:uid="{00000000-0005-0000-0000-000017290000}"/>
    <cellStyle name="Normal 8 2 5 2 10" xfId="5935" xr:uid="{00000000-0005-0000-0000-000018290000}"/>
    <cellStyle name="Normal 8 2 5 2 10 2" xfId="27531" xr:uid="{583B421A-A81F-4903-B775-D01544DA3F67}"/>
    <cellStyle name="Normal 8 2 5 2 11" xfId="27530" xr:uid="{9A84AA2D-D495-489B-B5AB-0E835AC61D30}"/>
    <cellStyle name="Normal 8 2 5 2 2" xfId="5936" xr:uid="{00000000-0005-0000-0000-000019290000}"/>
    <cellStyle name="Normal 8 2 5 2 2 10" xfId="27532" xr:uid="{35B6DE24-06E6-46EC-AD28-DF6B3D817B59}"/>
    <cellStyle name="Normal 8 2 5 2 2 2" xfId="5937" xr:uid="{00000000-0005-0000-0000-00001A290000}"/>
    <cellStyle name="Normal 8 2 5 2 2 2 2" xfId="5938" xr:uid="{00000000-0005-0000-0000-00001B290000}"/>
    <cellStyle name="Normal 8 2 5 2 2 2 2 2" xfId="5939" xr:uid="{00000000-0005-0000-0000-00001C290000}"/>
    <cellStyle name="Normal 8 2 5 2 2 2 2 2 2" xfId="5940" xr:uid="{00000000-0005-0000-0000-00001D290000}"/>
    <cellStyle name="Normal 8 2 5 2 2 2 2 2 2 2" xfId="27536" xr:uid="{BBF7B3BC-81A6-414F-A780-A12DFFBD199D}"/>
    <cellStyle name="Normal 8 2 5 2 2 2 2 2 3" xfId="5941" xr:uid="{00000000-0005-0000-0000-00001E290000}"/>
    <cellStyle name="Normal 8 2 5 2 2 2 2 2 3 2" xfId="27537" xr:uid="{8AB2ED12-E9F7-4467-A5A6-711FF52F43D1}"/>
    <cellStyle name="Normal 8 2 5 2 2 2 2 2 4" xfId="27535" xr:uid="{F81B446E-4FEE-4326-81A2-3C61EA0AA6F9}"/>
    <cellStyle name="Normal 8 2 5 2 2 2 2 3" xfId="5942" xr:uid="{00000000-0005-0000-0000-00001F290000}"/>
    <cellStyle name="Normal 8 2 5 2 2 2 2 3 2" xfId="27538" xr:uid="{A5A41A8F-7E59-40AF-AEC0-C9EB1100A387}"/>
    <cellStyle name="Normal 8 2 5 2 2 2 2 4" xfId="5943" xr:uid="{00000000-0005-0000-0000-000020290000}"/>
    <cellStyle name="Normal 8 2 5 2 2 2 2 4 2" xfId="27539" xr:uid="{6731EA77-0885-44DC-8583-FD1DBA8003D5}"/>
    <cellStyle name="Normal 8 2 5 2 2 2 2 5" xfId="27534" xr:uid="{766B3A48-CCA9-4396-902F-B2E2124C8CB2}"/>
    <cellStyle name="Normal 8 2 5 2 2 2 3" xfId="5944" xr:uid="{00000000-0005-0000-0000-000021290000}"/>
    <cellStyle name="Normal 8 2 5 2 2 2 3 2" xfId="5945" xr:uid="{00000000-0005-0000-0000-000022290000}"/>
    <cellStyle name="Normal 8 2 5 2 2 2 3 2 2" xfId="27541" xr:uid="{C564A355-4376-43C6-A7C5-A9E2C6BE6FB3}"/>
    <cellStyle name="Normal 8 2 5 2 2 2 3 3" xfId="5946" xr:uid="{00000000-0005-0000-0000-000023290000}"/>
    <cellStyle name="Normal 8 2 5 2 2 2 3 3 2" xfId="27542" xr:uid="{B8A3899A-8DEA-46D8-A580-4633183D75DC}"/>
    <cellStyle name="Normal 8 2 5 2 2 2 3 4" xfId="27540" xr:uid="{E25677CB-CDA5-47E6-A135-190D1A4FDC8A}"/>
    <cellStyle name="Normal 8 2 5 2 2 2 4" xfId="5947" xr:uid="{00000000-0005-0000-0000-000024290000}"/>
    <cellStyle name="Normal 8 2 5 2 2 2 4 2" xfId="27543" xr:uid="{9E14BA1C-99D4-49BE-BC5A-F395060478ED}"/>
    <cellStyle name="Normal 8 2 5 2 2 2 5" xfId="5948" xr:uid="{00000000-0005-0000-0000-000025290000}"/>
    <cellStyle name="Normal 8 2 5 2 2 2 5 2" xfId="27544" xr:uid="{D38BAEDD-C2EE-494E-8134-DF354F6C2007}"/>
    <cellStyle name="Normal 8 2 5 2 2 2 6" xfId="27533" xr:uid="{0439C09C-F0E8-4D5F-90D4-AFA8B7472CE2}"/>
    <cellStyle name="Normal 8 2 5 2 2 3" xfId="5949" xr:uid="{00000000-0005-0000-0000-000026290000}"/>
    <cellStyle name="Normal 8 2 5 2 2 3 2" xfId="5950" xr:uid="{00000000-0005-0000-0000-000027290000}"/>
    <cellStyle name="Normal 8 2 5 2 2 3 2 2" xfId="5951" xr:uid="{00000000-0005-0000-0000-000028290000}"/>
    <cellStyle name="Normal 8 2 5 2 2 3 2 2 2" xfId="5952" xr:uid="{00000000-0005-0000-0000-000029290000}"/>
    <cellStyle name="Normal 8 2 5 2 2 3 2 2 2 2" xfId="27548" xr:uid="{01F60166-8836-4166-89E2-B1BC31B378E8}"/>
    <cellStyle name="Normal 8 2 5 2 2 3 2 2 3" xfId="5953" xr:uid="{00000000-0005-0000-0000-00002A290000}"/>
    <cellStyle name="Normal 8 2 5 2 2 3 2 2 3 2" xfId="27549" xr:uid="{625AA4D5-8A0D-4ABF-B1B3-C084F17516A3}"/>
    <cellStyle name="Normal 8 2 5 2 2 3 2 2 4" xfId="27547" xr:uid="{5F70ADF5-CA46-4220-A3E1-6EFBE2E7CC11}"/>
    <cellStyle name="Normal 8 2 5 2 2 3 2 3" xfId="5954" xr:uid="{00000000-0005-0000-0000-00002B290000}"/>
    <cellStyle name="Normal 8 2 5 2 2 3 2 3 2" xfId="27550" xr:uid="{EEB5DB2C-BE3E-44A7-A48F-1BA0CC637B06}"/>
    <cellStyle name="Normal 8 2 5 2 2 3 2 4" xfId="5955" xr:uid="{00000000-0005-0000-0000-00002C290000}"/>
    <cellStyle name="Normal 8 2 5 2 2 3 2 4 2" xfId="27551" xr:uid="{E4F816D9-37A1-4292-824B-DD3728CB4068}"/>
    <cellStyle name="Normal 8 2 5 2 2 3 2 5" xfId="27546" xr:uid="{3CF4466A-1D51-4D6D-A9AF-D83F37230A51}"/>
    <cellStyle name="Normal 8 2 5 2 2 3 3" xfId="5956" xr:uid="{00000000-0005-0000-0000-00002D290000}"/>
    <cellStyle name="Normal 8 2 5 2 2 3 3 2" xfId="5957" xr:uid="{00000000-0005-0000-0000-00002E290000}"/>
    <cellStyle name="Normal 8 2 5 2 2 3 3 2 2" xfId="27553" xr:uid="{17CB7A58-A434-4577-889A-745E85A08B83}"/>
    <cellStyle name="Normal 8 2 5 2 2 3 3 3" xfId="5958" xr:uid="{00000000-0005-0000-0000-00002F290000}"/>
    <cellStyle name="Normal 8 2 5 2 2 3 3 3 2" xfId="27554" xr:uid="{676786C6-2220-416A-A037-5590C2C3F5DA}"/>
    <cellStyle name="Normal 8 2 5 2 2 3 3 4" xfId="27552" xr:uid="{96A261D6-7712-40BC-B34F-F6C1A14BCA41}"/>
    <cellStyle name="Normal 8 2 5 2 2 3 4" xfId="5959" xr:uid="{00000000-0005-0000-0000-000030290000}"/>
    <cellStyle name="Normal 8 2 5 2 2 3 4 2" xfId="27555" xr:uid="{46B00E02-5B82-4B71-97D9-D0CC16D6EB0F}"/>
    <cellStyle name="Normal 8 2 5 2 2 3 5" xfId="5960" xr:uid="{00000000-0005-0000-0000-000031290000}"/>
    <cellStyle name="Normal 8 2 5 2 2 3 5 2" xfId="27556" xr:uid="{A8E6D66F-D591-438F-9A4F-5C857728E02A}"/>
    <cellStyle name="Normal 8 2 5 2 2 3 6" xfId="27545" xr:uid="{B1DEC439-8C0B-4BFB-BAD8-DBB8574611B5}"/>
    <cellStyle name="Normal 8 2 5 2 2 4" xfId="5961" xr:uid="{00000000-0005-0000-0000-000032290000}"/>
    <cellStyle name="Normal 8 2 5 2 2 4 2" xfId="5962" xr:uid="{00000000-0005-0000-0000-000033290000}"/>
    <cellStyle name="Normal 8 2 5 2 2 4 2 2" xfId="5963" xr:uid="{00000000-0005-0000-0000-000034290000}"/>
    <cellStyle name="Normal 8 2 5 2 2 4 2 2 2" xfId="27559" xr:uid="{1E984373-48BD-4F07-9B4D-F3E4CE913DDE}"/>
    <cellStyle name="Normal 8 2 5 2 2 4 2 3" xfId="5964" xr:uid="{00000000-0005-0000-0000-000035290000}"/>
    <cellStyle name="Normal 8 2 5 2 2 4 2 3 2" xfId="27560" xr:uid="{163D1B5E-DFB5-448A-B64F-61CA05A6E8B8}"/>
    <cellStyle name="Normal 8 2 5 2 2 4 2 4" xfId="27558" xr:uid="{BE2BD340-CA47-4354-B944-44276E574B76}"/>
    <cellStyle name="Normal 8 2 5 2 2 4 3" xfId="5965" xr:uid="{00000000-0005-0000-0000-000036290000}"/>
    <cellStyle name="Normal 8 2 5 2 2 4 3 2" xfId="27561" xr:uid="{54BF9215-DB77-4A0D-A058-BD36DD187335}"/>
    <cellStyle name="Normal 8 2 5 2 2 4 4" xfId="5966" xr:uid="{00000000-0005-0000-0000-000037290000}"/>
    <cellStyle name="Normal 8 2 5 2 2 4 4 2" xfId="27562" xr:uid="{FAFAA9E8-6811-4074-8591-D0A2344DB8AA}"/>
    <cellStyle name="Normal 8 2 5 2 2 4 5" xfId="27557" xr:uid="{933BFA6F-ED35-4ED3-B039-4CA8981FD1D1}"/>
    <cellStyle name="Normal 8 2 5 2 2 5" xfId="5967" xr:uid="{00000000-0005-0000-0000-000038290000}"/>
    <cellStyle name="Normal 8 2 5 2 2 5 2" xfId="5968" xr:uid="{00000000-0005-0000-0000-000039290000}"/>
    <cellStyle name="Normal 8 2 5 2 2 5 2 2" xfId="5969" xr:uid="{00000000-0005-0000-0000-00003A290000}"/>
    <cellStyle name="Normal 8 2 5 2 2 5 2 2 2" xfId="27565" xr:uid="{F545341D-9DDE-4BF0-8418-FD92F8F3FFCD}"/>
    <cellStyle name="Normal 8 2 5 2 2 5 2 3" xfId="5970" xr:uid="{00000000-0005-0000-0000-00003B290000}"/>
    <cellStyle name="Normal 8 2 5 2 2 5 2 3 2" xfId="27566" xr:uid="{F839CFD2-5EDA-435E-B33E-727AF5853FA7}"/>
    <cellStyle name="Normal 8 2 5 2 2 5 2 4" xfId="27564" xr:uid="{E4DE8729-045C-4F0B-ABC4-1E4F53580DB8}"/>
    <cellStyle name="Normal 8 2 5 2 2 5 3" xfId="5971" xr:uid="{00000000-0005-0000-0000-00003C290000}"/>
    <cellStyle name="Normal 8 2 5 2 2 5 3 2" xfId="27567" xr:uid="{62839885-7B2E-477E-AFF8-83A85FCFEAB3}"/>
    <cellStyle name="Normal 8 2 5 2 2 5 4" xfId="5972" xr:uid="{00000000-0005-0000-0000-00003D290000}"/>
    <cellStyle name="Normal 8 2 5 2 2 5 4 2" xfId="27568" xr:uid="{0D6FFECA-8A70-4C4F-86FB-A5B82E92A3B5}"/>
    <cellStyle name="Normal 8 2 5 2 2 5 5" xfId="27563" xr:uid="{14BBA248-4371-4159-BA92-03DC69E5C190}"/>
    <cellStyle name="Normal 8 2 5 2 2 6" xfId="5973" xr:uid="{00000000-0005-0000-0000-00003E290000}"/>
    <cellStyle name="Normal 8 2 5 2 2 6 2" xfId="5974" xr:uid="{00000000-0005-0000-0000-00003F290000}"/>
    <cellStyle name="Normal 8 2 5 2 2 6 2 2" xfId="27570" xr:uid="{60D935E4-0522-4E7E-A7EB-41CDAC835739}"/>
    <cellStyle name="Normal 8 2 5 2 2 6 3" xfId="5975" xr:uid="{00000000-0005-0000-0000-000040290000}"/>
    <cellStyle name="Normal 8 2 5 2 2 6 3 2" xfId="27571" xr:uid="{4A88188E-A3F8-4649-9F43-BC0A5DE18020}"/>
    <cellStyle name="Normal 8 2 5 2 2 6 4" xfId="27569" xr:uid="{794869FF-432C-460F-8B60-FFAB2A12877A}"/>
    <cellStyle name="Normal 8 2 5 2 2 7" xfId="5976" xr:uid="{00000000-0005-0000-0000-000041290000}"/>
    <cellStyle name="Normal 8 2 5 2 2 7 2" xfId="5977" xr:uid="{00000000-0005-0000-0000-000042290000}"/>
    <cellStyle name="Normal 8 2 5 2 2 7 2 2" xfId="27573" xr:uid="{15D83A25-3767-46CE-B088-A95AE20287CA}"/>
    <cellStyle name="Normal 8 2 5 2 2 7 3" xfId="5978" xr:uid="{00000000-0005-0000-0000-000043290000}"/>
    <cellStyle name="Normal 8 2 5 2 2 7 3 2" xfId="27574" xr:uid="{6431B6A1-BCF2-4189-8DC3-671D24CED421}"/>
    <cellStyle name="Normal 8 2 5 2 2 7 4" xfId="27572" xr:uid="{1C446CEB-E6BA-413A-90CF-33E01952CC6F}"/>
    <cellStyle name="Normal 8 2 5 2 2 8" xfId="5979" xr:uid="{00000000-0005-0000-0000-000044290000}"/>
    <cellStyle name="Normal 8 2 5 2 2 8 2" xfId="27575" xr:uid="{545E5EC2-CE67-4C6D-A6F5-3DDAA33A0432}"/>
    <cellStyle name="Normal 8 2 5 2 2 9" xfId="5980" xr:uid="{00000000-0005-0000-0000-000045290000}"/>
    <cellStyle name="Normal 8 2 5 2 2 9 2" xfId="27576" xr:uid="{270CDD30-B993-4523-B18B-7C83C397C39A}"/>
    <cellStyle name="Normal 8 2 5 2 3" xfId="5981" xr:uid="{00000000-0005-0000-0000-000046290000}"/>
    <cellStyle name="Normal 8 2 5 2 3 2" xfId="5982" xr:uid="{00000000-0005-0000-0000-000047290000}"/>
    <cellStyle name="Normal 8 2 5 2 3 2 2" xfId="5983" xr:uid="{00000000-0005-0000-0000-000048290000}"/>
    <cellStyle name="Normal 8 2 5 2 3 2 2 2" xfId="5984" xr:uid="{00000000-0005-0000-0000-000049290000}"/>
    <cellStyle name="Normal 8 2 5 2 3 2 2 2 2" xfId="27580" xr:uid="{39F6ABBD-0D69-4D20-AB99-067FD45163A9}"/>
    <cellStyle name="Normal 8 2 5 2 3 2 2 3" xfId="5985" xr:uid="{00000000-0005-0000-0000-00004A290000}"/>
    <cellStyle name="Normal 8 2 5 2 3 2 2 3 2" xfId="27581" xr:uid="{AAA297CD-67F7-44C8-A19E-C531A1590B0B}"/>
    <cellStyle name="Normal 8 2 5 2 3 2 2 4" xfId="27579" xr:uid="{69A493F1-EC9A-4DBA-BE4F-F8ADCD9B8349}"/>
    <cellStyle name="Normal 8 2 5 2 3 2 3" xfId="5986" xr:uid="{00000000-0005-0000-0000-00004B290000}"/>
    <cellStyle name="Normal 8 2 5 2 3 2 3 2" xfId="27582" xr:uid="{64BE8269-C4AC-4F20-B918-2551BEF627D0}"/>
    <cellStyle name="Normal 8 2 5 2 3 2 4" xfId="5987" xr:uid="{00000000-0005-0000-0000-00004C290000}"/>
    <cellStyle name="Normal 8 2 5 2 3 2 4 2" xfId="27583" xr:uid="{99CD504D-410C-4CDF-BEF7-3382388F5C32}"/>
    <cellStyle name="Normal 8 2 5 2 3 2 5" xfId="27578" xr:uid="{D0EE0B01-0171-42FB-A311-B6449FAD8402}"/>
    <cellStyle name="Normal 8 2 5 2 3 3" xfId="5988" xr:uid="{00000000-0005-0000-0000-00004D290000}"/>
    <cellStyle name="Normal 8 2 5 2 3 3 2" xfId="5989" xr:uid="{00000000-0005-0000-0000-00004E290000}"/>
    <cellStyle name="Normal 8 2 5 2 3 3 2 2" xfId="27585" xr:uid="{FD1745D4-2935-44F6-A531-1A24BC5CAC06}"/>
    <cellStyle name="Normal 8 2 5 2 3 3 3" xfId="5990" xr:uid="{00000000-0005-0000-0000-00004F290000}"/>
    <cellStyle name="Normal 8 2 5 2 3 3 3 2" xfId="27586" xr:uid="{C155B8A9-2C04-4579-91C5-9409F1FBC7C7}"/>
    <cellStyle name="Normal 8 2 5 2 3 3 4" xfId="27584" xr:uid="{6760D017-F7A2-448D-9CFB-1B258D0CE9C5}"/>
    <cellStyle name="Normal 8 2 5 2 3 4" xfId="5991" xr:uid="{00000000-0005-0000-0000-000050290000}"/>
    <cellStyle name="Normal 8 2 5 2 3 4 2" xfId="27587" xr:uid="{4B94E85D-24BF-49AC-9CEF-26C6139203C5}"/>
    <cellStyle name="Normal 8 2 5 2 3 5" xfId="5992" xr:uid="{00000000-0005-0000-0000-000051290000}"/>
    <cellStyle name="Normal 8 2 5 2 3 5 2" xfId="27588" xr:uid="{4C15B2FC-097A-45AA-BA48-4D34122563D9}"/>
    <cellStyle name="Normal 8 2 5 2 3 6" xfId="27577" xr:uid="{D3CA2E5F-B8E1-4B8A-A02F-D6681F532A30}"/>
    <cellStyle name="Normal 8 2 5 2 4" xfId="5993" xr:uid="{00000000-0005-0000-0000-000052290000}"/>
    <cellStyle name="Normal 8 2 5 2 4 2" xfId="5994" xr:uid="{00000000-0005-0000-0000-000053290000}"/>
    <cellStyle name="Normal 8 2 5 2 4 2 2" xfId="5995" xr:uid="{00000000-0005-0000-0000-000054290000}"/>
    <cellStyle name="Normal 8 2 5 2 4 2 2 2" xfId="5996" xr:uid="{00000000-0005-0000-0000-000055290000}"/>
    <cellStyle name="Normal 8 2 5 2 4 2 2 2 2" xfId="27592" xr:uid="{D585E7A9-6DB4-41DF-A28C-C0CEA9A46BD3}"/>
    <cellStyle name="Normal 8 2 5 2 4 2 2 3" xfId="5997" xr:uid="{00000000-0005-0000-0000-000056290000}"/>
    <cellStyle name="Normal 8 2 5 2 4 2 2 3 2" xfId="27593" xr:uid="{44E6B6CC-E339-4A67-A5D0-B287515F33C3}"/>
    <cellStyle name="Normal 8 2 5 2 4 2 2 4" xfId="27591" xr:uid="{B9CBDB90-47AD-4C49-9927-B273BB93B733}"/>
    <cellStyle name="Normal 8 2 5 2 4 2 3" xfId="5998" xr:uid="{00000000-0005-0000-0000-000057290000}"/>
    <cellStyle name="Normal 8 2 5 2 4 2 3 2" xfId="27594" xr:uid="{08F87114-DE6A-41EC-8811-811BFA5C85DA}"/>
    <cellStyle name="Normal 8 2 5 2 4 2 4" xfId="5999" xr:uid="{00000000-0005-0000-0000-000058290000}"/>
    <cellStyle name="Normal 8 2 5 2 4 2 4 2" xfId="27595" xr:uid="{8D6A49E5-E641-4A82-94B5-A57C20A183A7}"/>
    <cellStyle name="Normal 8 2 5 2 4 2 5" xfId="27590" xr:uid="{87AFFBAA-44DF-4599-8867-E8CC6E7D20D7}"/>
    <cellStyle name="Normal 8 2 5 2 4 3" xfId="6000" xr:uid="{00000000-0005-0000-0000-000059290000}"/>
    <cellStyle name="Normal 8 2 5 2 4 3 2" xfId="6001" xr:uid="{00000000-0005-0000-0000-00005A290000}"/>
    <cellStyle name="Normal 8 2 5 2 4 3 2 2" xfId="27597" xr:uid="{418858FA-8A27-4E96-89F9-7769AB4C2900}"/>
    <cellStyle name="Normal 8 2 5 2 4 3 3" xfId="6002" xr:uid="{00000000-0005-0000-0000-00005B290000}"/>
    <cellStyle name="Normal 8 2 5 2 4 3 3 2" xfId="27598" xr:uid="{9D34A47B-D030-428D-B73A-8971DF77DFCF}"/>
    <cellStyle name="Normal 8 2 5 2 4 3 4" xfId="27596" xr:uid="{91010F5F-3C7B-4D04-87B9-16BD3A9DDC0A}"/>
    <cellStyle name="Normal 8 2 5 2 4 4" xfId="6003" xr:uid="{00000000-0005-0000-0000-00005C290000}"/>
    <cellStyle name="Normal 8 2 5 2 4 4 2" xfId="27599" xr:uid="{86CB0BD6-C9EC-427A-BC37-C4A4B1B2AD78}"/>
    <cellStyle name="Normal 8 2 5 2 4 5" xfId="6004" xr:uid="{00000000-0005-0000-0000-00005D290000}"/>
    <cellStyle name="Normal 8 2 5 2 4 5 2" xfId="27600" xr:uid="{995274B1-0274-493E-811E-F8E0699CE7FB}"/>
    <cellStyle name="Normal 8 2 5 2 4 6" xfId="27589" xr:uid="{7C45FEAA-9F46-4D4A-A520-60A086FD5C15}"/>
    <cellStyle name="Normal 8 2 5 2 5" xfId="6005" xr:uid="{00000000-0005-0000-0000-00005E290000}"/>
    <cellStyle name="Normal 8 2 5 2 5 2" xfId="6006" xr:uid="{00000000-0005-0000-0000-00005F290000}"/>
    <cellStyle name="Normal 8 2 5 2 5 2 2" xfId="6007" xr:uid="{00000000-0005-0000-0000-000060290000}"/>
    <cellStyle name="Normal 8 2 5 2 5 2 2 2" xfId="27603" xr:uid="{06AD3A71-B500-4690-9DA4-4CA230252C68}"/>
    <cellStyle name="Normal 8 2 5 2 5 2 3" xfId="6008" xr:uid="{00000000-0005-0000-0000-000061290000}"/>
    <cellStyle name="Normal 8 2 5 2 5 2 3 2" xfId="27604" xr:uid="{D39B4866-55F7-4133-A833-3B9EC26E2026}"/>
    <cellStyle name="Normal 8 2 5 2 5 2 4" xfId="27602" xr:uid="{689E98CC-7A1A-45F8-B1C0-30142CFECEA1}"/>
    <cellStyle name="Normal 8 2 5 2 5 3" xfId="6009" xr:uid="{00000000-0005-0000-0000-000062290000}"/>
    <cellStyle name="Normal 8 2 5 2 5 3 2" xfId="27605" xr:uid="{33B2FA81-906E-41AA-BEE8-898634E81F92}"/>
    <cellStyle name="Normal 8 2 5 2 5 4" xfId="6010" xr:uid="{00000000-0005-0000-0000-000063290000}"/>
    <cellStyle name="Normal 8 2 5 2 5 4 2" xfId="27606" xr:uid="{F15E84D4-F4A4-4AD2-B08A-205798DC6533}"/>
    <cellStyle name="Normal 8 2 5 2 5 5" xfId="27601" xr:uid="{7662933D-1849-4246-B0DE-24780FB5AED6}"/>
    <cellStyle name="Normal 8 2 5 2 6" xfId="6011" xr:uid="{00000000-0005-0000-0000-000064290000}"/>
    <cellStyle name="Normal 8 2 5 2 6 2" xfId="6012" xr:uid="{00000000-0005-0000-0000-000065290000}"/>
    <cellStyle name="Normal 8 2 5 2 6 2 2" xfId="6013" xr:uid="{00000000-0005-0000-0000-000066290000}"/>
    <cellStyle name="Normal 8 2 5 2 6 2 2 2" xfId="27609" xr:uid="{2DAC0ABF-9E1B-4C7F-B1FB-10A20AFEBD08}"/>
    <cellStyle name="Normal 8 2 5 2 6 2 3" xfId="6014" xr:uid="{00000000-0005-0000-0000-000067290000}"/>
    <cellStyle name="Normal 8 2 5 2 6 2 3 2" xfId="27610" xr:uid="{52D9E960-17B0-481E-B7D4-5E6E3761FBD7}"/>
    <cellStyle name="Normal 8 2 5 2 6 2 4" xfId="27608" xr:uid="{379FB8A8-4AF4-49A7-B28C-E7DC836565BA}"/>
    <cellStyle name="Normal 8 2 5 2 6 3" xfId="6015" xr:uid="{00000000-0005-0000-0000-000068290000}"/>
    <cellStyle name="Normal 8 2 5 2 6 3 2" xfId="27611" xr:uid="{BEC8BE16-E37D-49D9-ADD7-87D5FF77E7C1}"/>
    <cellStyle name="Normal 8 2 5 2 6 4" xfId="6016" xr:uid="{00000000-0005-0000-0000-000069290000}"/>
    <cellStyle name="Normal 8 2 5 2 6 4 2" xfId="27612" xr:uid="{8936DD42-220F-4790-9296-A5C58A014E19}"/>
    <cellStyle name="Normal 8 2 5 2 6 5" xfId="27607" xr:uid="{2D35894E-C234-45B7-B016-955EED29D436}"/>
    <cellStyle name="Normal 8 2 5 2 7" xfId="6017" xr:uid="{00000000-0005-0000-0000-00006A290000}"/>
    <cellStyle name="Normal 8 2 5 2 7 2" xfId="6018" xr:uid="{00000000-0005-0000-0000-00006B290000}"/>
    <cellStyle name="Normal 8 2 5 2 7 2 2" xfId="27614" xr:uid="{CCAFC69E-98CE-4607-A6B4-F006AA5DA9F3}"/>
    <cellStyle name="Normal 8 2 5 2 7 3" xfId="6019" xr:uid="{00000000-0005-0000-0000-00006C290000}"/>
    <cellStyle name="Normal 8 2 5 2 7 3 2" xfId="27615" xr:uid="{1ABC0AE4-E114-47B1-80A0-203C82875DA9}"/>
    <cellStyle name="Normal 8 2 5 2 7 4" xfId="27613" xr:uid="{5F6572FE-2015-4577-A638-29E772A30F9C}"/>
    <cellStyle name="Normal 8 2 5 2 8" xfId="6020" xr:uid="{00000000-0005-0000-0000-00006D290000}"/>
    <cellStyle name="Normal 8 2 5 2 8 2" xfId="6021" xr:uid="{00000000-0005-0000-0000-00006E290000}"/>
    <cellStyle name="Normal 8 2 5 2 8 2 2" xfId="27617" xr:uid="{ED107B77-65D4-4BD5-9361-842339017CD4}"/>
    <cellStyle name="Normal 8 2 5 2 8 3" xfId="6022" xr:uid="{00000000-0005-0000-0000-00006F290000}"/>
    <cellStyle name="Normal 8 2 5 2 8 3 2" xfId="27618" xr:uid="{71AA30C7-05AA-4E6F-B290-5C7A9915D3B9}"/>
    <cellStyle name="Normal 8 2 5 2 8 4" xfId="27616" xr:uid="{95560110-9146-4E8C-953A-3921D2A367CD}"/>
    <cellStyle name="Normal 8 2 5 2 9" xfId="6023" xr:uid="{00000000-0005-0000-0000-000070290000}"/>
    <cellStyle name="Normal 8 2 5 2 9 2" xfId="27619" xr:uid="{72AD8FA0-6B39-443F-A685-3FC2D5B7B68B}"/>
    <cellStyle name="Normal 8 2 5 3" xfId="6024" xr:uid="{00000000-0005-0000-0000-000071290000}"/>
    <cellStyle name="Normal 8 2 5 3 10" xfId="27620" xr:uid="{C20A4252-EB2A-44A7-9B35-E6D2379F65C9}"/>
    <cellStyle name="Normal 8 2 5 3 2" xfId="6025" xr:uid="{00000000-0005-0000-0000-000072290000}"/>
    <cellStyle name="Normal 8 2 5 3 2 2" xfId="6026" xr:uid="{00000000-0005-0000-0000-000073290000}"/>
    <cellStyle name="Normal 8 2 5 3 2 2 2" xfId="6027" xr:uid="{00000000-0005-0000-0000-000074290000}"/>
    <cellStyle name="Normal 8 2 5 3 2 2 2 2" xfId="6028" xr:uid="{00000000-0005-0000-0000-000075290000}"/>
    <cellStyle name="Normal 8 2 5 3 2 2 2 2 2" xfId="27624" xr:uid="{5C4C336B-D968-4B0C-BF8E-B36D750B432B}"/>
    <cellStyle name="Normal 8 2 5 3 2 2 2 3" xfId="6029" xr:uid="{00000000-0005-0000-0000-000076290000}"/>
    <cellStyle name="Normal 8 2 5 3 2 2 2 3 2" xfId="27625" xr:uid="{69F1961B-4695-4DD6-B5BB-C15C74C62335}"/>
    <cellStyle name="Normal 8 2 5 3 2 2 2 4" xfId="27623" xr:uid="{B22F1566-993D-468E-9177-935C0975B343}"/>
    <cellStyle name="Normal 8 2 5 3 2 2 3" xfId="6030" xr:uid="{00000000-0005-0000-0000-000077290000}"/>
    <cellStyle name="Normal 8 2 5 3 2 2 3 2" xfId="27626" xr:uid="{1A0D2C02-C1CF-47BA-B26B-F0382E6C3250}"/>
    <cellStyle name="Normal 8 2 5 3 2 2 4" xfId="6031" xr:uid="{00000000-0005-0000-0000-000078290000}"/>
    <cellStyle name="Normal 8 2 5 3 2 2 4 2" xfId="27627" xr:uid="{2D70503A-9144-406D-ADBA-34DB38529F32}"/>
    <cellStyle name="Normal 8 2 5 3 2 2 5" xfId="27622" xr:uid="{ED0E3449-AEE9-4D80-8AC0-412EC7ED6085}"/>
    <cellStyle name="Normal 8 2 5 3 2 3" xfId="6032" xr:uid="{00000000-0005-0000-0000-000079290000}"/>
    <cellStyle name="Normal 8 2 5 3 2 3 2" xfId="6033" xr:uid="{00000000-0005-0000-0000-00007A290000}"/>
    <cellStyle name="Normal 8 2 5 3 2 3 2 2" xfId="27629" xr:uid="{5455BBE7-A506-4726-9870-7A34A88DC80F}"/>
    <cellStyle name="Normal 8 2 5 3 2 3 3" xfId="6034" xr:uid="{00000000-0005-0000-0000-00007B290000}"/>
    <cellStyle name="Normal 8 2 5 3 2 3 3 2" xfId="27630" xr:uid="{B3477154-A81B-4925-BEA1-250AEE0CF7C0}"/>
    <cellStyle name="Normal 8 2 5 3 2 3 4" xfId="27628" xr:uid="{C7816BB1-50A7-40FD-8274-083775350587}"/>
    <cellStyle name="Normal 8 2 5 3 2 4" xfId="6035" xr:uid="{00000000-0005-0000-0000-00007C290000}"/>
    <cellStyle name="Normal 8 2 5 3 2 4 2" xfId="27631" xr:uid="{FCCEA9C4-02D0-401E-967C-07C18EC7E6BF}"/>
    <cellStyle name="Normal 8 2 5 3 2 5" xfId="6036" xr:uid="{00000000-0005-0000-0000-00007D290000}"/>
    <cellStyle name="Normal 8 2 5 3 2 5 2" xfId="27632" xr:uid="{5394656A-587A-4789-BD1B-6764016459E7}"/>
    <cellStyle name="Normal 8 2 5 3 2 6" xfId="27621" xr:uid="{67D93CA9-199F-48A7-B470-FC3BE557930F}"/>
    <cellStyle name="Normal 8 2 5 3 3" xfId="6037" xr:uid="{00000000-0005-0000-0000-00007E290000}"/>
    <cellStyle name="Normal 8 2 5 3 3 2" xfId="6038" xr:uid="{00000000-0005-0000-0000-00007F290000}"/>
    <cellStyle name="Normal 8 2 5 3 3 2 2" xfId="6039" xr:uid="{00000000-0005-0000-0000-000080290000}"/>
    <cellStyle name="Normal 8 2 5 3 3 2 2 2" xfId="6040" xr:uid="{00000000-0005-0000-0000-000081290000}"/>
    <cellStyle name="Normal 8 2 5 3 3 2 2 2 2" xfId="27636" xr:uid="{20A28DCC-5EE1-4B76-9FF7-F76CE22A8560}"/>
    <cellStyle name="Normal 8 2 5 3 3 2 2 3" xfId="6041" xr:uid="{00000000-0005-0000-0000-000082290000}"/>
    <cellStyle name="Normal 8 2 5 3 3 2 2 3 2" xfId="27637" xr:uid="{CA671A68-0739-49F3-8A2B-90F049BB50A4}"/>
    <cellStyle name="Normal 8 2 5 3 3 2 2 4" xfId="27635" xr:uid="{0C3BB1BC-5050-4374-9015-10F7FBC19660}"/>
    <cellStyle name="Normal 8 2 5 3 3 2 3" xfId="6042" xr:uid="{00000000-0005-0000-0000-000083290000}"/>
    <cellStyle name="Normal 8 2 5 3 3 2 3 2" xfId="27638" xr:uid="{1320AD33-39D7-4275-9E5A-BC1EF45E560A}"/>
    <cellStyle name="Normal 8 2 5 3 3 2 4" xfId="6043" xr:uid="{00000000-0005-0000-0000-000084290000}"/>
    <cellStyle name="Normal 8 2 5 3 3 2 4 2" xfId="27639" xr:uid="{AD5F88FB-97DB-4EF8-B1EA-E7CF635B744C}"/>
    <cellStyle name="Normal 8 2 5 3 3 2 5" xfId="27634" xr:uid="{D4AF69BA-4AB8-4991-A8DC-DA0ECE6395F9}"/>
    <cellStyle name="Normal 8 2 5 3 3 3" xfId="6044" xr:uid="{00000000-0005-0000-0000-000085290000}"/>
    <cellStyle name="Normal 8 2 5 3 3 3 2" xfId="6045" xr:uid="{00000000-0005-0000-0000-000086290000}"/>
    <cellStyle name="Normal 8 2 5 3 3 3 2 2" xfId="27641" xr:uid="{DB2387F8-B919-4462-9BB8-661AD0A69DBE}"/>
    <cellStyle name="Normal 8 2 5 3 3 3 3" xfId="6046" xr:uid="{00000000-0005-0000-0000-000087290000}"/>
    <cellStyle name="Normal 8 2 5 3 3 3 3 2" xfId="27642" xr:uid="{0AF1BC0D-25DE-446C-BA4F-736258D5536D}"/>
    <cellStyle name="Normal 8 2 5 3 3 3 4" xfId="27640" xr:uid="{C511BDB9-C019-49DC-A8C8-D6316B255529}"/>
    <cellStyle name="Normal 8 2 5 3 3 4" xfId="6047" xr:uid="{00000000-0005-0000-0000-000088290000}"/>
    <cellStyle name="Normal 8 2 5 3 3 4 2" xfId="27643" xr:uid="{439BD951-568F-4B89-8A7A-9531F4B8812D}"/>
    <cellStyle name="Normal 8 2 5 3 3 5" xfId="6048" xr:uid="{00000000-0005-0000-0000-000089290000}"/>
    <cellStyle name="Normal 8 2 5 3 3 5 2" xfId="27644" xr:uid="{A32EB5FE-0451-4D30-930C-9DAA8096977D}"/>
    <cellStyle name="Normal 8 2 5 3 3 6" xfId="27633" xr:uid="{2E0FFF29-318C-40F9-84A5-7BE56C8C06C4}"/>
    <cellStyle name="Normal 8 2 5 3 4" xfId="6049" xr:uid="{00000000-0005-0000-0000-00008A290000}"/>
    <cellStyle name="Normal 8 2 5 3 4 2" xfId="6050" xr:uid="{00000000-0005-0000-0000-00008B290000}"/>
    <cellStyle name="Normal 8 2 5 3 4 2 2" xfId="6051" xr:uid="{00000000-0005-0000-0000-00008C290000}"/>
    <cellStyle name="Normal 8 2 5 3 4 2 2 2" xfId="27647" xr:uid="{783EBD19-5D6E-4622-9F4E-9DD8CC46F923}"/>
    <cellStyle name="Normal 8 2 5 3 4 2 3" xfId="6052" xr:uid="{00000000-0005-0000-0000-00008D290000}"/>
    <cellStyle name="Normal 8 2 5 3 4 2 3 2" xfId="27648" xr:uid="{EC77CF14-FC3F-4A6C-8722-98FC9C86BC44}"/>
    <cellStyle name="Normal 8 2 5 3 4 2 4" xfId="27646" xr:uid="{22AA51AD-52EE-49B3-BA0C-087A478974C2}"/>
    <cellStyle name="Normal 8 2 5 3 4 3" xfId="6053" xr:uid="{00000000-0005-0000-0000-00008E290000}"/>
    <cellStyle name="Normal 8 2 5 3 4 3 2" xfId="27649" xr:uid="{826E6DF2-84CE-4230-AE57-4632AF5DE7C4}"/>
    <cellStyle name="Normal 8 2 5 3 4 4" xfId="6054" xr:uid="{00000000-0005-0000-0000-00008F290000}"/>
    <cellStyle name="Normal 8 2 5 3 4 4 2" xfId="27650" xr:uid="{A4D2D8BD-0BF7-459F-8D36-B90DB8892132}"/>
    <cellStyle name="Normal 8 2 5 3 4 5" xfId="27645" xr:uid="{E976344C-524F-45B7-8F8B-EBD891A02A35}"/>
    <cellStyle name="Normal 8 2 5 3 5" xfId="6055" xr:uid="{00000000-0005-0000-0000-000090290000}"/>
    <cellStyle name="Normal 8 2 5 3 5 2" xfId="6056" xr:uid="{00000000-0005-0000-0000-000091290000}"/>
    <cellStyle name="Normal 8 2 5 3 5 2 2" xfId="6057" xr:uid="{00000000-0005-0000-0000-000092290000}"/>
    <cellStyle name="Normal 8 2 5 3 5 2 2 2" xfId="27653" xr:uid="{DFF91975-7A41-4DC0-A957-16471A251A51}"/>
    <cellStyle name="Normal 8 2 5 3 5 2 3" xfId="6058" xr:uid="{00000000-0005-0000-0000-000093290000}"/>
    <cellStyle name="Normal 8 2 5 3 5 2 3 2" xfId="27654" xr:uid="{2EED487B-A1F4-4566-85BF-C9DC9B1060B6}"/>
    <cellStyle name="Normal 8 2 5 3 5 2 4" xfId="27652" xr:uid="{5723D8F7-0B3E-4A7D-A7CD-72C17325B594}"/>
    <cellStyle name="Normal 8 2 5 3 5 3" xfId="6059" xr:uid="{00000000-0005-0000-0000-000094290000}"/>
    <cellStyle name="Normal 8 2 5 3 5 3 2" xfId="27655" xr:uid="{BB6F571F-AE94-49FF-B13B-2A6D90DCD4C9}"/>
    <cellStyle name="Normal 8 2 5 3 5 4" xfId="6060" xr:uid="{00000000-0005-0000-0000-000095290000}"/>
    <cellStyle name="Normal 8 2 5 3 5 4 2" xfId="27656" xr:uid="{A6D0B92E-A5F0-4119-8469-8F536254BE3F}"/>
    <cellStyle name="Normal 8 2 5 3 5 5" xfId="27651" xr:uid="{55B3F64B-58F3-4159-86BC-0B5BE429466A}"/>
    <cellStyle name="Normal 8 2 5 3 6" xfId="6061" xr:uid="{00000000-0005-0000-0000-000096290000}"/>
    <cellStyle name="Normal 8 2 5 3 6 2" xfId="6062" xr:uid="{00000000-0005-0000-0000-000097290000}"/>
    <cellStyle name="Normal 8 2 5 3 6 2 2" xfId="27658" xr:uid="{944ED15C-5DF0-475D-9F38-5AA30A459344}"/>
    <cellStyle name="Normal 8 2 5 3 6 3" xfId="6063" xr:uid="{00000000-0005-0000-0000-000098290000}"/>
    <cellStyle name="Normal 8 2 5 3 6 3 2" xfId="27659" xr:uid="{CE7B3BAF-806B-4EDF-83F4-583683BB60C9}"/>
    <cellStyle name="Normal 8 2 5 3 6 4" xfId="27657" xr:uid="{20116259-E4C5-4647-8EC2-0A7834C9B12D}"/>
    <cellStyle name="Normal 8 2 5 3 7" xfId="6064" xr:uid="{00000000-0005-0000-0000-000099290000}"/>
    <cellStyle name="Normal 8 2 5 3 7 2" xfId="6065" xr:uid="{00000000-0005-0000-0000-00009A290000}"/>
    <cellStyle name="Normal 8 2 5 3 7 2 2" xfId="27661" xr:uid="{6681F946-6565-40ED-B278-735A11C3C531}"/>
    <cellStyle name="Normal 8 2 5 3 7 3" xfId="6066" xr:uid="{00000000-0005-0000-0000-00009B290000}"/>
    <cellStyle name="Normal 8 2 5 3 7 3 2" xfId="27662" xr:uid="{97FAB89A-DE5C-440D-A786-CC6303265660}"/>
    <cellStyle name="Normal 8 2 5 3 7 4" xfId="27660" xr:uid="{C0B470A2-6951-4CC7-8851-F02F150D903E}"/>
    <cellStyle name="Normal 8 2 5 3 8" xfId="6067" xr:uid="{00000000-0005-0000-0000-00009C290000}"/>
    <cellStyle name="Normal 8 2 5 3 8 2" xfId="27663" xr:uid="{E1415988-3477-4E32-B313-83C64FB169FA}"/>
    <cellStyle name="Normal 8 2 5 3 9" xfId="6068" xr:uid="{00000000-0005-0000-0000-00009D290000}"/>
    <cellStyle name="Normal 8 2 5 3 9 2" xfId="27664" xr:uid="{DE0DBE70-A4D7-4ABF-A117-CEA4343C2025}"/>
    <cellStyle name="Normal 8 2 5 4" xfId="6069" xr:uid="{00000000-0005-0000-0000-00009E290000}"/>
    <cellStyle name="Normal 8 2 5 4 2" xfId="6070" xr:uid="{00000000-0005-0000-0000-00009F290000}"/>
    <cellStyle name="Normal 8 2 5 4 2 2" xfId="6071" xr:uid="{00000000-0005-0000-0000-0000A0290000}"/>
    <cellStyle name="Normal 8 2 5 4 2 2 2" xfId="6072" xr:uid="{00000000-0005-0000-0000-0000A1290000}"/>
    <cellStyle name="Normal 8 2 5 4 2 2 2 2" xfId="27668" xr:uid="{9C1830DC-A8ED-4E58-BC54-91157FDDE540}"/>
    <cellStyle name="Normal 8 2 5 4 2 2 3" xfId="6073" xr:uid="{00000000-0005-0000-0000-0000A2290000}"/>
    <cellStyle name="Normal 8 2 5 4 2 2 3 2" xfId="27669" xr:uid="{7F1AFCFB-41C9-459B-A902-2B64D5C2F992}"/>
    <cellStyle name="Normal 8 2 5 4 2 2 4" xfId="27667" xr:uid="{43D2F3BD-7ABD-4844-A34B-EE34E8BC6EEC}"/>
    <cellStyle name="Normal 8 2 5 4 2 3" xfId="6074" xr:uid="{00000000-0005-0000-0000-0000A3290000}"/>
    <cellStyle name="Normal 8 2 5 4 2 3 2" xfId="27670" xr:uid="{04C4436B-399F-45C7-832F-1B62C435041E}"/>
    <cellStyle name="Normal 8 2 5 4 2 4" xfId="6075" xr:uid="{00000000-0005-0000-0000-0000A4290000}"/>
    <cellStyle name="Normal 8 2 5 4 2 4 2" xfId="27671" xr:uid="{B29018EF-3EF9-4815-80CF-4E104FD0C262}"/>
    <cellStyle name="Normal 8 2 5 4 2 5" xfId="27666" xr:uid="{8B105D0E-3DA4-4EE8-A5D6-D45E39FE6AAD}"/>
    <cellStyle name="Normal 8 2 5 4 3" xfId="6076" xr:uid="{00000000-0005-0000-0000-0000A5290000}"/>
    <cellStyle name="Normal 8 2 5 4 3 2" xfId="6077" xr:uid="{00000000-0005-0000-0000-0000A6290000}"/>
    <cellStyle name="Normal 8 2 5 4 3 2 2" xfId="27673" xr:uid="{C26C8368-BBC4-4388-9DA8-878FABF3CC66}"/>
    <cellStyle name="Normal 8 2 5 4 3 3" xfId="6078" xr:uid="{00000000-0005-0000-0000-0000A7290000}"/>
    <cellStyle name="Normal 8 2 5 4 3 3 2" xfId="27674" xr:uid="{B7D48A1E-2C87-4D9F-97AA-515B6696BCB3}"/>
    <cellStyle name="Normal 8 2 5 4 3 4" xfId="27672" xr:uid="{11D9797F-67E7-4E96-8ACC-8874EE138D04}"/>
    <cellStyle name="Normal 8 2 5 4 4" xfId="6079" xr:uid="{00000000-0005-0000-0000-0000A8290000}"/>
    <cellStyle name="Normal 8 2 5 4 4 2" xfId="27675" xr:uid="{20479B4D-DD3B-4560-AEFF-03369A076AE3}"/>
    <cellStyle name="Normal 8 2 5 4 5" xfId="6080" xr:uid="{00000000-0005-0000-0000-0000A9290000}"/>
    <cellStyle name="Normal 8 2 5 4 5 2" xfId="27676" xr:uid="{E2FAB25D-0938-4D56-A6EB-8233AFA81366}"/>
    <cellStyle name="Normal 8 2 5 4 6" xfId="27665" xr:uid="{34450D38-5DF5-4EED-8428-8CD2AC005D6C}"/>
    <cellStyle name="Normal 8 2 5 5" xfId="6081" xr:uid="{00000000-0005-0000-0000-0000AA290000}"/>
    <cellStyle name="Normal 8 2 5 5 2" xfId="6082" xr:uid="{00000000-0005-0000-0000-0000AB290000}"/>
    <cellStyle name="Normal 8 2 5 5 2 2" xfId="6083" xr:uid="{00000000-0005-0000-0000-0000AC290000}"/>
    <cellStyle name="Normal 8 2 5 5 2 2 2" xfId="6084" xr:uid="{00000000-0005-0000-0000-0000AD290000}"/>
    <cellStyle name="Normal 8 2 5 5 2 2 2 2" xfId="27680" xr:uid="{802A3AC4-40C4-4E47-ACDB-7378292FD916}"/>
    <cellStyle name="Normal 8 2 5 5 2 2 3" xfId="6085" xr:uid="{00000000-0005-0000-0000-0000AE290000}"/>
    <cellStyle name="Normal 8 2 5 5 2 2 3 2" xfId="27681" xr:uid="{D0A2350E-5109-4B0C-86F5-8DAC1D0BB5A1}"/>
    <cellStyle name="Normal 8 2 5 5 2 2 4" xfId="27679" xr:uid="{31CDCE6F-1A5C-4087-AF06-27DAABB848F9}"/>
    <cellStyle name="Normal 8 2 5 5 2 3" xfId="6086" xr:uid="{00000000-0005-0000-0000-0000AF290000}"/>
    <cellStyle name="Normal 8 2 5 5 2 3 2" xfId="27682" xr:uid="{6D4E8AF5-F7A8-47A0-B38E-C8A98BE4F21B}"/>
    <cellStyle name="Normal 8 2 5 5 2 4" xfId="6087" xr:uid="{00000000-0005-0000-0000-0000B0290000}"/>
    <cellStyle name="Normal 8 2 5 5 2 4 2" xfId="27683" xr:uid="{AF1A5D9A-0828-44D3-BA50-19F82F3F12D1}"/>
    <cellStyle name="Normal 8 2 5 5 2 5" xfId="27678" xr:uid="{586699A3-BE0F-43BF-8670-F53631834297}"/>
    <cellStyle name="Normal 8 2 5 5 3" xfId="6088" xr:uid="{00000000-0005-0000-0000-0000B1290000}"/>
    <cellStyle name="Normal 8 2 5 5 3 2" xfId="6089" xr:uid="{00000000-0005-0000-0000-0000B2290000}"/>
    <cellStyle name="Normal 8 2 5 5 3 2 2" xfId="27685" xr:uid="{E7FDB988-AAC6-41F4-BDFC-66E97E1FD378}"/>
    <cellStyle name="Normal 8 2 5 5 3 3" xfId="6090" xr:uid="{00000000-0005-0000-0000-0000B3290000}"/>
    <cellStyle name="Normal 8 2 5 5 3 3 2" xfId="27686" xr:uid="{117732D4-E83E-4DBF-9BC4-79E4DAC8D9A3}"/>
    <cellStyle name="Normal 8 2 5 5 3 4" xfId="27684" xr:uid="{71C20537-902F-4278-87FD-A61F1C498593}"/>
    <cellStyle name="Normal 8 2 5 5 4" xfId="6091" xr:uid="{00000000-0005-0000-0000-0000B4290000}"/>
    <cellStyle name="Normal 8 2 5 5 4 2" xfId="27687" xr:uid="{0AF3BDF7-6B33-4822-9579-F90AA07177D7}"/>
    <cellStyle name="Normal 8 2 5 5 5" xfId="6092" xr:uid="{00000000-0005-0000-0000-0000B5290000}"/>
    <cellStyle name="Normal 8 2 5 5 5 2" xfId="27688" xr:uid="{6886BCBB-ACF7-4800-8637-435C958010C9}"/>
    <cellStyle name="Normal 8 2 5 5 6" xfId="27677" xr:uid="{49B1D471-A829-4009-9608-7C273EA6B575}"/>
    <cellStyle name="Normal 8 2 5 6" xfId="6093" xr:uid="{00000000-0005-0000-0000-0000B6290000}"/>
    <cellStyle name="Normal 8 2 5 6 2" xfId="6094" xr:uid="{00000000-0005-0000-0000-0000B7290000}"/>
    <cellStyle name="Normal 8 2 5 6 2 2" xfId="6095" xr:uid="{00000000-0005-0000-0000-0000B8290000}"/>
    <cellStyle name="Normal 8 2 5 6 2 2 2" xfId="27691" xr:uid="{5B2775E3-0079-45FB-8737-CEF5B28AFBDC}"/>
    <cellStyle name="Normal 8 2 5 6 2 3" xfId="6096" xr:uid="{00000000-0005-0000-0000-0000B9290000}"/>
    <cellStyle name="Normal 8 2 5 6 2 3 2" xfId="27692" xr:uid="{3F7D07C4-8448-4F68-A6C3-2539EF905A5D}"/>
    <cellStyle name="Normal 8 2 5 6 2 4" xfId="27690" xr:uid="{45CA9DD5-8AB2-4EBB-99C8-5B075642DCE4}"/>
    <cellStyle name="Normal 8 2 5 6 3" xfId="6097" xr:uid="{00000000-0005-0000-0000-0000BA290000}"/>
    <cellStyle name="Normal 8 2 5 6 3 2" xfId="27693" xr:uid="{A36A9345-EE12-4932-A1D2-31BD0F2A1BAB}"/>
    <cellStyle name="Normal 8 2 5 6 4" xfId="6098" xr:uid="{00000000-0005-0000-0000-0000BB290000}"/>
    <cellStyle name="Normal 8 2 5 6 4 2" xfId="27694" xr:uid="{3B959F38-8A02-4FE2-A21B-E6E25F315889}"/>
    <cellStyle name="Normal 8 2 5 6 5" xfId="27689" xr:uid="{C699FAA6-FA29-4C83-BBE4-A941F4E45CE9}"/>
    <cellStyle name="Normal 8 2 5 7" xfId="6099" xr:uid="{00000000-0005-0000-0000-0000BC290000}"/>
    <cellStyle name="Normal 8 2 5 7 2" xfId="6100" xr:uid="{00000000-0005-0000-0000-0000BD290000}"/>
    <cellStyle name="Normal 8 2 5 7 2 2" xfId="6101" xr:uid="{00000000-0005-0000-0000-0000BE290000}"/>
    <cellStyle name="Normal 8 2 5 7 2 2 2" xfId="27697" xr:uid="{DDBED225-5DF8-49A3-A7FE-5810EA19D3BF}"/>
    <cellStyle name="Normal 8 2 5 7 2 3" xfId="6102" xr:uid="{00000000-0005-0000-0000-0000BF290000}"/>
    <cellStyle name="Normal 8 2 5 7 2 3 2" xfId="27698" xr:uid="{F82D9F98-3166-491A-B3D0-D64C672BE09B}"/>
    <cellStyle name="Normal 8 2 5 7 2 4" xfId="27696" xr:uid="{5047E1D5-68E0-4E35-9133-7981D68DFC13}"/>
    <cellStyle name="Normal 8 2 5 7 3" xfId="6103" xr:uid="{00000000-0005-0000-0000-0000C0290000}"/>
    <cellStyle name="Normal 8 2 5 7 3 2" xfId="27699" xr:uid="{DE8383DD-63C9-4E3E-B152-0FECEB59337E}"/>
    <cellStyle name="Normal 8 2 5 7 4" xfId="6104" xr:uid="{00000000-0005-0000-0000-0000C1290000}"/>
    <cellStyle name="Normal 8 2 5 7 4 2" xfId="27700" xr:uid="{823C70AA-329E-472A-90C2-B529A743E8C0}"/>
    <cellStyle name="Normal 8 2 5 7 5" xfId="27695" xr:uid="{A763847E-83B9-40FA-A310-53CCBB8CAF54}"/>
    <cellStyle name="Normal 8 2 5 8" xfId="6105" xr:uid="{00000000-0005-0000-0000-0000C2290000}"/>
    <cellStyle name="Normal 8 2 5 8 2" xfId="6106" xr:uid="{00000000-0005-0000-0000-0000C3290000}"/>
    <cellStyle name="Normal 8 2 5 8 2 2" xfId="27702" xr:uid="{01B829F9-384F-4CD5-92AF-65B1DE279C49}"/>
    <cellStyle name="Normal 8 2 5 8 3" xfId="6107" xr:uid="{00000000-0005-0000-0000-0000C4290000}"/>
    <cellStyle name="Normal 8 2 5 8 3 2" xfId="27703" xr:uid="{1B465ECA-C903-49EE-90AB-250A5221A410}"/>
    <cellStyle name="Normal 8 2 5 8 4" xfId="27701" xr:uid="{C45715F7-8677-44C6-8F1B-F7C369648AA3}"/>
    <cellStyle name="Normal 8 2 5 9" xfId="6108" xr:uid="{00000000-0005-0000-0000-0000C5290000}"/>
    <cellStyle name="Normal 8 2 5 9 2" xfId="6109" xr:uid="{00000000-0005-0000-0000-0000C6290000}"/>
    <cellStyle name="Normal 8 2 5 9 2 2" xfId="27705" xr:uid="{DF1DA0C8-3DDE-46BC-BD4B-CD6FF3091118}"/>
    <cellStyle name="Normal 8 2 5 9 3" xfId="6110" xr:uid="{00000000-0005-0000-0000-0000C7290000}"/>
    <cellStyle name="Normal 8 2 5 9 3 2" xfId="27706" xr:uid="{DCB7CB4F-A69E-4443-A02F-A294E5A3A3F7}"/>
    <cellStyle name="Normal 8 2 5 9 4" xfId="27704" xr:uid="{83BC6A05-EA3C-4E69-B011-AA8D1F384D1F}"/>
    <cellStyle name="Normal 8 2 6" xfId="6111" xr:uid="{00000000-0005-0000-0000-0000C8290000}"/>
    <cellStyle name="Normal 8 2 6 10" xfId="6112" xr:uid="{00000000-0005-0000-0000-0000C9290000}"/>
    <cellStyle name="Normal 8 2 6 10 2" xfId="27708" xr:uid="{B90646C3-465F-4D7D-BB26-DFA77A462FFD}"/>
    <cellStyle name="Normal 8 2 6 11" xfId="27707" xr:uid="{4563E3C2-77AD-4B0E-83CE-6A84794BEC7A}"/>
    <cellStyle name="Normal 8 2 6 2" xfId="6113" xr:uid="{00000000-0005-0000-0000-0000CA290000}"/>
    <cellStyle name="Normal 8 2 6 2 10" xfId="27709" xr:uid="{A605EA7C-04E8-4DC6-920C-9019EF7641FC}"/>
    <cellStyle name="Normal 8 2 6 2 2" xfId="6114" xr:uid="{00000000-0005-0000-0000-0000CB290000}"/>
    <cellStyle name="Normal 8 2 6 2 2 2" xfId="6115" xr:uid="{00000000-0005-0000-0000-0000CC290000}"/>
    <cellStyle name="Normal 8 2 6 2 2 2 2" xfId="6116" xr:uid="{00000000-0005-0000-0000-0000CD290000}"/>
    <cellStyle name="Normal 8 2 6 2 2 2 2 2" xfId="6117" xr:uid="{00000000-0005-0000-0000-0000CE290000}"/>
    <cellStyle name="Normal 8 2 6 2 2 2 2 2 2" xfId="27713" xr:uid="{7E264AD6-6B01-4135-8B5A-50C5833D177F}"/>
    <cellStyle name="Normal 8 2 6 2 2 2 2 3" xfId="6118" xr:uid="{00000000-0005-0000-0000-0000CF290000}"/>
    <cellStyle name="Normal 8 2 6 2 2 2 2 3 2" xfId="27714" xr:uid="{8DE1979C-866D-41E8-B774-0F5815574F63}"/>
    <cellStyle name="Normal 8 2 6 2 2 2 2 4" xfId="27712" xr:uid="{B055BE54-986E-4F70-9E69-2D01F89BBA78}"/>
    <cellStyle name="Normal 8 2 6 2 2 2 3" xfId="6119" xr:uid="{00000000-0005-0000-0000-0000D0290000}"/>
    <cellStyle name="Normal 8 2 6 2 2 2 3 2" xfId="27715" xr:uid="{59F12C12-5BAA-4B91-8A27-D03A218A6C44}"/>
    <cellStyle name="Normal 8 2 6 2 2 2 4" xfId="6120" xr:uid="{00000000-0005-0000-0000-0000D1290000}"/>
    <cellStyle name="Normal 8 2 6 2 2 2 4 2" xfId="27716" xr:uid="{F5799059-D342-4446-8C2B-9126D8202CBB}"/>
    <cellStyle name="Normal 8 2 6 2 2 2 5" xfId="27711" xr:uid="{84066E76-4F8E-4605-B37F-6A93EF9808CF}"/>
    <cellStyle name="Normal 8 2 6 2 2 3" xfId="6121" xr:uid="{00000000-0005-0000-0000-0000D2290000}"/>
    <cellStyle name="Normal 8 2 6 2 2 3 2" xfId="6122" xr:uid="{00000000-0005-0000-0000-0000D3290000}"/>
    <cellStyle name="Normal 8 2 6 2 2 3 2 2" xfId="27718" xr:uid="{E4FF3EDF-F69A-4E13-82FA-7885FC06F84E}"/>
    <cellStyle name="Normal 8 2 6 2 2 3 3" xfId="6123" xr:uid="{00000000-0005-0000-0000-0000D4290000}"/>
    <cellStyle name="Normal 8 2 6 2 2 3 3 2" xfId="27719" xr:uid="{596D80B1-A0E2-46B7-BE92-2A9112ECAE57}"/>
    <cellStyle name="Normal 8 2 6 2 2 3 4" xfId="27717" xr:uid="{CDF69DD1-7C56-440F-9FB9-3EAD6F973DD0}"/>
    <cellStyle name="Normal 8 2 6 2 2 4" xfId="6124" xr:uid="{00000000-0005-0000-0000-0000D5290000}"/>
    <cellStyle name="Normal 8 2 6 2 2 4 2" xfId="27720" xr:uid="{497B93BD-74D4-4689-B038-47D12560881F}"/>
    <cellStyle name="Normal 8 2 6 2 2 5" xfId="6125" xr:uid="{00000000-0005-0000-0000-0000D6290000}"/>
    <cellStyle name="Normal 8 2 6 2 2 5 2" xfId="27721" xr:uid="{0DBCFC15-1EC3-4D56-BDB6-2BE46736CA3A}"/>
    <cellStyle name="Normal 8 2 6 2 2 6" xfId="27710" xr:uid="{23748175-B35B-4326-A504-C41F2ADD9916}"/>
    <cellStyle name="Normal 8 2 6 2 3" xfId="6126" xr:uid="{00000000-0005-0000-0000-0000D7290000}"/>
    <cellStyle name="Normal 8 2 6 2 3 2" xfId="6127" xr:uid="{00000000-0005-0000-0000-0000D8290000}"/>
    <cellStyle name="Normal 8 2 6 2 3 2 2" xfId="6128" xr:uid="{00000000-0005-0000-0000-0000D9290000}"/>
    <cellStyle name="Normal 8 2 6 2 3 2 2 2" xfId="6129" xr:uid="{00000000-0005-0000-0000-0000DA290000}"/>
    <cellStyle name="Normal 8 2 6 2 3 2 2 2 2" xfId="27725" xr:uid="{5B637A20-3FC4-4F60-9E75-3C13DEDD2583}"/>
    <cellStyle name="Normal 8 2 6 2 3 2 2 3" xfId="6130" xr:uid="{00000000-0005-0000-0000-0000DB290000}"/>
    <cellStyle name="Normal 8 2 6 2 3 2 2 3 2" xfId="27726" xr:uid="{5106172A-54B4-489F-83DA-F619F8EECBED}"/>
    <cellStyle name="Normal 8 2 6 2 3 2 2 4" xfId="27724" xr:uid="{6435A6E3-5C39-4285-8A3D-164F8558D6D4}"/>
    <cellStyle name="Normal 8 2 6 2 3 2 3" xfId="6131" xr:uid="{00000000-0005-0000-0000-0000DC290000}"/>
    <cellStyle name="Normal 8 2 6 2 3 2 3 2" xfId="27727" xr:uid="{9E9B7FC3-26B3-4239-AF5D-8EB23747A22D}"/>
    <cellStyle name="Normal 8 2 6 2 3 2 4" xfId="6132" xr:uid="{00000000-0005-0000-0000-0000DD290000}"/>
    <cellStyle name="Normal 8 2 6 2 3 2 4 2" xfId="27728" xr:uid="{58225D54-4CB2-4E6B-8C67-927B41B71C19}"/>
    <cellStyle name="Normal 8 2 6 2 3 2 5" xfId="27723" xr:uid="{49EDA3FD-9FF8-48E7-BB8E-B4AEB6269952}"/>
    <cellStyle name="Normal 8 2 6 2 3 3" xfId="6133" xr:uid="{00000000-0005-0000-0000-0000DE290000}"/>
    <cellStyle name="Normal 8 2 6 2 3 3 2" xfId="6134" xr:uid="{00000000-0005-0000-0000-0000DF290000}"/>
    <cellStyle name="Normal 8 2 6 2 3 3 2 2" xfId="27730" xr:uid="{AC2155FE-A3C5-4E4C-8AF7-829583D39A94}"/>
    <cellStyle name="Normal 8 2 6 2 3 3 3" xfId="6135" xr:uid="{00000000-0005-0000-0000-0000E0290000}"/>
    <cellStyle name="Normal 8 2 6 2 3 3 3 2" xfId="27731" xr:uid="{43CB1243-1698-48F7-AE11-302B7E4A56B7}"/>
    <cellStyle name="Normal 8 2 6 2 3 3 4" xfId="27729" xr:uid="{6EBE36C7-EB6C-4733-B8C6-64364F805FDE}"/>
    <cellStyle name="Normal 8 2 6 2 3 4" xfId="6136" xr:uid="{00000000-0005-0000-0000-0000E1290000}"/>
    <cellStyle name="Normal 8 2 6 2 3 4 2" xfId="27732" xr:uid="{2114FB13-EBD8-45D8-9C16-0B78F40F7C20}"/>
    <cellStyle name="Normal 8 2 6 2 3 5" xfId="6137" xr:uid="{00000000-0005-0000-0000-0000E2290000}"/>
    <cellStyle name="Normal 8 2 6 2 3 5 2" xfId="27733" xr:uid="{AF336495-DBD2-421E-9AB4-0AE1CC12657F}"/>
    <cellStyle name="Normal 8 2 6 2 3 6" xfId="27722" xr:uid="{A4B2127B-DFD0-4D33-9A18-589231C71792}"/>
    <cellStyle name="Normal 8 2 6 2 4" xfId="6138" xr:uid="{00000000-0005-0000-0000-0000E3290000}"/>
    <cellStyle name="Normal 8 2 6 2 4 2" xfId="6139" xr:uid="{00000000-0005-0000-0000-0000E4290000}"/>
    <cellStyle name="Normal 8 2 6 2 4 2 2" xfId="6140" xr:uid="{00000000-0005-0000-0000-0000E5290000}"/>
    <cellStyle name="Normal 8 2 6 2 4 2 2 2" xfId="27736" xr:uid="{A47FA302-1E18-4D95-8D4D-16A6A00B124C}"/>
    <cellStyle name="Normal 8 2 6 2 4 2 3" xfId="6141" xr:uid="{00000000-0005-0000-0000-0000E6290000}"/>
    <cellStyle name="Normal 8 2 6 2 4 2 3 2" xfId="27737" xr:uid="{1936D9CD-BA9A-49CF-927C-A9C3BE92C36E}"/>
    <cellStyle name="Normal 8 2 6 2 4 2 4" xfId="27735" xr:uid="{63760B14-F76E-4DCF-9E92-414132367986}"/>
    <cellStyle name="Normal 8 2 6 2 4 3" xfId="6142" xr:uid="{00000000-0005-0000-0000-0000E7290000}"/>
    <cellStyle name="Normal 8 2 6 2 4 3 2" xfId="27738" xr:uid="{88223293-9F33-4885-8D55-5B121478A1BB}"/>
    <cellStyle name="Normal 8 2 6 2 4 4" xfId="6143" xr:uid="{00000000-0005-0000-0000-0000E8290000}"/>
    <cellStyle name="Normal 8 2 6 2 4 4 2" xfId="27739" xr:uid="{C8575C80-A7C1-4E25-9F46-F9EAC344C925}"/>
    <cellStyle name="Normal 8 2 6 2 4 5" xfId="27734" xr:uid="{50FC87DE-1D0F-4B03-8A84-2488C3C03AFA}"/>
    <cellStyle name="Normal 8 2 6 2 5" xfId="6144" xr:uid="{00000000-0005-0000-0000-0000E9290000}"/>
    <cellStyle name="Normal 8 2 6 2 5 2" xfId="6145" xr:uid="{00000000-0005-0000-0000-0000EA290000}"/>
    <cellStyle name="Normal 8 2 6 2 5 2 2" xfId="6146" xr:uid="{00000000-0005-0000-0000-0000EB290000}"/>
    <cellStyle name="Normal 8 2 6 2 5 2 2 2" xfId="27742" xr:uid="{79004A53-4AEB-4EAB-9DD5-C30A9B06040B}"/>
    <cellStyle name="Normal 8 2 6 2 5 2 3" xfId="6147" xr:uid="{00000000-0005-0000-0000-0000EC290000}"/>
    <cellStyle name="Normal 8 2 6 2 5 2 3 2" xfId="27743" xr:uid="{6A313D71-E4CA-43DD-A7E5-7EE87755AB3E}"/>
    <cellStyle name="Normal 8 2 6 2 5 2 4" xfId="27741" xr:uid="{C400FCA1-2B59-4994-AD9A-C3B38CE6F7AA}"/>
    <cellStyle name="Normal 8 2 6 2 5 3" xfId="6148" xr:uid="{00000000-0005-0000-0000-0000ED290000}"/>
    <cellStyle name="Normal 8 2 6 2 5 3 2" xfId="27744" xr:uid="{7A1B6D61-AFB6-42B1-9496-A44B81AEF8EF}"/>
    <cellStyle name="Normal 8 2 6 2 5 4" xfId="6149" xr:uid="{00000000-0005-0000-0000-0000EE290000}"/>
    <cellStyle name="Normal 8 2 6 2 5 4 2" xfId="27745" xr:uid="{852E69BD-2598-4868-AC1F-F54B77B1F32E}"/>
    <cellStyle name="Normal 8 2 6 2 5 5" xfId="27740" xr:uid="{B5637D86-EADF-4676-8E0E-3F1800EF53BF}"/>
    <cellStyle name="Normal 8 2 6 2 6" xfId="6150" xr:uid="{00000000-0005-0000-0000-0000EF290000}"/>
    <cellStyle name="Normal 8 2 6 2 6 2" xfId="6151" xr:uid="{00000000-0005-0000-0000-0000F0290000}"/>
    <cellStyle name="Normal 8 2 6 2 6 2 2" xfId="27747" xr:uid="{2C926A36-B397-480F-99E2-841ADAF46CC1}"/>
    <cellStyle name="Normal 8 2 6 2 6 3" xfId="6152" xr:uid="{00000000-0005-0000-0000-0000F1290000}"/>
    <cellStyle name="Normal 8 2 6 2 6 3 2" xfId="27748" xr:uid="{074EA126-7560-40F2-BEAF-F946C445C012}"/>
    <cellStyle name="Normal 8 2 6 2 6 4" xfId="27746" xr:uid="{20E7120A-5408-4FCF-900E-DD919CEE36F2}"/>
    <cellStyle name="Normal 8 2 6 2 7" xfId="6153" xr:uid="{00000000-0005-0000-0000-0000F2290000}"/>
    <cellStyle name="Normal 8 2 6 2 7 2" xfId="6154" xr:uid="{00000000-0005-0000-0000-0000F3290000}"/>
    <cellStyle name="Normal 8 2 6 2 7 2 2" xfId="27750" xr:uid="{1D40BCE6-B6A9-4718-A736-DC1B43C52F74}"/>
    <cellStyle name="Normal 8 2 6 2 7 3" xfId="6155" xr:uid="{00000000-0005-0000-0000-0000F4290000}"/>
    <cellStyle name="Normal 8 2 6 2 7 3 2" xfId="27751" xr:uid="{A1E38A43-8D83-4328-AD0D-5CD0FD7AF7BC}"/>
    <cellStyle name="Normal 8 2 6 2 7 4" xfId="27749" xr:uid="{0AC4BD64-2671-42AE-8C6F-6D89C50D9A8D}"/>
    <cellStyle name="Normal 8 2 6 2 8" xfId="6156" xr:uid="{00000000-0005-0000-0000-0000F5290000}"/>
    <cellStyle name="Normal 8 2 6 2 8 2" xfId="27752" xr:uid="{84A21942-6971-45BE-BB88-2C1D00B25C09}"/>
    <cellStyle name="Normal 8 2 6 2 9" xfId="6157" xr:uid="{00000000-0005-0000-0000-0000F6290000}"/>
    <cellStyle name="Normal 8 2 6 2 9 2" xfId="27753" xr:uid="{2B3443A4-6B32-4FBC-8977-D07CB7FABAB8}"/>
    <cellStyle name="Normal 8 2 6 3" xfId="6158" xr:uid="{00000000-0005-0000-0000-0000F7290000}"/>
    <cellStyle name="Normal 8 2 6 3 2" xfId="6159" xr:uid="{00000000-0005-0000-0000-0000F8290000}"/>
    <cellStyle name="Normal 8 2 6 3 2 2" xfId="6160" xr:uid="{00000000-0005-0000-0000-0000F9290000}"/>
    <cellStyle name="Normal 8 2 6 3 2 2 2" xfId="6161" xr:uid="{00000000-0005-0000-0000-0000FA290000}"/>
    <cellStyle name="Normal 8 2 6 3 2 2 2 2" xfId="27757" xr:uid="{5A61DED9-0B99-47E7-8C5E-C9AEAD6B29DA}"/>
    <cellStyle name="Normal 8 2 6 3 2 2 3" xfId="6162" xr:uid="{00000000-0005-0000-0000-0000FB290000}"/>
    <cellStyle name="Normal 8 2 6 3 2 2 3 2" xfId="27758" xr:uid="{61642D49-D2B5-400F-9192-0652463B1C36}"/>
    <cellStyle name="Normal 8 2 6 3 2 2 4" xfId="27756" xr:uid="{268D361A-B892-4AD8-AC7B-FE7AA7DD557F}"/>
    <cellStyle name="Normal 8 2 6 3 2 3" xfId="6163" xr:uid="{00000000-0005-0000-0000-0000FC290000}"/>
    <cellStyle name="Normal 8 2 6 3 2 3 2" xfId="27759" xr:uid="{A6CA303C-5C8B-4892-A45A-6B16BBCCA886}"/>
    <cellStyle name="Normal 8 2 6 3 2 4" xfId="6164" xr:uid="{00000000-0005-0000-0000-0000FD290000}"/>
    <cellStyle name="Normal 8 2 6 3 2 4 2" xfId="27760" xr:uid="{3E9E21AA-6697-4529-B95F-727C10CF3C18}"/>
    <cellStyle name="Normal 8 2 6 3 2 5" xfId="27755" xr:uid="{DA487D2B-6CC4-40B5-9F87-C7A985C28B31}"/>
    <cellStyle name="Normal 8 2 6 3 3" xfId="6165" xr:uid="{00000000-0005-0000-0000-0000FE290000}"/>
    <cellStyle name="Normal 8 2 6 3 3 2" xfId="6166" xr:uid="{00000000-0005-0000-0000-0000FF290000}"/>
    <cellStyle name="Normal 8 2 6 3 3 2 2" xfId="27762" xr:uid="{26258D7A-19BA-4043-AF22-58889A2A1560}"/>
    <cellStyle name="Normal 8 2 6 3 3 3" xfId="6167" xr:uid="{00000000-0005-0000-0000-0000002A0000}"/>
    <cellStyle name="Normal 8 2 6 3 3 3 2" xfId="27763" xr:uid="{40F30CBF-463A-4C01-9468-CD26D992849F}"/>
    <cellStyle name="Normal 8 2 6 3 3 4" xfId="27761" xr:uid="{57A53AD9-AAA4-4E55-9611-EFAB1D796D79}"/>
    <cellStyle name="Normal 8 2 6 3 4" xfId="6168" xr:uid="{00000000-0005-0000-0000-0000012A0000}"/>
    <cellStyle name="Normal 8 2 6 3 4 2" xfId="27764" xr:uid="{B8163A58-E51A-4ED1-871C-EAB76261B50E}"/>
    <cellStyle name="Normal 8 2 6 3 5" xfId="6169" xr:uid="{00000000-0005-0000-0000-0000022A0000}"/>
    <cellStyle name="Normal 8 2 6 3 5 2" xfId="27765" xr:uid="{B187B643-2F7D-4D10-8EFF-619B784B77DE}"/>
    <cellStyle name="Normal 8 2 6 3 6" xfId="27754" xr:uid="{2CDB03E9-C851-48BE-A167-025C922838E1}"/>
    <cellStyle name="Normal 8 2 6 4" xfId="6170" xr:uid="{00000000-0005-0000-0000-0000032A0000}"/>
    <cellStyle name="Normal 8 2 6 4 2" xfId="6171" xr:uid="{00000000-0005-0000-0000-0000042A0000}"/>
    <cellStyle name="Normal 8 2 6 4 2 2" xfId="6172" xr:uid="{00000000-0005-0000-0000-0000052A0000}"/>
    <cellStyle name="Normal 8 2 6 4 2 2 2" xfId="6173" xr:uid="{00000000-0005-0000-0000-0000062A0000}"/>
    <cellStyle name="Normal 8 2 6 4 2 2 2 2" xfId="27769" xr:uid="{4026B4B6-4138-413A-93E8-744B8A4F73CC}"/>
    <cellStyle name="Normal 8 2 6 4 2 2 3" xfId="6174" xr:uid="{00000000-0005-0000-0000-0000072A0000}"/>
    <cellStyle name="Normal 8 2 6 4 2 2 3 2" xfId="27770" xr:uid="{09CBC1B6-1450-4EEF-97F6-FAC4602A510C}"/>
    <cellStyle name="Normal 8 2 6 4 2 2 4" xfId="27768" xr:uid="{0342BC1E-6929-481E-9C18-0F862AAB90B5}"/>
    <cellStyle name="Normal 8 2 6 4 2 3" xfId="6175" xr:uid="{00000000-0005-0000-0000-0000082A0000}"/>
    <cellStyle name="Normal 8 2 6 4 2 3 2" xfId="27771" xr:uid="{592917DB-1BDA-4D05-8C40-7A27425B81C6}"/>
    <cellStyle name="Normal 8 2 6 4 2 4" xfId="6176" xr:uid="{00000000-0005-0000-0000-0000092A0000}"/>
    <cellStyle name="Normal 8 2 6 4 2 4 2" xfId="27772" xr:uid="{CA061445-A85F-4C0C-9F06-D740F96FE944}"/>
    <cellStyle name="Normal 8 2 6 4 2 5" xfId="27767" xr:uid="{97662E42-7ADC-416C-8C91-B4C714DDE7FE}"/>
    <cellStyle name="Normal 8 2 6 4 3" xfId="6177" xr:uid="{00000000-0005-0000-0000-00000A2A0000}"/>
    <cellStyle name="Normal 8 2 6 4 3 2" xfId="6178" xr:uid="{00000000-0005-0000-0000-00000B2A0000}"/>
    <cellStyle name="Normal 8 2 6 4 3 2 2" xfId="27774" xr:uid="{91EEFC15-F0F0-49B7-94D1-8DFA9A3EF4B6}"/>
    <cellStyle name="Normal 8 2 6 4 3 3" xfId="6179" xr:uid="{00000000-0005-0000-0000-00000C2A0000}"/>
    <cellStyle name="Normal 8 2 6 4 3 3 2" xfId="27775" xr:uid="{CDFD3474-1475-44CD-95F9-DA38DDCD4FAF}"/>
    <cellStyle name="Normal 8 2 6 4 3 4" xfId="27773" xr:uid="{6E2EE940-9AB2-4C52-AC4E-312DA7B5FBE2}"/>
    <cellStyle name="Normal 8 2 6 4 4" xfId="6180" xr:uid="{00000000-0005-0000-0000-00000D2A0000}"/>
    <cellStyle name="Normal 8 2 6 4 4 2" xfId="27776" xr:uid="{BCCC9E21-43E6-4F26-A1FB-55B2D1F1353C}"/>
    <cellStyle name="Normal 8 2 6 4 5" xfId="6181" xr:uid="{00000000-0005-0000-0000-00000E2A0000}"/>
    <cellStyle name="Normal 8 2 6 4 5 2" xfId="27777" xr:uid="{EAE44B73-5403-4A7B-8DD0-C82B3B996722}"/>
    <cellStyle name="Normal 8 2 6 4 6" xfId="27766" xr:uid="{A5F53A8C-B4C2-421F-865C-8B6B3A81FCAF}"/>
    <cellStyle name="Normal 8 2 6 5" xfId="6182" xr:uid="{00000000-0005-0000-0000-00000F2A0000}"/>
    <cellStyle name="Normal 8 2 6 5 2" xfId="6183" xr:uid="{00000000-0005-0000-0000-0000102A0000}"/>
    <cellStyle name="Normal 8 2 6 5 2 2" xfId="6184" xr:uid="{00000000-0005-0000-0000-0000112A0000}"/>
    <cellStyle name="Normal 8 2 6 5 2 2 2" xfId="27780" xr:uid="{623FD794-0E32-4190-A62E-CDAF95D81005}"/>
    <cellStyle name="Normal 8 2 6 5 2 3" xfId="6185" xr:uid="{00000000-0005-0000-0000-0000122A0000}"/>
    <cellStyle name="Normal 8 2 6 5 2 3 2" xfId="27781" xr:uid="{404A0E64-05C6-4E2F-BF55-9A77FD4C5478}"/>
    <cellStyle name="Normal 8 2 6 5 2 4" xfId="27779" xr:uid="{3D1E9890-294D-4F83-8553-44FE11BC8B54}"/>
    <cellStyle name="Normal 8 2 6 5 3" xfId="6186" xr:uid="{00000000-0005-0000-0000-0000132A0000}"/>
    <cellStyle name="Normal 8 2 6 5 3 2" xfId="27782" xr:uid="{0FD4EB87-5DD4-4474-B3AC-A9C403EE7C58}"/>
    <cellStyle name="Normal 8 2 6 5 4" xfId="6187" xr:uid="{00000000-0005-0000-0000-0000142A0000}"/>
    <cellStyle name="Normal 8 2 6 5 4 2" xfId="27783" xr:uid="{30CCA2FB-1D35-4B9A-8689-48B76920FE94}"/>
    <cellStyle name="Normal 8 2 6 5 5" xfId="27778" xr:uid="{D7A03D7F-2DA8-4B0D-8639-99BB3F66C949}"/>
    <cellStyle name="Normal 8 2 6 6" xfId="6188" xr:uid="{00000000-0005-0000-0000-0000152A0000}"/>
    <cellStyle name="Normal 8 2 6 6 2" xfId="6189" xr:uid="{00000000-0005-0000-0000-0000162A0000}"/>
    <cellStyle name="Normal 8 2 6 6 2 2" xfId="6190" xr:uid="{00000000-0005-0000-0000-0000172A0000}"/>
    <cellStyle name="Normal 8 2 6 6 2 2 2" xfId="27786" xr:uid="{4A4551EA-F5AC-4838-AD0D-9BE228DD5CAB}"/>
    <cellStyle name="Normal 8 2 6 6 2 3" xfId="6191" xr:uid="{00000000-0005-0000-0000-0000182A0000}"/>
    <cellStyle name="Normal 8 2 6 6 2 3 2" xfId="27787" xr:uid="{82F050AA-8FEE-47FB-B383-40BF29F425D6}"/>
    <cellStyle name="Normal 8 2 6 6 2 4" xfId="27785" xr:uid="{1FF14A45-0F6F-494D-B29B-673362D6647B}"/>
    <cellStyle name="Normal 8 2 6 6 3" xfId="6192" xr:uid="{00000000-0005-0000-0000-0000192A0000}"/>
    <cellStyle name="Normal 8 2 6 6 3 2" xfId="27788" xr:uid="{178D3E15-B7FA-4A75-AEE5-A75EA320A19D}"/>
    <cellStyle name="Normal 8 2 6 6 4" xfId="6193" xr:uid="{00000000-0005-0000-0000-00001A2A0000}"/>
    <cellStyle name="Normal 8 2 6 6 4 2" xfId="27789" xr:uid="{BBCEF58F-5D53-47B7-9DBE-A323A5A56F4A}"/>
    <cellStyle name="Normal 8 2 6 6 5" xfId="27784" xr:uid="{1C7175D6-206F-4451-A9A7-778430213BCB}"/>
    <cellStyle name="Normal 8 2 6 7" xfId="6194" xr:uid="{00000000-0005-0000-0000-00001B2A0000}"/>
    <cellStyle name="Normal 8 2 6 7 2" xfId="6195" xr:uid="{00000000-0005-0000-0000-00001C2A0000}"/>
    <cellStyle name="Normal 8 2 6 7 2 2" xfId="27791" xr:uid="{198D3167-4B1F-4451-A410-D4E0CEBC8F02}"/>
    <cellStyle name="Normal 8 2 6 7 3" xfId="6196" xr:uid="{00000000-0005-0000-0000-00001D2A0000}"/>
    <cellStyle name="Normal 8 2 6 7 3 2" xfId="27792" xr:uid="{6BA8A5CE-7EE2-4745-8DC6-29061F181F58}"/>
    <cellStyle name="Normal 8 2 6 7 4" xfId="27790" xr:uid="{EEB39F56-9B97-4CED-A011-260253716937}"/>
    <cellStyle name="Normal 8 2 6 8" xfId="6197" xr:uid="{00000000-0005-0000-0000-00001E2A0000}"/>
    <cellStyle name="Normal 8 2 6 8 2" xfId="6198" xr:uid="{00000000-0005-0000-0000-00001F2A0000}"/>
    <cellStyle name="Normal 8 2 6 8 2 2" xfId="27794" xr:uid="{65F848F4-129D-474F-A966-877A76BEE6F8}"/>
    <cellStyle name="Normal 8 2 6 8 3" xfId="6199" xr:uid="{00000000-0005-0000-0000-0000202A0000}"/>
    <cellStyle name="Normal 8 2 6 8 3 2" xfId="27795" xr:uid="{3E4BEF60-17E0-41D6-B148-9D45507D2B66}"/>
    <cellStyle name="Normal 8 2 6 8 4" xfId="27793" xr:uid="{EF979FDA-BF13-49AA-87B9-7ACAE55EBA53}"/>
    <cellStyle name="Normal 8 2 6 9" xfId="6200" xr:uid="{00000000-0005-0000-0000-0000212A0000}"/>
    <cellStyle name="Normal 8 2 6 9 2" xfId="27796" xr:uid="{B69ACB4D-1B82-4696-90B6-CBBA17240783}"/>
    <cellStyle name="Normal 8 2 7" xfId="6201" xr:uid="{00000000-0005-0000-0000-0000222A0000}"/>
    <cellStyle name="Normal 8 2 7 10" xfId="27797" xr:uid="{D40F885C-2F5F-4CAB-947A-469856473A7A}"/>
    <cellStyle name="Normal 8 2 7 2" xfId="6202" xr:uid="{00000000-0005-0000-0000-0000232A0000}"/>
    <cellStyle name="Normal 8 2 7 2 2" xfId="6203" xr:uid="{00000000-0005-0000-0000-0000242A0000}"/>
    <cellStyle name="Normal 8 2 7 2 2 2" xfId="6204" xr:uid="{00000000-0005-0000-0000-0000252A0000}"/>
    <cellStyle name="Normal 8 2 7 2 2 2 2" xfId="6205" xr:uid="{00000000-0005-0000-0000-0000262A0000}"/>
    <cellStyle name="Normal 8 2 7 2 2 2 2 2" xfId="27801" xr:uid="{DA15E9B2-9CEC-4AFE-9A8B-B08823EABB38}"/>
    <cellStyle name="Normal 8 2 7 2 2 2 3" xfId="6206" xr:uid="{00000000-0005-0000-0000-0000272A0000}"/>
    <cellStyle name="Normal 8 2 7 2 2 2 3 2" xfId="27802" xr:uid="{B39FF131-027D-41D9-9161-4A41A9928973}"/>
    <cellStyle name="Normal 8 2 7 2 2 2 4" xfId="27800" xr:uid="{788EB405-9B85-4889-9412-64B06E80B37B}"/>
    <cellStyle name="Normal 8 2 7 2 2 3" xfId="6207" xr:uid="{00000000-0005-0000-0000-0000282A0000}"/>
    <cellStyle name="Normal 8 2 7 2 2 3 2" xfId="27803" xr:uid="{57167223-A786-444D-9BB1-BD98A644893A}"/>
    <cellStyle name="Normal 8 2 7 2 2 4" xfId="6208" xr:uid="{00000000-0005-0000-0000-0000292A0000}"/>
    <cellStyle name="Normal 8 2 7 2 2 4 2" xfId="27804" xr:uid="{64B1D3D0-9DBB-4285-8058-005EBCDF66F7}"/>
    <cellStyle name="Normal 8 2 7 2 2 5" xfId="27799" xr:uid="{07A4A4D7-0B44-4BAC-8B46-9ABA90866AA8}"/>
    <cellStyle name="Normal 8 2 7 2 3" xfId="6209" xr:uid="{00000000-0005-0000-0000-00002A2A0000}"/>
    <cellStyle name="Normal 8 2 7 2 3 2" xfId="6210" xr:uid="{00000000-0005-0000-0000-00002B2A0000}"/>
    <cellStyle name="Normal 8 2 7 2 3 2 2" xfId="27806" xr:uid="{7258CDD9-5233-4682-B87F-CA15669B2008}"/>
    <cellStyle name="Normal 8 2 7 2 3 3" xfId="6211" xr:uid="{00000000-0005-0000-0000-00002C2A0000}"/>
    <cellStyle name="Normal 8 2 7 2 3 3 2" xfId="27807" xr:uid="{6302A538-D1A9-4E22-B1BA-1CB2CA6C81A8}"/>
    <cellStyle name="Normal 8 2 7 2 3 4" xfId="27805" xr:uid="{E96C724A-7DCA-4E18-976E-DCA156601F4E}"/>
    <cellStyle name="Normal 8 2 7 2 4" xfId="6212" xr:uid="{00000000-0005-0000-0000-00002D2A0000}"/>
    <cellStyle name="Normal 8 2 7 2 4 2" xfId="27808" xr:uid="{D1A54F98-15AB-473B-B038-826C03CE59B1}"/>
    <cellStyle name="Normal 8 2 7 2 5" xfId="6213" xr:uid="{00000000-0005-0000-0000-00002E2A0000}"/>
    <cellStyle name="Normal 8 2 7 2 5 2" xfId="27809" xr:uid="{3572D34A-AF81-4920-93FF-E94085EF9867}"/>
    <cellStyle name="Normal 8 2 7 2 6" xfId="27798" xr:uid="{6CED1A5E-1B56-456A-A39F-AA9D22E139F1}"/>
    <cellStyle name="Normal 8 2 7 3" xfId="6214" xr:uid="{00000000-0005-0000-0000-00002F2A0000}"/>
    <cellStyle name="Normal 8 2 7 3 2" xfId="6215" xr:uid="{00000000-0005-0000-0000-0000302A0000}"/>
    <cellStyle name="Normal 8 2 7 3 2 2" xfId="6216" xr:uid="{00000000-0005-0000-0000-0000312A0000}"/>
    <cellStyle name="Normal 8 2 7 3 2 2 2" xfId="6217" xr:uid="{00000000-0005-0000-0000-0000322A0000}"/>
    <cellStyle name="Normal 8 2 7 3 2 2 2 2" xfId="27813" xr:uid="{BD27570F-D7B2-43E3-B504-944317E47947}"/>
    <cellStyle name="Normal 8 2 7 3 2 2 3" xfId="6218" xr:uid="{00000000-0005-0000-0000-0000332A0000}"/>
    <cellStyle name="Normal 8 2 7 3 2 2 3 2" xfId="27814" xr:uid="{F9CCB60C-6D9B-4D6B-AC52-15C2FD972F1C}"/>
    <cellStyle name="Normal 8 2 7 3 2 2 4" xfId="27812" xr:uid="{31B1E56C-3117-4DBA-97CE-666DA4100AD2}"/>
    <cellStyle name="Normal 8 2 7 3 2 3" xfId="6219" xr:uid="{00000000-0005-0000-0000-0000342A0000}"/>
    <cellStyle name="Normal 8 2 7 3 2 3 2" xfId="27815" xr:uid="{989B1944-7C32-44E0-9EB8-C148D1231F0B}"/>
    <cellStyle name="Normal 8 2 7 3 2 4" xfId="6220" xr:uid="{00000000-0005-0000-0000-0000352A0000}"/>
    <cellStyle name="Normal 8 2 7 3 2 4 2" xfId="27816" xr:uid="{594C44DE-CAA1-44AF-83C3-40D93F775361}"/>
    <cellStyle name="Normal 8 2 7 3 2 5" xfId="27811" xr:uid="{46139267-C689-4939-8014-015B03935E36}"/>
    <cellStyle name="Normal 8 2 7 3 3" xfId="6221" xr:uid="{00000000-0005-0000-0000-0000362A0000}"/>
    <cellStyle name="Normal 8 2 7 3 3 2" xfId="6222" xr:uid="{00000000-0005-0000-0000-0000372A0000}"/>
    <cellStyle name="Normal 8 2 7 3 3 2 2" xfId="27818" xr:uid="{2C2A5AA9-4C84-493E-82A6-C28F28699DC9}"/>
    <cellStyle name="Normal 8 2 7 3 3 3" xfId="6223" xr:uid="{00000000-0005-0000-0000-0000382A0000}"/>
    <cellStyle name="Normal 8 2 7 3 3 3 2" xfId="27819" xr:uid="{7EF56084-9B53-4229-8A16-2AAC038BC32A}"/>
    <cellStyle name="Normal 8 2 7 3 3 4" xfId="27817" xr:uid="{EA054D4A-FB41-4F48-81DA-EE83C0DEAF9A}"/>
    <cellStyle name="Normal 8 2 7 3 4" xfId="6224" xr:uid="{00000000-0005-0000-0000-0000392A0000}"/>
    <cellStyle name="Normal 8 2 7 3 4 2" xfId="27820" xr:uid="{E281316B-74B9-4FBF-91E2-0E5C511DBBD8}"/>
    <cellStyle name="Normal 8 2 7 3 5" xfId="6225" xr:uid="{00000000-0005-0000-0000-00003A2A0000}"/>
    <cellStyle name="Normal 8 2 7 3 5 2" xfId="27821" xr:uid="{1C25D6DE-1602-46BB-B67B-FCFB301FC5B5}"/>
    <cellStyle name="Normal 8 2 7 3 6" xfId="27810" xr:uid="{D98E2700-C6C1-4945-9112-98E1CDB8AECB}"/>
    <cellStyle name="Normal 8 2 7 4" xfId="6226" xr:uid="{00000000-0005-0000-0000-00003B2A0000}"/>
    <cellStyle name="Normal 8 2 7 4 2" xfId="6227" xr:uid="{00000000-0005-0000-0000-00003C2A0000}"/>
    <cellStyle name="Normal 8 2 7 4 2 2" xfId="6228" xr:uid="{00000000-0005-0000-0000-00003D2A0000}"/>
    <cellStyle name="Normal 8 2 7 4 2 2 2" xfId="27824" xr:uid="{B3D85F4F-0D06-482C-8B84-58F6B6EB6602}"/>
    <cellStyle name="Normal 8 2 7 4 2 3" xfId="6229" xr:uid="{00000000-0005-0000-0000-00003E2A0000}"/>
    <cellStyle name="Normal 8 2 7 4 2 3 2" xfId="27825" xr:uid="{B9297E6E-5D5D-44D3-AB15-DB3477133AAB}"/>
    <cellStyle name="Normal 8 2 7 4 2 4" xfId="27823" xr:uid="{380756A2-0791-4898-8AC4-00E7B36AC6E0}"/>
    <cellStyle name="Normal 8 2 7 4 3" xfId="6230" xr:uid="{00000000-0005-0000-0000-00003F2A0000}"/>
    <cellStyle name="Normal 8 2 7 4 3 2" xfId="27826" xr:uid="{660C497E-94F4-415B-A8E2-A7683456295D}"/>
    <cellStyle name="Normal 8 2 7 4 4" xfId="6231" xr:uid="{00000000-0005-0000-0000-0000402A0000}"/>
    <cellStyle name="Normal 8 2 7 4 4 2" xfId="27827" xr:uid="{2E8A7F6E-59F5-4CC7-9A52-DF14BB50335E}"/>
    <cellStyle name="Normal 8 2 7 4 5" xfId="27822" xr:uid="{AE96E15A-1BF2-4347-90AC-2F7457129E8A}"/>
    <cellStyle name="Normal 8 2 7 5" xfId="6232" xr:uid="{00000000-0005-0000-0000-0000412A0000}"/>
    <cellStyle name="Normal 8 2 7 5 2" xfId="6233" xr:uid="{00000000-0005-0000-0000-0000422A0000}"/>
    <cellStyle name="Normal 8 2 7 5 2 2" xfId="6234" xr:uid="{00000000-0005-0000-0000-0000432A0000}"/>
    <cellStyle name="Normal 8 2 7 5 2 2 2" xfId="27830" xr:uid="{FF1DB1DF-55DB-4218-8AB6-59C8579C5C78}"/>
    <cellStyle name="Normal 8 2 7 5 2 3" xfId="6235" xr:uid="{00000000-0005-0000-0000-0000442A0000}"/>
    <cellStyle name="Normal 8 2 7 5 2 3 2" xfId="27831" xr:uid="{24517FD1-1524-4772-AA6F-E3BB2482ED2E}"/>
    <cellStyle name="Normal 8 2 7 5 2 4" xfId="27829" xr:uid="{C52AD78A-52DC-44EB-BF0E-7939FDEF9229}"/>
    <cellStyle name="Normal 8 2 7 5 3" xfId="6236" xr:uid="{00000000-0005-0000-0000-0000452A0000}"/>
    <cellStyle name="Normal 8 2 7 5 3 2" xfId="27832" xr:uid="{4CB008CD-3F28-4031-B622-BB8E3F1AF3D8}"/>
    <cellStyle name="Normal 8 2 7 5 4" xfId="6237" xr:uid="{00000000-0005-0000-0000-0000462A0000}"/>
    <cellStyle name="Normal 8 2 7 5 4 2" xfId="27833" xr:uid="{2EDBDAD1-3B59-4817-84E7-6518EB45BFB7}"/>
    <cellStyle name="Normal 8 2 7 5 5" xfId="27828" xr:uid="{AE087DDF-3396-46EA-A62D-B87D193B1614}"/>
    <cellStyle name="Normal 8 2 7 6" xfId="6238" xr:uid="{00000000-0005-0000-0000-0000472A0000}"/>
    <cellStyle name="Normal 8 2 7 6 2" xfId="6239" xr:uid="{00000000-0005-0000-0000-0000482A0000}"/>
    <cellStyle name="Normal 8 2 7 6 2 2" xfId="27835" xr:uid="{DDFDE42D-EF13-4316-A79E-DE498C1B1ABF}"/>
    <cellStyle name="Normal 8 2 7 6 3" xfId="6240" xr:uid="{00000000-0005-0000-0000-0000492A0000}"/>
    <cellStyle name="Normal 8 2 7 6 3 2" xfId="27836" xr:uid="{B4916F33-572F-4151-803C-673CDF795D68}"/>
    <cellStyle name="Normal 8 2 7 6 4" xfId="27834" xr:uid="{2ABEE8B5-A99F-43E8-99DB-AE4E3DAD5031}"/>
    <cellStyle name="Normal 8 2 7 7" xfId="6241" xr:uid="{00000000-0005-0000-0000-00004A2A0000}"/>
    <cellStyle name="Normal 8 2 7 7 2" xfId="6242" xr:uid="{00000000-0005-0000-0000-00004B2A0000}"/>
    <cellStyle name="Normal 8 2 7 7 2 2" xfId="27838" xr:uid="{B46AF41A-4D98-46E3-8CD0-D7D37FD6F304}"/>
    <cellStyle name="Normal 8 2 7 7 3" xfId="6243" xr:uid="{00000000-0005-0000-0000-00004C2A0000}"/>
    <cellStyle name="Normal 8 2 7 7 3 2" xfId="27839" xr:uid="{2C897E0F-A758-48D1-87D8-D0CE2FAE791A}"/>
    <cellStyle name="Normal 8 2 7 7 4" xfId="27837" xr:uid="{87F55B16-5BD0-4CBE-B061-019B7DB00A84}"/>
    <cellStyle name="Normal 8 2 7 8" xfId="6244" xr:uid="{00000000-0005-0000-0000-00004D2A0000}"/>
    <cellStyle name="Normal 8 2 7 8 2" xfId="27840" xr:uid="{DB65E2F1-EF6F-443A-BA01-9DBEA7F80506}"/>
    <cellStyle name="Normal 8 2 7 9" xfId="6245" xr:uid="{00000000-0005-0000-0000-00004E2A0000}"/>
    <cellStyle name="Normal 8 2 7 9 2" xfId="27841" xr:uid="{ED953EF9-AFDC-4AFF-A29B-57A61FE174A3}"/>
    <cellStyle name="Normal 8 2 8" xfId="6246" xr:uid="{00000000-0005-0000-0000-00004F2A0000}"/>
    <cellStyle name="Normal 8 2 8 2" xfId="6247" xr:uid="{00000000-0005-0000-0000-0000502A0000}"/>
    <cellStyle name="Normal 8 2 8 2 2" xfId="6248" xr:uid="{00000000-0005-0000-0000-0000512A0000}"/>
    <cellStyle name="Normal 8 2 8 2 2 2" xfId="6249" xr:uid="{00000000-0005-0000-0000-0000522A0000}"/>
    <cellStyle name="Normal 8 2 8 2 2 2 2" xfId="27845" xr:uid="{6DF18BD7-1B0A-41FA-B232-E63E9D325726}"/>
    <cellStyle name="Normal 8 2 8 2 2 3" xfId="6250" xr:uid="{00000000-0005-0000-0000-0000532A0000}"/>
    <cellStyle name="Normal 8 2 8 2 2 3 2" xfId="27846" xr:uid="{83F7FC52-95DE-4B66-808B-5325928225CE}"/>
    <cellStyle name="Normal 8 2 8 2 2 4" xfId="27844" xr:uid="{E8C323B7-40D6-4D9E-86BC-D2D7E1525F88}"/>
    <cellStyle name="Normal 8 2 8 2 3" xfId="6251" xr:uid="{00000000-0005-0000-0000-0000542A0000}"/>
    <cellStyle name="Normal 8 2 8 2 3 2" xfId="27847" xr:uid="{49AEAFDF-7AC6-4DB9-A962-67D515327F5E}"/>
    <cellStyle name="Normal 8 2 8 2 4" xfId="6252" xr:uid="{00000000-0005-0000-0000-0000552A0000}"/>
    <cellStyle name="Normal 8 2 8 2 4 2" xfId="27848" xr:uid="{C53754DC-D656-49C4-995F-FA70B8A7BC15}"/>
    <cellStyle name="Normal 8 2 8 2 5" xfId="27843" xr:uid="{2D674CC1-4E67-41CD-B146-B9BEDB8D2F7F}"/>
    <cellStyle name="Normal 8 2 8 3" xfId="6253" xr:uid="{00000000-0005-0000-0000-0000562A0000}"/>
    <cellStyle name="Normal 8 2 8 3 2" xfId="6254" xr:uid="{00000000-0005-0000-0000-0000572A0000}"/>
    <cellStyle name="Normal 8 2 8 3 2 2" xfId="27850" xr:uid="{233AB777-E517-4CA6-A9FF-1233B75000C5}"/>
    <cellStyle name="Normal 8 2 8 3 3" xfId="6255" xr:uid="{00000000-0005-0000-0000-0000582A0000}"/>
    <cellStyle name="Normal 8 2 8 3 3 2" xfId="27851" xr:uid="{D2C17B52-CFBF-431B-983F-FFF4E7153981}"/>
    <cellStyle name="Normal 8 2 8 3 4" xfId="27849" xr:uid="{75AB3344-3F63-4E2E-A4C4-49D70F78030F}"/>
    <cellStyle name="Normal 8 2 8 4" xfId="6256" xr:uid="{00000000-0005-0000-0000-0000592A0000}"/>
    <cellStyle name="Normal 8 2 8 5" xfId="6257" xr:uid="{00000000-0005-0000-0000-00005A2A0000}"/>
    <cellStyle name="Normal 8 2 8 5 2" xfId="27852" xr:uid="{7D4A2BAE-8F33-43EB-9416-0DB933FCAD3B}"/>
    <cellStyle name="Normal 8 2 8 6" xfId="6258" xr:uid="{00000000-0005-0000-0000-00005B2A0000}"/>
    <cellStyle name="Normal 8 2 8 6 2" xfId="27853" xr:uid="{AAFDC9C0-2D70-4B17-B479-F7132325E36D}"/>
    <cellStyle name="Normal 8 2 8 7" xfId="27842" xr:uid="{6E8745AD-19E3-4A7D-8F16-6E0D7F8941F1}"/>
    <cellStyle name="Normal 8 2 9" xfId="6259" xr:uid="{00000000-0005-0000-0000-00005C2A0000}"/>
    <cellStyle name="Normal 8 2 9 2" xfId="6260" xr:uid="{00000000-0005-0000-0000-00005D2A0000}"/>
    <cellStyle name="Normal 8 2 9 2 2" xfId="6261" xr:uid="{00000000-0005-0000-0000-00005E2A0000}"/>
    <cellStyle name="Normal 8 2 9 2 2 2" xfId="6262" xr:uid="{00000000-0005-0000-0000-00005F2A0000}"/>
    <cellStyle name="Normal 8 2 9 2 2 2 2" xfId="27857" xr:uid="{0F1E92DE-8461-42E8-93FB-1D37F5B2226B}"/>
    <cellStyle name="Normal 8 2 9 2 2 3" xfId="6263" xr:uid="{00000000-0005-0000-0000-0000602A0000}"/>
    <cellStyle name="Normal 8 2 9 2 2 3 2" xfId="27858" xr:uid="{D407EF4E-7286-4498-BD05-DE23EBC1B9B7}"/>
    <cellStyle name="Normal 8 2 9 2 2 4" xfId="27856" xr:uid="{BA59CA10-AAEB-4ACF-8B82-C45331E8689F}"/>
    <cellStyle name="Normal 8 2 9 2 3" xfId="6264" xr:uid="{00000000-0005-0000-0000-0000612A0000}"/>
    <cellStyle name="Normal 8 2 9 2 3 2" xfId="27859" xr:uid="{C54947C7-DC91-4A0F-AD5D-D9528AFDA82A}"/>
    <cellStyle name="Normal 8 2 9 2 4" xfId="6265" xr:uid="{00000000-0005-0000-0000-0000622A0000}"/>
    <cellStyle name="Normal 8 2 9 2 4 2" xfId="27860" xr:uid="{AFC2D1E2-28DF-47C5-93DB-287E650FEEA2}"/>
    <cellStyle name="Normal 8 2 9 2 5" xfId="27855" xr:uid="{4AF0B3AE-6F8B-4742-9734-A61D097751BD}"/>
    <cellStyle name="Normal 8 2 9 3" xfId="6266" xr:uid="{00000000-0005-0000-0000-0000632A0000}"/>
    <cellStyle name="Normal 8 2 9 3 2" xfId="6267" xr:uid="{00000000-0005-0000-0000-0000642A0000}"/>
    <cellStyle name="Normal 8 2 9 3 2 2" xfId="27862" xr:uid="{E822B185-7152-4AEE-86B2-80F4F82553BA}"/>
    <cellStyle name="Normal 8 2 9 3 3" xfId="6268" xr:uid="{00000000-0005-0000-0000-0000652A0000}"/>
    <cellStyle name="Normal 8 2 9 3 3 2" xfId="27863" xr:uid="{F9F90475-A086-4356-98E0-BDA623EAB07F}"/>
    <cellStyle name="Normal 8 2 9 3 4" xfId="27861" xr:uid="{9E805804-D7F6-41F6-A433-85147C3DE097}"/>
    <cellStyle name="Normal 8 2 9 4" xfId="6269" xr:uid="{00000000-0005-0000-0000-0000662A0000}"/>
    <cellStyle name="Normal 8 2 9 4 2" xfId="27864" xr:uid="{39652DB1-EF1E-48BB-BE70-469D9262704E}"/>
    <cellStyle name="Normal 8 2 9 5" xfId="6270" xr:uid="{00000000-0005-0000-0000-0000672A0000}"/>
    <cellStyle name="Normal 8 2 9 5 2" xfId="27865" xr:uid="{95F1E3F0-EF21-4067-A642-E613515097AA}"/>
    <cellStyle name="Normal 8 2 9 6" xfId="27854" xr:uid="{FE65AF58-70E7-47FC-90B4-A6BFEC334277}"/>
    <cellStyle name="Normal 8 20" xfId="6271" xr:uid="{00000000-0005-0000-0000-0000682A0000}"/>
    <cellStyle name="Normal 8 20 2" xfId="27866" xr:uid="{CBB450EF-9127-4B2B-926E-F86709FC0AF4}"/>
    <cellStyle name="Normal 8 21" xfId="6272" xr:uid="{00000000-0005-0000-0000-0000692A0000}"/>
    <cellStyle name="Normal 8 21 2" xfId="27867" xr:uid="{7DEE6710-5733-4EBB-B399-C4FB5E1816B7}"/>
    <cellStyle name="Normal 8 22" xfId="6273" xr:uid="{00000000-0005-0000-0000-00006A2A0000}"/>
    <cellStyle name="Normal 8 22 2" xfId="27868" xr:uid="{59795C13-0490-471D-BD3B-8FFD7A524301}"/>
    <cellStyle name="Normal 8 23" xfId="6274" xr:uid="{00000000-0005-0000-0000-00006B2A0000}"/>
    <cellStyle name="Normal 8 23 2" xfId="27869" xr:uid="{C91851F5-0423-4CE7-AD0E-AD62651F6C36}"/>
    <cellStyle name="Normal 8 24" xfId="6275" xr:uid="{00000000-0005-0000-0000-00006C2A0000}"/>
    <cellStyle name="Normal 8 24 2" xfId="27870" xr:uid="{F33AF861-0238-40DC-A4C7-0DE6F9A653D9}"/>
    <cellStyle name="Normal 8 25" xfId="6276" xr:uid="{00000000-0005-0000-0000-00006D2A0000}"/>
    <cellStyle name="Normal 8 25 2" xfId="27871" xr:uid="{B480732D-B6A3-431E-BC5D-DB1A4A7A35BF}"/>
    <cellStyle name="Normal 8 26" xfId="6277" xr:uid="{00000000-0005-0000-0000-00006E2A0000}"/>
    <cellStyle name="Normal 8 26 2" xfId="27872" xr:uid="{C1701565-B2FC-4664-9D6D-2701050BCE85}"/>
    <cellStyle name="Normal 8 27" xfId="6278" xr:uid="{00000000-0005-0000-0000-00006F2A0000}"/>
    <cellStyle name="Normal 8 27 2" xfId="27873" xr:uid="{C509CD94-C8ED-44D2-A8BB-8D8F380218CA}"/>
    <cellStyle name="Normal 8 28" xfId="6279" xr:uid="{00000000-0005-0000-0000-0000702A0000}"/>
    <cellStyle name="Normal 8 28 2" xfId="27874" xr:uid="{BA2BD3B3-DB4B-4C0E-86DF-5D433A1888DB}"/>
    <cellStyle name="Normal 8 29" xfId="6280" xr:uid="{00000000-0005-0000-0000-0000712A0000}"/>
    <cellStyle name="Normal 8 29 2" xfId="27875" xr:uid="{90E46154-EF07-4753-A47A-30F816FA7750}"/>
    <cellStyle name="Normal 8 3" xfId="6281" xr:uid="{00000000-0005-0000-0000-0000722A0000}"/>
    <cellStyle name="Normal 8 3 10" xfId="6282" xr:uid="{00000000-0005-0000-0000-0000732A0000}"/>
    <cellStyle name="Normal 8 3 10 2" xfId="6283" xr:uid="{00000000-0005-0000-0000-0000742A0000}"/>
    <cellStyle name="Normal 8 3 10 2 2" xfId="6284" xr:uid="{00000000-0005-0000-0000-0000752A0000}"/>
    <cellStyle name="Normal 8 3 10 2 2 2" xfId="27879" xr:uid="{8A081410-0E23-4A39-A66A-699CAFDAD270}"/>
    <cellStyle name="Normal 8 3 10 2 3" xfId="6285" xr:uid="{00000000-0005-0000-0000-0000762A0000}"/>
    <cellStyle name="Normal 8 3 10 2 3 2" xfId="27880" xr:uid="{1B6FB0EE-8105-45AA-8132-C6B570816D4D}"/>
    <cellStyle name="Normal 8 3 10 2 4" xfId="27878" xr:uid="{73C9101D-4BB8-45F2-AC9D-2C7672280062}"/>
    <cellStyle name="Normal 8 3 10 3" xfId="6286" xr:uid="{00000000-0005-0000-0000-0000772A0000}"/>
    <cellStyle name="Normal 8 3 10 3 2" xfId="27881" xr:uid="{738129C8-E8DD-43DB-895C-CE0802A03482}"/>
    <cellStyle name="Normal 8 3 10 4" xfId="6287" xr:uid="{00000000-0005-0000-0000-0000782A0000}"/>
    <cellStyle name="Normal 8 3 10 4 2" xfId="27882" xr:uid="{024E3274-FEE9-4516-91E8-603E3D8410DF}"/>
    <cellStyle name="Normal 8 3 10 5" xfId="27877" xr:uid="{D18754C0-621A-4ACC-8669-22454731F036}"/>
    <cellStyle name="Normal 8 3 11" xfId="6288" xr:uid="{00000000-0005-0000-0000-0000792A0000}"/>
    <cellStyle name="Normal 8 3 11 2" xfId="6289" xr:uid="{00000000-0005-0000-0000-00007A2A0000}"/>
    <cellStyle name="Normal 8 3 11 2 2" xfId="6290" xr:uid="{00000000-0005-0000-0000-00007B2A0000}"/>
    <cellStyle name="Normal 8 3 11 2 2 2" xfId="27885" xr:uid="{3BD329A5-F983-4861-8428-476DA49BEEA8}"/>
    <cellStyle name="Normal 8 3 11 2 3" xfId="6291" xr:uid="{00000000-0005-0000-0000-00007C2A0000}"/>
    <cellStyle name="Normal 8 3 11 2 3 2" xfId="27886" xr:uid="{BF0773AE-8A17-4D16-BE1A-791C765D2CCD}"/>
    <cellStyle name="Normal 8 3 11 2 4" xfId="27884" xr:uid="{6826F255-FFCC-4BB1-9B4F-C5A800A0C309}"/>
    <cellStyle name="Normal 8 3 11 3" xfId="6292" xr:uid="{00000000-0005-0000-0000-00007D2A0000}"/>
    <cellStyle name="Normal 8 3 11 3 2" xfId="27887" xr:uid="{783FFE3F-14B6-4414-AD34-ED1FD6A27F3D}"/>
    <cellStyle name="Normal 8 3 11 4" xfId="6293" xr:uid="{00000000-0005-0000-0000-00007E2A0000}"/>
    <cellStyle name="Normal 8 3 11 4 2" xfId="27888" xr:uid="{DF66A314-CE46-4342-8E4D-02D274DD3872}"/>
    <cellStyle name="Normal 8 3 11 5" xfId="27883" xr:uid="{5629C8E9-D49E-4F10-B16A-CB70424A6F05}"/>
    <cellStyle name="Normal 8 3 12" xfId="6294" xr:uid="{00000000-0005-0000-0000-00007F2A0000}"/>
    <cellStyle name="Normal 8 3 12 2" xfId="6295" xr:uid="{00000000-0005-0000-0000-0000802A0000}"/>
    <cellStyle name="Normal 8 3 12 2 2" xfId="27890" xr:uid="{7B2EAB28-C9E0-493B-A327-806CC5AFF898}"/>
    <cellStyle name="Normal 8 3 12 3" xfId="6296" xr:uid="{00000000-0005-0000-0000-0000812A0000}"/>
    <cellStyle name="Normal 8 3 12 3 2" xfId="27891" xr:uid="{41A0D8B8-2DA4-4063-8F0C-F2D58E466336}"/>
    <cellStyle name="Normal 8 3 12 4" xfId="27889" xr:uid="{E79062DE-2038-4729-993D-7DAF0A2E4390}"/>
    <cellStyle name="Normal 8 3 13" xfId="6297" xr:uid="{00000000-0005-0000-0000-0000822A0000}"/>
    <cellStyle name="Normal 8 3 13 2" xfId="6298" xr:uid="{00000000-0005-0000-0000-0000832A0000}"/>
    <cellStyle name="Normal 8 3 13 2 2" xfId="27893" xr:uid="{09E9C582-F2A4-4524-998B-E85C785BFA02}"/>
    <cellStyle name="Normal 8 3 13 3" xfId="6299" xr:uid="{00000000-0005-0000-0000-0000842A0000}"/>
    <cellStyle name="Normal 8 3 13 3 2" xfId="27894" xr:uid="{ACE7F160-0737-4FD8-9132-01A003BB707C}"/>
    <cellStyle name="Normal 8 3 13 4" xfId="27892" xr:uid="{377F22B0-62D8-4333-B318-A44AC139E995}"/>
    <cellStyle name="Normal 8 3 14" xfId="6300" xr:uid="{00000000-0005-0000-0000-0000852A0000}"/>
    <cellStyle name="Normal 8 3 14 2" xfId="27895" xr:uid="{E257FEBE-1C45-489F-8700-EB32EFDCD9B3}"/>
    <cellStyle name="Normal 8 3 15" xfId="6301" xr:uid="{00000000-0005-0000-0000-0000862A0000}"/>
    <cellStyle name="Normal 8 3 15 2" xfId="27896" xr:uid="{AE3AD63B-3002-4A53-AA3C-2DE4BFD9FA5D}"/>
    <cellStyle name="Normal 8 3 16" xfId="27876" xr:uid="{FB325ECD-9F13-415A-BC14-D00738BD1A2B}"/>
    <cellStyle name="Normal 8 3 2" xfId="6302" xr:uid="{00000000-0005-0000-0000-0000872A0000}"/>
    <cellStyle name="Normal 8 3 2 10" xfId="6303" xr:uid="{00000000-0005-0000-0000-0000882A0000}"/>
    <cellStyle name="Normal 8 3 2 10 2" xfId="6304" xr:uid="{00000000-0005-0000-0000-0000892A0000}"/>
    <cellStyle name="Normal 8 3 2 10 2 2" xfId="6305" xr:uid="{00000000-0005-0000-0000-00008A2A0000}"/>
    <cellStyle name="Normal 8 3 2 10 2 2 2" xfId="27900" xr:uid="{A708D4CE-933D-4F8F-AAAD-F97DD09E8C29}"/>
    <cellStyle name="Normal 8 3 2 10 2 3" xfId="6306" xr:uid="{00000000-0005-0000-0000-00008B2A0000}"/>
    <cellStyle name="Normal 8 3 2 10 2 3 2" xfId="27901" xr:uid="{E5A319BF-65DB-47EB-B517-0790D0A3DED3}"/>
    <cellStyle name="Normal 8 3 2 10 2 4" xfId="27899" xr:uid="{FCA3FAC4-AFF0-4DCF-99F5-D5FA2013CDAE}"/>
    <cellStyle name="Normal 8 3 2 10 3" xfId="6307" xr:uid="{00000000-0005-0000-0000-00008C2A0000}"/>
    <cellStyle name="Normal 8 3 2 10 3 2" xfId="27902" xr:uid="{C0AE7E9F-87B1-40CF-BA95-1A5C25091C35}"/>
    <cellStyle name="Normal 8 3 2 10 4" xfId="6308" xr:uid="{00000000-0005-0000-0000-00008D2A0000}"/>
    <cellStyle name="Normal 8 3 2 10 4 2" xfId="27903" xr:uid="{3BE39C69-FC42-4245-A098-156AC9BBE5F4}"/>
    <cellStyle name="Normal 8 3 2 10 5" xfId="27898" xr:uid="{31A18970-D397-432D-8ACC-4925749C8135}"/>
    <cellStyle name="Normal 8 3 2 11" xfId="6309" xr:uid="{00000000-0005-0000-0000-00008E2A0000}"/>
    <cellStyle name="Normal 8 3 2 11 2" xfId="6310" xr:uid="{00000000-0005-0000-0000-00008F2A0000}"/>
    <cellStyle name="Normal 8 3 2 11 2 2" xfId="27905" xr:uid="{E458F2F6-3DC5-4029-B878-5E1B22F5B762}"/>
    <cellStyle name="Normal 8 3 2 11 3" xfId="6311" xr:uid="{00000000-0005-0000-0000-0000902A0000}"/>
    <cellStyle name="Normal 8 3 2 11 3 2" xfId="27906" xr:uid="{2DA8D81E-9F9E-459F-AFC6-0666ACCF67CF}"/>
    <cellStyle name="Normal 8 3 2 11 4" xfId="27904" xr:uid="{EB9C8E11-8EE0-456E-8578-54F2E953CD0F}"/>
    <cellStyle name="Normal 8 3 2 12" xfId="6312" xr:uid="{00000000-0005-0000-0000-0000912A0000}"/>
    <cellStyle name="Normal 8 3 2 12 2" xfId="6313" xr:uid="{00000000-0005-0000-0000-0000922A0000}"/>
    <cellStyle name="Normal 8 3 2 12 2 2" xfId="27908" xr:uid="{5BBA6C78-7F52-4CB1-BB56-06F13826D361}"/>
    <cellStyle name="Normal 8 3 2 12 3" xfId="6314" xr:uid="{00000000-0005-0000-0000-0000932A0000}"/>
    <cellStyle name="Normal 8 3 2 12 3 2" xfId="27909" xr:uid="{4A548E1B-9316-4677-905A-BA44EF8523FC}"/>
    <cellStyle name="Normal 8 3 2 12 4" xfId="27907" xr:uid="{9CCC8586-D9A2-4935-8C0D-38BFF3C2171C}"/>
    <cellStyle name="Normal 8 3 2 13" xfId="6315" xr:uid="{00000000-0005-0000-0000-0000942A0000}"/>
    <cellStyle name="Normal 8 3 2 13 2" xfId="27910" xr:uid="{94754581-32A5-4E13-8AA1-2D7A2DD24A13}"/>
    <cellStyle name="Normal 8 3 2 14" xfId="6316" xr:uid="{00000000-0005-0000-0000-0000952A0000}"/>
    <cellStyle name="Normal 8 3 2 14 2" xfId="27911" xr:uid="{BC415A4D-79E3-41EB-B204-9A859B33B792}"/>
    <cellStyle name="Normal 8 3 2 15" xfId="27897" xr:uid="{5EF5272B-9334-497B-A2B0-BDD8485F5AA2}"/>
    <cellStyle name="Normal 8 3 2 2" xfId="6317" xr:uid="{00000000-0005-0000-0000-0000962A0000}"/>
    <cellStyle name="Normal 8 3 2 2 10" xfId="6318" xr:uid="{00000000-0005-0000-0000-0000972A0000}"/>
    <cellStyle name="Normal 8 3 2 2 10 2" xfId="6319" xr:uid="{00000000-0005-0000-0000-0000982A0000}"/>
    <cellStyle name="Normal 8 3 2 2 10 2 2" xfId="27914" xr:uid="{17F07484-7464-441C-A7DF-12831E5E98AF}"/>
    <cellStyle name="Normal 8 3 2 2 10 3" xfId="6320" xr:uid="{00000000-0005-0000-0000-0000992A0000}"/>
    <cellStyle name="Normal 8 3 2 2 10 3 2" xfId="27915" xr:uid="{A96D9FD9-8C5E-40BB-82C9-E6F8DDF8F52D}"/>
    <cellStyle name="Normal 8 3 2 2 10 4" xfId="27913" xr:uid="{EE09B676-F8B0-4AF1-9814-8BA65CFE7506}"/>
    <cellStyle name="Normal 8 3 2 2 11" xfId="6321" xr:uid="{00000000-0005-0000-0000-00009A2A0000}"/>
    <cellStyle name="Normal 8 3 2 2 11 2" xfId="6322" xr:uid="{00000000-0005-0000-0000-00009B2A0000}"/>
    <cellStyle name="Normal 8 3 2 2 11 2 2" xfId="27917" xr:uid="{CE3B2961-8C1A-44E3-A7FD-F021EE053CCE}"/>
    <cellStyle name="Normal 8 3 2 2 11 3" xfId="6323" xr:uid="{00000000-0005-0000-0000-00009C2A0000}"/>
    <cellStyle name="Normal 8 3 2 2 11 3 2" xfId="27918" xr:uid="{4FB2357C-5794-41EC-BE5F-80DF365B93E3}"/>
    <cellStyle name="Normal 8 3 2 2 11 4" xfId="27916" xr:uid="{25FC5CD3-51FC-42C8-B55E-BE752143957A}"/>
    <cellStyle name="Normal 8 3 2 2 12" xfId="6324" xr:uid="{00000000-0005-0000-0000-00009D2A0000}"/>
    <cellStyle name="Normal 8 3 2 2 12 2" xfId="27919" xr:uid="{69511F56-EBA8-4647-AE20-D33554DD4083}"/>
    <cellStyle name="Normal 8 3 2 2 13" xfId="6325" xr:uid="{00000000-0005-0000-0000-00009E2A0000}"/>
    <cellStyle name="Normal 8 3 2 2 13 2" xfId="27920" xr:uid="{C874F819-BA64-4153-BB05-9F7A2D245BBB}"/>
    <cellStyle name="Normal 8 3 2 2 14" xfId="27912" xr:uid="{E5F4A41F-C76E-4BAB-AB26-8704C0D58182}"/>
    <cellStyle name="Normal 8 3 2 2 2" xfId="6326" xr:uid="{00000000-0005-0000-0000-00009F2A0000}"/>
    <cellStyle name="Normal 8 3 2 2 2 10" xfId="6327" xr:uid="{00000000-0005-0000-0000-0000A02A0000}"/>
    <cellStyle name="Normal 8 3 2 2 2 10 2" xfId="6328" xr:uid="{00000000-0005-0000-0000-0000A12A0000}"/>
    <cellStyle name="Normal 8 3 2 2 2 10 2 2" xfId="27923" xr:uid="{926B8C80-DE2F-4997-8A7E-614A8F2077F4}"/>
    <cellStyle name="Normal 8 3 2 2 2 10 3" xfId="6329" xr:uid="{00000000-0005-0000-0000-0000A22A0000}"/>
    <cellStyle name="Normal 8 3 2 2 2 10 3 2" xfId="27924" xr:uid="{616F95D5-9173-46C6-8AE6-E8746E9D1AFB}"/>
    <cellStyle name="Normal 8 3 2 2 2 10 4" xfId="27922" xr:uid="{B58F2FC0-51A6-4A6C-BADB-2F5794CCD937}"/>
    <cellStyle name="Normal 8 3 2 2 2 11" xfId="6330" xr:uid="{00000000-0005-0000-0000-0000A32A0000}"/>
    <cellStyle name="Normal 8 3 2 2 2 11 2" xfId="27925" xr:uid="{E390C276-E7FB-4DD2-A0E8-44F444C11BB6}"/>
    <cellStyle name="Normal 8 3 2 2 2 12" xfId="6331" xr:uid="{00000000-0005-0000-0000-0000A42A0000}"/>
    <cellStyle name="Normal 8 3 2 2 2 12 2" xfId="27926" xr:uid="{FB968F8E-96F6-496D-8553-6DEF34C59015}"/>
    <cellStyle name="Normal 8 3 2 2 2 13" xfId="27921" xr:uid="{88C95E7E-5BA7-4383-B319-598383F6040A}"/>
    <cellStyle name="Normal 8 3 2 2 2 2" xfId="6332" xr:uid="{00000000-0005-0000-0000-0000A52A0000}"/>
    <cellStyle name="Normal 8 3 2 2 2 2 10" xfId="6333" xr:uid="{00000000-0005-0000-0000-0000A62A0000}"/>
    <cellStyle name="Normal 8 3 2 2 2 2 10 2" xfId="27928" xr:uid="{9B7A1599-60F2-4391-8678-C833750BAEFD}"/>
    <cellStyle name="Normal 8 3 2 2 2 2 11" xfId="6334" xr:uid="{00000000-0005-0000-0000-0000A72A0000}"/>
    <cellStyle name="Normal 8 3 2 2 2 2 11 2" xfId="27929" xr:uid="{A677AFE8-F731-43B5-B235-7670B902BC95}"/>
    <cellStyle name="Normal 8 3 2 2 2 2 12" xfId="27927" xr:uid="{579C78CF-E7C1-4999-A729-BB139672C7F9}"/>
    <cellStyle name="Normal 8 3 2 2 2 2 2" xfId="6335" xr:uid="{00000000-0005-0000-0000-0000A82A0000}"/>
    <cellStyle name="Normal 8 3 2 2 2 2 2 10" xfId="6336" xr:uid="{00000000-0005-0000-0000-0000A92A0000}"/>
    <cellStyle name="Normal 8 3 2 2 2 2 2 10 2" xfId="27931" xr:uid="{66CFF962-0237-4DC4-A7EF-A56A86B34C74}"/>
    <cellStyle name="Normal 8 3 2 2 2 2 2 11" xfId="27930" xr:uid="{A32D31EC-C6B2-4319-AA1D-9B970E8B2691}"/>
    <cellStyle name="Normal 8 3 2 2 2 2 2 2" xfId="6337" xr:uid="{00000000-0005-0000-0000-0000AA2A0000}"/>
    <cellStyle name="Normal 8 3 2 2 2 2 2 2 10" xfId="27932" xr:uid="{086FCF0E-9895-49C5-80A1-D3117CC5D717}"/>
    <cellStyle name="Normal 8 3 2 2 2 2 2 2 2" xfId="6338" xr:uid="{00000000-0005-0000-0000-0000AB2A0000}"/>
    <cellStyle name="Normal 8 3 2 2 2 2 2 2 2 2" xfId="6339" xr:uid="{00000000-0005-0000-0000-0000AC2A0000}"/>
    <cellStyle name="Normal 8 3 2 2 2 2 2 2 2 2 2" xfId="6340" xr:uid="{00000000-0005-0000-0000-0000AD2A0000}"/>
    <cellStyle name="Normal 8 3 2 2 2 2 2 2 2 2 2 2" xfId="6341" xr:uid="{00000000-0005-0000-0000-0000AE2A0000}"/>
    <cellStyle name="Normal 8 3 2 2 2 2 2 2 2 2 2 2 2" xfId="27936" xr:uid="{5795A885-0848-4739-A62E-8100D2BD4406}"/>
    <cellStyle name="Normal 8 3 2 2 2 2 2 2 2 2 2 3" xfId="6342" xr:uid="{00000000-0005-0000-0000-0000AF2A0000}"/>
    <cellStyle name="Normal 8 3 2 2 2 2 2 2 2 2 2 3 2" xfId="27937" xr:uid="{A5FE772D-B13F-47A9-A9DE-64733E80AE1F}"/>
    <cellStyle name="Normal 8 3 2 2 2 2 2 2 2 2 2 4" xfId="27935" xr:uid="{3608ECB7-DE71-4D2D-9F26-24A9E8F59629}"/>
    <cellStyle name="Normal 8 3 2 2 2 2 2 2 2 2 3" xfId="6343" xr:uid="{00000000-0005-0000-0000-0000B02A0000}"/>
    <cellStyle name="Normal 8 3 2 2 2 2 2 2 2 2 3 2" xfId="27938" xr:uid="{DCE734E8-8304-4031-8427-B9B30E593B2E}"/>
    <cellStyle name="Normal 8 3 2 2 2 2 2 2 2 2 4" xfId="6344" xr:uid="{00000000-0005-0000-0000-0000B12A0000}"/>
    <cellStyle name="Normal 8 3 2 2 2 2 2 2 2 2 4 2" xfId="27939" xr:uid="{27E554E6-E270-476D-A624-D3FFDAEE55C1}"/>
    <cellStyle name="Normal 8 3 2 2 2 2 2 2 2 2 5" xfId="27934" xr:uid="{71BD8E46-48FF-45D0-AD4E-80FADFAB1C50}"/>
    <cellStyle name="Normal 8 3 2 2 2 2 2 2 2 3" xfId="6345" xr:uid="{00000000-0005-0000-0000-0000B22A0000}"/>
    <cellStyle name="Normal 8 3 2 2 2 2 2 2 2 3 2" xfId="6346" xr:uid="{00000000-0005-0000-0000-0000B32A0000}"/>
    <cellStyle name="Normal 8 3 2 2 2 2 2 2 2 3 2 2" xfId="27941" xr:uid="{727D7C1E-9D12-49AE-B379-F5AE38F851C5}"/>
    <cellStyle name="Normal 8 3 2 2 2 2 2 2 2 3 3" xfId="6347" xr:uid="{00000000-0005-0000-0000-0000B42A0000}"/>
    <cellStyle name="Normal 8 3 2 2 2 2 2 2 2 3 3 2" xfId="27942" xr:uid="{3641AEF5-462C-4ADD-9954-565A0E182543}"/>
    <cellStyle name="Normal 8 3 2 2 2 2 2 2 2 3 4" xfId="27940" xr:uid="{B54A1623-B2EF-47BA-A9F6-ECF152E71ACB}"/>
    <cellStyle name="Normal 8 3 2 2 2 2 2 2 2 4" xfId="6348" xr:uid="{00000000-0005-0000-0000-0000B52A0000}"/>
    <cellStyle name="Normal 8 3 2 2 2 2 2 2 2 4 2" xfId="27943" xr:uid="{BCF76156-61D7-4DDB-8670-E549BD6A8306}"/>
    <cellStyle name="Normal 8 3 2 2 2 2 2 2 2 5" xfId="6349" xr:uid="{00000000-0005-0000-0000-0000B62A0000}"/>
    <cellStyle name="Normal 8 3 2 2 2 2 2 2 2 5 2" xfId="27944" xr:uid="{39630C54-1967-478C-9AB1-9151E89CA9F4}"/>
    <cellStyle name="Normal 8 3 2 2 2 2 2 2 2 6" xfId="27933" xr:uid="{4A2BC574-5DE6-46E2-88A8-8ABB4382590D}"/>
    <cellStyle name="Normal 8 3 2 2 2 2 2 2 3" xfId="6350" xr:uid="{00000000-0005-0000-0000-0000B72A0000}"/>
    <cellStyle name="Normal 8 3 2 2 2 2 2 2 3 2" xfId="6351" xr:uid="{00000000-0005-0000-0000-0000B82A0000}"/>
    <cellStyle name="Normal 8 3 2 2 2 2 2 2 3 2 2" xfId="6352" xr:uid="{00000000-0005-0000-0000-0000B92A0000}"/>
    <cellStyle name="Normal 8 3 2 2 2 2 2 2 3 2 2 2" xfId="6353" xr:uid="{00000000-0005-0000-0000-0000BA2A0000}"/>
    <cellStyle name="Normal 8 3 2 2 2 2 2 2 3 2 2 2 2" xfId="27948" xr:uid="{874D6E6B-C254-43D0-BB5C-6E682653C88F}"/>
    <cellStyle name="Normal 8 3 2 2 2 2 2 2 3 2 2 3" xfId="6354" xr:uid="{00000000-0005-0000-0000-0000BB2A0000}"/>
    <cellStyle name="Normal 8 3 2 2 2 2 2 2 3 2 2 3 2" xfId="27949" xr:uid="{E05B522B-AC1A-4727-BDEA-4A89F55B01BA}"/>
    <cellStyle name="Normal 8 3 2 2 2 2 2 2 3 2 2 4" xfId="27947" xr:uid="{79A3FFB3-6391-4D3D-B1C1-42BF3F87233D}"/>
    <cellStyle name="Normal 8 3 2 2 2 2 2 2 3 2 3" xfId="6355" xr:uid="{00000000-0005-0000-0000-0000BC2A0000}"/>
    <cellStyle name="Normal 8 3 2 2 2 2 2 2 3 2 3 2" xfId="27950" xr:uid="{717AA7FC-2708-4BA6-8E78-23944376AA0E}"/>
    <cellStyle name="Normal 8 3 2 2 2 2 2 2 3 2 4" xfId="6356" xr:uid="{00000000-0005-0000-0000-0000BD2A0000}"/>
    <cellStyle name="Normal 8 3 2 2 2 2 2 2 3 2 4 2" xfId="27951" xr:uid="{9C323675-27E5-40CF-BB81-4E8172776FAC}"/>
    <cellStyle name="Normal 8 3 2 2 2 2 2 2 3 2 5" xfId="27946" xr:uid="{50C66F7E-E5FF-4E7E-BF35-8ACE8EE8A762}"/>
    <cellStyle name="Normal 8 3 2 2 2 2 2 2 3 3" xfId="6357" xr:uid="{00000000-0005-0000-0000-0000BE2A0000}"/>
    <cellStyle name="Normal 8 3 2 2 2 2 2 2 3 3 2" xfId="6358" xr:uid="{00000000-0005-0000-0000-0000BF2A0000}"/>
    <cellStyle name="Normal 8 3 2 2 2 2 2 2 3 3 2 2" xfId="27953" xr:uid="{252C4E2C-58A3-4893-B3B3-6948016D68A3}"/>
    <cellStyle name="Normal 8 3 2 2 2 2 2 2 3 3 3" xfId="6359" xr:uid="{00000000-0005-0000-0000-0000C02A0000}"/>
    <cellStyle name="Normal 8 3 2 2 2 2 2 2 3 3 3 2" xfId="27954" xr:uid="{A949428D-3341-42AF-BBE4-17DCCEFCFF79}"/>
    <cellStyle name="Normal 8 3 2 2 2 2 2 2 3 3 4" xfId="27952" xr:uid="{BF1E1062-7D13-4546-A8C4-A84D0FDE7570}"/>
    <cellStyle name="Normal 8 3 2 2 2 2 2 2 3 4" xfId="6360" xr:uid="{00000000-0005-0000-0000-0000C12A0000}"/>
    <cellStyle name="Normal 8 3 2 2 2 2 2 2 3 4 2" xfId="27955" xr:uid="{FD6529AA-381B-4E8D-8649-294383E3B0F6}"/>
    <cellStyle name="Normal 8 3 2 2 2 2 2 2 3 5" xfId="6361" xr:uid="{00000000-0005-0000-0000-0000C22A0000}"/>
    <cellStyle name="Normal 8 3 2 2 2 2 2 2 3 5 2" xfId="27956" xr:uid="{0BB8FFB6-47B6-47EA-979D-A7505C99E805}"/>
    <cellStyle name="Normal 8 3 2 2 2 2 2 2 3 6" xfId="27945" xr:uid="{302CF04C-2FC0-4345-929D-91DAEDCC7BDA}"/>
    <cellStyle name="Normal 8 3 2 2 2 2 2 2 4" xfId="6362" xr:uid="{00000000-0005-0000-0000-0000C32A0000}"/>
    <cellStyle name="Normal 8 3 2 2 2 2 2 2 4 2" xfId="6363" xr:uid="{00000000-0005-0000-0000-0000C42A0000}"/>
    <cellStyle name="Normal 8 3 2 2 2 2 2 2 4 2 2" xfId="6364" xr:uid="{00000000-0005-0000-0000-0000C52A0000}"/>
    <cellStyle name="Normal 8 3 2 2 2 2 2 2 4 2 2 2" xfId="27959" xr:uid="{34167F4E-14AE-4D42-A953-31D2E9F10221}"/>
    <cellStyle name="Normal 8 3 2 2 2 2 2 2 4 2 3" xfId="6365" xr:uid="{00000000-0005-0000-0000-0000C62A0000}"/>
    <cellStyle name="Normal 8 3 2 2 2 2 2 2 4 2 3 2" xfId="27960" xr:uid="{41F716ED-2525-40A6-A654-C849DAD36074}"/>
    <cellStyle name="Normal 8 3 2 2 2 2 2 2 4 2 4" xfId="27958" xr:uid="{2F42858F-6095-4B3D-8592-B46DC5171FD8}"/>
    <cellStyle name="Normal 8 3 2 2 2 2 2 2 4 3" xfId="6366" xr:uid="{00000000-0005-0000-0000-0000C72A0000}"/>
    <cellStyle name="Normal 8 3 2 2 2 2 2 2 4 3 2" xfId="27961" xr:uid="{1DA54A4C-8EA1-416F-A438-F2648E131A45}"/>
    <cellStyle name="Normal 8 3 2 2 2 2 2 2 4 4" xfId="6367" xr:uid="{00000000-0005-0000-0000-0000C82A0000}"/>
    <cellStyle name="Normal 8 3 2 2 2 2 2 2 4 4 2" xfId="27962" xr:uid="{328CCF02-4F29-46C5-95C2-8FD775F211B0}"/>
    <cellStyle name="Normal 8 3 2 2 2 2 2 2 4 5" xfId="27957" xr:uid="{BF6D2520-D2B6-44B6-98ED-8421B727782F}"/>
    <cellStyle name="Normal 8 3 2 2 2 2 2 2 5" xfId="6368" xr:uid="{00000000-0005-0000-0000-0000C92A0000}"/>
    <cellStyle name="Normal 8 3 2 2 2 2 2 2 5 2" xfId="6369" xr:uid="{00000000-0005-0000-0000-0000CA2A0000}"/>
    <cellStyle name="Normal 8 3 2 2 2 2 2 2 5 2 2" xfId="6370" xr:uid="{00000000-0005-0000-0000-0000CB2A0000}"/>
    <cellStyle name="Normal 8 3 2 2 2 2 2 2 5 2 2 2" xfId="27965" xr:uid="{F1AF9BEF-C03D-46A5-B716-A2E091894F1A}"/>
    <cellStyle name="Normal 8 3 2 2 2 2 2 2 5 2 3" xfId="6371" xr:uid="{00000000-0005-0000-0000-0000CC2A0000}"/>
    <cellStyle name="Normal 8 3 2 2 2 2 2 2 5 2 3 2" xfId="27966" xr:uid="{59DFCEAB-9B22-406C-A620-6C7A1D276E56}"/>
    <cellStyle name="Normal 8 3 2 2 2 2 2 2 5 2 4" xfId="27964" xr:uid="{EA82E860-0534-440C-A8CC-7277CB1D4DF1}"/>
    <cellStyle name="Normal 8 3 2 2 2 2 2 2 5 3" xfId="6372" xr:uid="{00000000-0005-0000-0000-0000CD2A0000}"/>
    <cellStyle name="Normal 8 3 2 2 2 2 2 2 5 3 2" xfId="27967" xr:uid="{611D1CCD-BB95-45D8-8FEA-E3CB28965925}"/>
    <cellStyle name="Normal 8 3 2 2 2 2 2 2 5 4" xfId="6373" xr:uid="{00000000-0005-0000-0000-0000CE2A0000}"/>
    <cellStyle name="Normal 8 3 2 2 2 2 2 2 5 4 2" xfId="27968" xr:uid="{8E83164F-5918-4F39-A19D-AE5C0F3B9F30}"/>
    <cellStyle name="Normal 8 3 2 2 2 2 2 2 5 5" xfId="27963" xr:uid="{7DC73BA3-D8E6-4D5A-8568-D689E390ACED}"/>
    <cellStyle name="Normal 8 3 2 2 2 2 2 2 6" xfId="6374" xr:uid="{00000000-0005-0000-0000-0000CF2A0000}"/>
    <cellStyle name="Normal 8 3 2 2 2 2 2 2 6 2" xfId="6375" xr:uid="{00000000-0005-0000-0000-0000D02A0000}"/>
    <cellStyle name="Normal 8 3 2 2 2 2 2 2 6 2 2" xfId="27970" xr:uid="{0D0F455F-7526-49E3-AE45-929F88C10A07}"/>
    <cellStyle name="Normal 8 3 2 2 2 2 2 2 6 3" xfId="6376" xr:uid="{00000000-0005-0000-0000-0000D12A0000}"/>
    <cellStyle name="Normal 8 3 2 2 2 2 2 2 6 3 2" xfId="27971" xr:uid="{4ACD5659-6FC0-4459-845E-BC8DF75EF322}"/>
    <cellStyle name="Normal 8 3 2 2 2 2 2 2 6 4" xfId="27969" xr:uid="{CEBA3AE2-6A26-41BC-AED3-D001C734916D}"/>
    <cellStyle name="Normal 8 3 2 2 2 2 2 2 7" xfId="6377" xr:uid="{00000000-0005-0000-0000-0000D22A0000}"/>
    <cellStyle name="Normal 8 3 2 2 2 2 2 2 7 2" xfId="6378" xr:uid="{00000000-0005-0000-0000-0000D32A0000}"/>
    <cellStyle name="Normal 8 3 2 2 2 2 2 2 7 2 2" xfId="27973" xr:uid="{594115F1-9F3C-412C-8831-917AE3FAF86A}"/>
    <cellStyle name="Normal 8 3 2 2 2 2 2 2 7 3" xfId="6379" xr:uid="{00000000-0005-0000-0000-0000D42A0000}"/>
    <cellStyle name="Normal 8 3 2 2 2 2 2 2 7 3 2" xfId="27974" xr:uid="{C5440033-D028-436E-BC5C-A7F215D48883}"/>
    <cellStyle name="Normal 8 3 2 2 2 2 2 2 7 4" xfId="27972" xr:uid="{C93732E2-E443-48E5-B101-132C78E1955C}"/>
    <cellStyle name="Normal 8 3 2 2 2 2 2 2 8" xfId="6380" xr:uid="{00000000-0005-0000-0000-0000D52A0000}"/>
    <cellStyle name="Normal 8 3 2 2 2 2 2 2 8 2" xfId="27975" xr:uid="{196FA625-3A58-450B-9E7F-5C24C7FA8735}"/>
    <cellStyle name="Normal 8 3 2 2 2 2 2 2 9" xfId="6381" xr:uid="{00000000-0005-0000-0000-0000D62A0000}"/>
    <cellStyle name="Normal 8 3 2 2 2 2 2 2 9 2" xfId="27976" xr:uid="{5453D0EF-26E7-4D99-B51E-F2E898C34640}"/>
    <cellStyle name="Normal 8 3 2 2 2 2 2 3" xfId="6382" xr:uid="{00000000-0005-0000-0000-0000D72A0000}"/>
    <cellStyle name="Normal 8 3 2 2 2 2 2 3 2" xfId="6383" xr:uid="{00000000-0005-0000-0000-0000D82A0000}"/>
    <cellStyle name="Normal 8 3 2 2 2 2 2 3 2 2" xfId="6384" xr:uid="{00000000-0005-0000-0000-0000D92A0000}"/>
    <cellStyle name="Normal 8 3 2 2 2 2 2 3 2 2 2" xfId="6385" xr:uid="{00000000-0005-0000-0000-0000DA2A0000}"/>
    <cellStyle name="Normal 8 3 2 2 2 2 2 3 2 2 2 2" xfId="27980" xr:uid="{B8208960-EB93-43A4-A508-7AB8AAC47267}"/>
    <cellStyle name="Normal 8 3 2 2 2 2 2 3 2 2 3" xfId="6386" xr:uid="{00000000-0005-0000-0000-0000DB2A0000}"/>
    <cellStyle name="Normal 8 3 2 2 2 2 2 3 2 2 3 2" xfId="27981" xr:uid="{19891CA1-E174-41C9-80E1-D770BB0B6897}"/>
    <cellStyle name="Normal 8 3 2 2 2 2 2 3 2 2 4" xfId="27979" xr:uid="{D7F06EA1-0BEF-4AC6-90C4-C9BD77556DA7}"/>
    <cellStyle name="Normal 8 3 2 2 2 2 2 3 2 3" xfId="6387" xr:uid="{00000000-0005-0000-0000-0000DC2A0000}"/>
    <cellStyle name="Normal 8 3 2 2 2 2 2 3 2 3 2" xfId="27982" xr:uid="{A04AB0AF-9AFB-4356-942F-03F46E443EBC}"/>
    <cellStyle name="Normal 8 3 2 2 2 2 2 3 2 4" xfId="6388" xr:uid="{00000000-0005-0000-0000-0000DD2A0000}"/>
    <cellStyle name="Normal 8 3 2 2 2 2 2 3 2 4 2" xfId="27983" xr:uid="{B255EBDE-7696-4BA3-A1C3-AE5FE6569FF9}"/>
    <cellStyle name="Normal 8 3 2 2 2 2 2 3 2 5" xfId="27978" xr:uid="{5874B7DE-0060-4B0B-A778-E0DA31D3BB1B}"/>
    <cellStyle name="Normal 8 3 2 2 2 2 2 3 3" xfId="6389" xr:uid="{00000000-0005-0000-0000-0000DE2A0000}"/>
    <cellStyle name="Normal 8 3 2 2 2 2 2 3 3 2" xfId="6390" xr:uid="{00000000-0005-0000-0000-0000DF2A0000}"/>
    <cellStyle name="Normal 8 3 2 2 2 2 2 3 3 2 2" xfId="27985" xr:uid="{D6D02362-B87E-4181-91DE-7DC8B3955F88}"/>
    <cellStyle name="Normal 8 3 2 2 2 2 2 3 3 3" xfId="6391" xr:uid="{00000000-0005-0000-0000-0000E02A0000}"/>
    <cellStyle name="Normal 8 3 2 2 2 2 2 3 3 3 2" xfId="27986" xr:uid="{A8EED519-52B4-40A3-9738-7E6594A5DE90}"/>
    <cellStyle name="Normal 8 3 2 2 2 2 2 3 3 4" xfId="27984" xr:uid="{0EDF5DE8-7335-4CED-B293-DDA169CFE418}"/>
    <cellStyle name="Normal 8 3 2 2 2 2 2 3 4" xfId="6392" xr:uid="{00000000-0005-0000-0000-0000E12A0000}"/>
    <cellStyle name="Normal 8 3 2 2 2 2 2 3 4 2" xfId="27987" xr:uid="{36EC604F-A1F5-4BDF-A790-E50DD2F33DF2}"/>
    <cellStyle name="Normal 8 3 2 2 2 2 2 3 5" xfId="6393" xr:uid="{00000000-0005-0000-0000-0000E22A0000}"/>
    <cellStyle name="Normal 8 3 2 2 2 2 2 3 5 2" xfId="27988" xr:uid="{6925CC0A-832D-45C9-A96C-4366B2938803}"/>
    <cellStyle name="Normal 8 3 2 2 2 2 2 3 6" xfId="27977" xr:uid="{EA3A6DAD-782F-4BD0-B0B6-CDF13367A774}"/>
    <cellStyle name="Normal 8 3 2 2 2 2 2 4" xfId="6394" xr:uid="{00000000-0005-0000-0000-0000E32A0000}"/>
    <cellStyle name="Normal 8 3 2 2 2 2 2 4 2" xfId="6395" xr:uid="{00000000-0005-0000-0000-0000E42A0000}"/>
    <cellStyle name="Normal 8 3 2 2 2 2 2 4 2 2" xfId="6396" xr:uid="{00000000-0005-0000-0000-0000E52A0000}"/>
    <cellStyle name="Normal 8 3 2 2 2 2 2 4 2 2 2" xfId="6397" xr:uid="{00000000-0005-0000-0000-0000E62A0000}"/>
    <cellStyle name="Normal 8 3 2 2 2 2 2 4 2 2 2 2" xfId="27992" xr:uid="{5122CF79-5094-4BCD-BE2C-13F45DCF756E}"/>
    <cellStyle name="Normal 8 3 2 2 2 2 2 4 2 2 3" xfId="6398" xr:uid="{00000000-0005-0000-0000-0000E72A0000}"/>
    <cellStyle name="Normal 8 3 2 2 2 2 2 4 2 2 3 2" xfId="27993" xr:uid="{3376E508-1C9A-4E1C-A44C-782E506078EB}"/>
    <cellStyle name="Normal 8 3 2 2 2 2 2 4 2 2 4" xfId="27991" xr:uid="{59B83E4E-6DC7-40B7-A167-BFE3083359A9}"/>
    <cellStyle name="Normal 8 3 2 2 2 2 2 4 2 3" xfId="6399" xr:uid="{00000000-0005-0000-0000-0000E82A0000}"/>
    <cellStyle name="Normal 8 3 2 2 2 2 2 4 2 3 2" xfId="27994" xr:uid="{F3A8185D-F2EB-4743-A2EB-FEA6BFE104F0}"/>
    <cellStyle name="Normal 8 3 2 2 2 2 2 4 2 4" xfId="6400" xr:uid="{00000000-0005-0000-0000-0000E92A0000}"/>
    <cellStyle name="Normal 8 3 2 2 2 2 2 4 2 4 2" xfId="27995" xr:uid="{26999DBC-F0C9-4340-A6E2-C77EECF320F8}"/>
    <cellStyle name="Normal 8 3 2 2 2 2 2 4 2 5" xfId="27990" xr:uid="{E8E4492E-7830-4AB0-9B2B-87ACC2E020B5}"/>
    <cellStyle name="Normal 8 3 2 2 2 2 2 4 3" xfId="6401" xr:uid="{00000000-0005-0000-0000-0000EA2A0000}"/>
    <cellStyle name="Normal 8 3 2 2 2 2 2 4 3 2" xfId="6402" xr:uid="{00000000-0005-0000-0000-0000EB2A0000}"/>
    <cellStyle name="Normal 8 3 2 2 2 2 2 4 3 2 2" xfId="27997" xr:uid="{2184753B-0839-43EC-AEBD-0CDE92D0BE50}"/>
    <cellStyle name="Normal 8 3 2 2 2 2 2 4 3 3" xfId="6403" xr:uid="{00000000-0005-0000-0000-0000EC2A0000}"/>
    <cellStyle name="Normal 8 3 2 2 2 2 2 4 3 3 2" xfId="27998" xr:uid="{C64A9ACF-2B93-4B81-AAA7-F94192D76D8C}"/>
    <cellStyle name="Normal 8 3 2 2 2 2 2 4 3 4" xfId="27996" xr:uid="{E9F82764-A49D-475B-8F1B-31A89EAF7E77}"/>
    <cellStyle name="Normal 8 3 2 2 2 2 2 4 4" xfId="6404" xr:uid="{00000000-0005-0000-0000-0000ED2A0000}"/>
    <cellStyle name="Normal 8 3 2 2 2 2 2 4 4 2" xfId="27999" xr:uid="{AB169F6F-3E03-49A3-A365-10D377021435}"/>
    <cellStyle name="Normal 8 3 2 2 2 2 2 4 5" xfId="6405" xr:uid="{00000000-0005-0000-0000-0000EE2A0000}"/>
    <cellStyle name="Normal 8 3 2 2 2 2 2 4 5 2" xfId="28000" xr:uid="{0E3C35AF-7C61-4FB0-BCB4-9C76817B97B2}"/>
    <cellStyle name="Normal 8 3 2 2 2 2 2 4 6" xfId="27989" xr:uid="{C64DBB8C-C1D0-4598-AF4D-0EB1283948C3}"/>
    <cellStyle name="Normal 8 3 2 2 2 2 2 5" xfId="6406" xr:uid="{00000000-0005-0000-0000-0000EF2A0000}"/>
    <cellStyle name="Normal 8 3 2 2 2 2 2 5 2" xfId="6407" xr:uid="{00000000-0005-0000-0000-0000F02A0000}"/>
    <cellStyle name="Normal 8 3 2 2 2 2 2 5 2 2" xfId="6408" xr:uid="{00000000-0005-0000-0000-0000F12A0000}"/>
    <cellStyle name="Normal 8 3 2 2 2 2 2 5 2 2 2" xfId="28003" xr:uid="{A90A6C03-A4C4-486F-82ED-D1166FF7C42C}"/>
    <cellStyle name="Normal 8 3 2 2 2 2 2 5 2 3" xfId="6409" xr:uid="{00000000-0005-0000-0000-0000F22A0000}"/>
    <cellStyle name="Normal 8 3 2 2 2 2 2 5 2 3 2" xfId="28004" xr:uid="{BF25F055-E8C9-47D6-9C65-7CED66E82609}"/>
    <cellStyle name="Normal 8 3 2 2 2 2 2 5 2 4" xfId="28002" xr:uid="{1E488F15-85AC-42AB-90B0-C5D3889113E3}"/>
    <cellStyle name="Normal 8 3 2 2 2 2 2 5 3" xfId="6410" xr:uid="{00000000-0005-0000-0000-0000F32A0000}"/>
    <cellStyle name="Normal 8 3 2 2 2 2 2 5 3 2" xfId="28005" xr:uid="{75D611A2-DA37-4438-BEFF-DA64D7093E31}"/>
    <cellStyle name="Normal 8 3 2 2 2 2 2 5 4" xfId="6411" xr:uid="{00000000-0005-0000-0000-0000F42A0000}"/>
    <cellStyle name="Normal 8 3 2 2 2 2 2 5 4 2" xfId="28006" xr:uid="{BF24746D-A4BF-45A5-ABA4-C576AAE7C1E2}"/>
    <cellStyle name="Normal 8 3 2 2 2 2 2 5 5" xfId="28001" xr:uid="{8327B301-DF3B-4CD0-9CB7-F568311AD199}"/>
    <cellStyle name="Normal 8 3 2 2 2 2 2 6" xfId="6412" xr:uid="{00000000-0005-0000-0000-0000F52A0000}"/>
    <cellStyle name="Normal 8 3 2 2 2 2 2 6 2" xfId="6413" xr:uid="{00000000-0005-0000-0000-0000F62A0000}"/>
    <cellStyle name="Normal 8 3 2 2 2 2 2 6 2 2" xfId="6414" xr:uid="{00000000-0005-0000-0000-0000F72A0000}"/>
    <cellStyle name="Normal 8 3 2 2 2 2 2 6 2 2 2" xfId="28009" xr:uid="{2FB16856-D64F-469C-A249-46F4E2E0909A}"/>
    <cellStyle name="Normal 8 3 2 2 2 2 2 6 2 3" xfId="6415" xr:uid="{00000000-0005-0000-0000-0000F82A0000}"/>
    <cellStyle name="Normal 8 3 2 2 2 2 2 6 2 3 2" xfId="28010" xr:uid="{F4EF90CD-DCBA-4881-BFC6-48EECE1B9AAF}"/>
    <cellStyle name="Normal 8 3 2 2 2 2 2 6 2 4" xfId="28008" xr:uid="{F9602577-A464-443E-8A0C-48F35B47D373}"/>
    <cellStyle name="Normal 8 3 2 2 2 2 2 6 3" xfId="6416" xr:uid="{00000000-0005-0000-0000-0000F92A0000}"/>
    <cellStyle name="Normal 8 3 2 2 2 2 2 6 3 2" xfId="28011" xr:uid="{0CD88E68-0310-4039-8A35-9AAA0615422C}"/>
    <cellStyle name="Normal 8 3 2 2 2 2 2 6 4" xfId="6417" xr:uid="{00000000-0005-0000-0000-0000FA2A0000}"/>
    <cellStyle name="Normal 8 3 2 2 2 2 2 6 4 2" xfId="28012" xr:uid="{81829118-CE37-49A8-85DC-E83A7240731D}"/>
    <cellStyle name="Normal 8 3 2 2 2 2 2 6 5" xfId="28007" xr:uid="{359B372A-A54E-4327-BDB9-2DFE7A5647C0}"/>
    <cellStyle name="Normal 8 3 2 2 2 2 2 7" xfId="6418" xr:uid="{00000000-0005-0000-0000-0000FB2A0000}"/>
    <cellStyle name="Normal 8 3 2 2 2 2 2 7 2" xfId="6419" xr:uid="{00000000-0005-0000-0000-0000FC2A0000}"/>
    <cellStyle name="Normal 8 3 2 2 2 2 2 7 2 2" xfId="28014" xr:uid="{CAC16848-0029-4E4F-A81E-4809B072B8AC}"/>
    <cellStyle name="Normal 8 3 2 2 2 2 2 7 3" xfId="6420" xr:uid="{00000000-0005-0000-0000-0000FD2A0000}"/>
    <cellStyle name="Normal 8 3 2 2 2 2 2 7 3 2" xfId="28015" xr:uid="{C9ED9765-FAE2-446B-8D15-A1F1D9449ED1}"/>
    <cellStyle name="Normal 8 3 2 2 2 2 2 7 4" xfId="28013" xr:uid="{9C8D4229-7546-42E4-8270-9E527C20AB90}"/>
    <cellStyle name="Normal 8 3 2 2 2 2 2 8" xfId="6421" xr:uid="{00000000-0005-0000-0000-0000FE2A0000}"/>
    <cellStyle name="Normal 8 3 2 2 2 2 2 8 2" xfId="6422" xr:uid="{00000000-0005-0000-0000-0000FF2A0000}"/>
    <cellStyle name="Normal 8 3 2 2 2 2 2 8 2 2" xfId="28017" xr:uid="{1BD442E5-7D32-4E3E-9A93-AB0A82FA30AE}"/>
    <cellStyle name="Normal 8 3 2 2 2 2 2 8 3" xfId="6423" xr:uid="{00000000-0005-0000-0000-0000002B0000}"/>
    <cellStyle name="Normal 8 3 2 2 2 2 2 8 3 2" xfId="28018" xr:uid="{BA7E0875-F3DC-4EA6-A285-382E9622B258}"/>
    <cellStyle name="Normal 8 3 2 2 2 2 2 8 4" xfId="28016" xr:uid="{9F82F4B3-8CBD-44CA-B607-35C84647B1AF}"/>
    <cellStyle name="Normal 8 3 2 2 2 2 2 9" xfId="6424" xr:uid="{00000000-0005-0000-0000-0000012B0000}"/>
    <cellStyle name="Normal 8 3 2 2 2 2 2 9 2" xfId="28019" xr:uid="{80029FDE-1C59-4FF3-AE73-4D620B4BC40F}"/>
    <cellStyle name="Normal 8 3 2 2 2 2 3" xfId="6425" xr:uid="{00000000-0005-0000-0000-0000022B0000}"/>
    <cellStyle name="Normal 8 3 2 2 2 2 3 10" xfId="28020" xr:uid="{9F15A0A1-A254-4721-8B1B-017FA9969D2E}"/>
    <cellStyle name="Normal 8 3 2 2 2 2 3 2" xfId="6426" xr:uid="{00000000-0005-0000-0000-0000032B0000}"/>
    <cellStyle name="Normal 8 3 2 2 2 2 3 2 2" xfId="6427" xr:uid="{00000000-0005-0000-0000-0000042B0000}"/>
    <cellStyle name="Normal 8 3 2 2 2 2 3 2 2 2" xfId="6428" xr:uid="{00000000-0005-0000-0000-0000052B0000}"/>
    <cellStyle name="Normal 8 3 2 2 2 2 3 2 2 2 2" xfId="6429" xr:uid="{00000000-0005-0000-0000-0000062B0000}"/>
    <cellStyle name="Normal 8 3 2 2 2 2 3 2 2 2 2 2" xfId="28024" xr:uid="{1FC70922-1564-40F3-8192-4A09C236E6E6}"/>
    <cellStyle name="Normal 8 3 2 2 2 2 3 2 2 2 3" xfId="6430" xr:uid="{00000000-0005-0000-0000-0000072B0000}"/>
    <cellStyle name="Normal 8 3 2 2 2 2 3 2 2 2 3 2" xfId="28025" xr:uid="{78017BD7-FB93-45DA-9AAC-7B78A1662DFD}"/>
    <cellStyle name="Normal 8 3 2 2 2 2 3 2 2 2 4" xfId="28023" xr:uid="{26C61B4C-A954-480E-ABCF-BB6B2D7D73AB}"/>
    <cellStyle name="Normal 8 3 2 2 2 2 3 2 2 3" xfId="6431" xr:uid="{00000000-0005-0000-0000-0000082B0000}"/>
    <cellStyle name="Normal 8 3 2 2 2 2 3 2 2 3 2" xfId="28026" xr:uid="{3AEBDBA2-9366-4859-8015-5552374F9914}"/>
    <cellStyle name="Normal 8 3 2 2 2 2 3 2 2 4" xfId="6432" xr:uid="{00000000-0005-0000-0000-0000092B0000}"/>
    <cellStyle name="Normal 8 3 2 2 2 2 3 2 2 4 2" xfId="28027" xr:uid="{25AA3BA6-65C7-495D-97AD-99F35CAD797F}"/>
    <cellStyle name="Normal 8 3 2 2 2 2 3 2 2 5" xfId="28022" xr:uid="{3F4A51A8-7C86-4ED4-9844-A0F4125178AE}"/>
    <cellStyle name="Normal 8 3 2 2 2 2 3 2 3" xfId="6433" xr:uid="{00000000-0005-0000-0000-00000A2B0000}"/>
    <cellStyle name="Normal 8 3 2 2 2 2 3 2 3 2" xfId="6434" xr:uid="{00000000-0005-0000-0000-00000B2B0000}"/>
    <cellStyle name="Normal 8 3 2 2 2 2 3 2 3 2 2" xfId="28029" xr:uid="{54A076CC-4988-4307-8145-7FC350440656}"/>
    <cellStyle name="Normal 8 3 2 2 2 2 3 2 3 3" xfId="6435" xr:uid="{00000000-0005-0000-0000-00000C2B0000}"/>
    <cellStyle name="Normal 8 3 2 2 2 2 3 2 3 3 2" xfId="28030" xr:uid="{9A1C9C0F-7D9D-41FB-B7DA-EBCA8D26FE3A}"/>
    <cellStyle name="Normal 8 3 2 2 2 2 3 2 3 4" xfId="28028" xr:uid="{6F2485FF-600E-4C43-A4F7-3F74081E5BDF}"/>
    <cellStyle name="Normal 8 3 2 2 2 2 3 2 4" xfId="6436" xr:uid="{00000000-0005-0000-0000-00000D2B0000}"/>
    <cellStyle name="Normal 8 3 2 2 2 2 3 2 4 2" xfId="28031" xr:uid="{A8ABC959-7690-40F2-96B1-94542E428420}"/>
    <cellStyle name="Normal 8 3 2 2 2 2 3 2 5" xfId="6437" xr:uid="{00000000-0005-0000-0000-00000E2B0000}"/>
    <cellStyle name="Normal 8 3 2 2 2 2 3 2 5 2" xfId="28032" xr:uid="{63259BB5-C599-4231-9B83-0351F0F59F6E}"/>
    <cellStyle name="Normal 8 3 2 2 2 2 3 2 6" xfId="28021" xr:uid="{A0ADA521-7B97-49DA-9108-A00443058E16}"/>
    <cellStyle name="Normal 8 3 2 2 2 2 3 3" xfId="6438" xr:uid="{00000000-0005-0000-0000-00000F2B0000}"/>
    <cellStyle name="Normal 8 3 2 2 2 2 3 3 2" xfId="6439" xr:uid="{00000000-0005-0000-0000-0000102B0000}"/>
    <cellStyle name="Normal 8 3 2 2 2 2 3 3 2 2" xfId="6440" xr:uid="{00000000-0005-0000-0000-0000112B0000}"/>
    <cellStyle name="Normal 8 3 2 2 2 2 3 3 2 2 2" xfId="6441" xr:uid="{00000000-0005-0000-0000-0000122B0000}"/>
    <cellStyle name="Normal 8 3 2 2 2 2 3 3 2 2 2 2" xfId="28036" xr:uid="{42B31130-83F3-48BC-BA84-26EC491E85C8}"/>
    <cellStyle name="Normal 8 3 2 2 2 2 3 3 2 2 3" xfId="6442" xr:uid="{00000000-0005-0000-0000-0000132B0000}"/>
    <cellStyle name="Normal 8 3 2 2 2 2 3 3 2 2 3 2" xfId="28037" xr:uid="{06EF9A71-21E1-42F2-89A8-BCAF97A50D43}"/>
    <cellStyle name="Normal 8 3 2 2 2 2 3 3 2 2 4" xfId="28035" xr:uid="{F87053FB-EA80-4459-B022-CD055F272790}"/>
    <cellStyle name="Normal 8 3 2 2 2 2 3 3 2 3" xfId="6443" xr:uid="{00000000-0005-0000-0000-0000142B0000}"/>
    <cellStyle name="Normal 8 3 2 2 2 2 3 3 2 3 2" xfId="28038" xr:uid="{B15D5327-FD45-4717-AB53-9C6DF4C35E26}"/>
    <cellStyle name="Normal 8 3 2 2 2 2 3 3 2 4" xfId="6444" xr:uid="{00000000-0005-0000-0000-0000152B0000}"/>
    <cellStyle name="Normal 8 3 2 2 2 2 3 3 2 4 2" xfId="28039" xr:uid="{14BE4EE3-6DA3-4BB3-B2D1-19113BDDA3BE}"/>
    <cellStyle name="Normal 8 3 2 2 2 2 3 3 2 5" xfId="28034" xr:uid="{C9A475AB-6264-4AF8-96A8-30BFE5D3C67A}"/>
    <cellStyle name="Normal 8 3 2 2 2 2 3 3 3" xfId="6445" xr:uid="{00000000-0005-0000-0000-0000162B0000}"/>
    <cellStyle name="Normal 8 3 2 2 2 2 3 3 3 2" xfId="6446" xr:uid="{00000000-0005-0000-0000-0000172B0000}"/>
    <cellStyle name="Normal 8 3 2 2 2 2 3 3 3 2 2" xfId="28041" xr:uid="{B30184D3-F0D5-4FD0-A24C-3E52795680B9}"/>
    <cellStyle name="Normal 8 3 2 2 2 2 3 3 3 3" xfId="6447" xr:uid="{00000000-0005-0000-0000-0000182B0000}"/>
    <cellStyle name="Normal 8 3 2 2 2 2 3 3 3 3 2" xfId="28042" xr:uid="{DC5E0A3D-8159-4DFD-AFF8-F63484E54B38}"/>
    <cellStyle name="Normal 8 3 2 2 2 2 3 3 3 4" xfId="28040" xr:uid="{36838FA9-79DA-4CB0-860A-37C3A4121B26}"/>
    <cellStyle name="Normal 8 3 2 2 2 2 3 3 4" xfId="6448" xr:uid="{00000000-0005-0000-0000-0000192B0000}"/>
    <cellStyle name="Normal 8 3 2 2 2 2 3 3 4 2" xfId="28043" xr:uid="{F9A152CD-2C2B-4A21-A2C2-B22A23D5CB37}"/>
    <cellStyle name="Normal 8 3 2 2 2 2 3 3 5" xfId="6449" xr:uid="{00000000-0005-0000-0000-00001A2B0000}"/>
    <cellStyle name="Normal 8 3 2 2 2 2 3 3 5 2" xfId="28044" xr:uid="{717B88BA-E456-4647-A2E9-7DB044397B26}"/>
    <cellStyle name="Normal 8 3 2 2 2 2 3 3 6" xfId="28033" xr:uid="{202ACAB3-7410-4C87-9473-DA2A1B3F7695}"/>
    <cellStyle name="Normal 8 3 2 2 2 2 3 4" xfId="6450" xr:uid="{00000000-0005-0000-0000-00001B2B0000}"/>
    <cellStyle name="Normal 8 3 2 2 2 2 3 4 2" xfId="6451" xr:uid="{00000000-0005-0000-0000-00001C2B0000}"/>
    <cellStyle name="Normal 8 3 2 2 2 2 3 4 2 2" xfId="6452" xr:uid="{00000000-0005-0000-0000-00001D2B0000}"/>
    <cellStyle name="Normal 8 3 2 2 2 2 3 4 2 2 2" xfId="28047" xr:uid="{81C7A822-F3D6-4845-A964-6E449A748A66}"/>
    <cellStyle name="Normal 8 3 2 2 2 2 3 4 2 3" xfId="6453" xr:uid="{00000000-0005-0000-0000-00001E2B0000}"/>
    <cellStyle name="Normal 8 3 2 2 2 2 3 4 2 3 2" xfId="28048" xr:uid="{65212913-A636-498C-8D7C-584467FDCB19}"/>
    <cellStyle name="Normal 8 3 2 2 2 2 3 4 2 4" xfId="28046" xr:uid="{CBEE54D0-8E69-4A59-9F78-32C7FB5961B0}"/>
    <cellStyle name="Normal 8 3 2 2 2 2 3 4 3" xfId="6454" xr:uid="{00000000-0005-0000-0000-00001F2B0000}"/>
    <cellStyle name="Normal 8 3 2 2 2 2 3 4 3 2" xfId="28049" xr:uid="{CCA93797-6F10-4ADE-965A-1238047B6531}"/>
    <cellStyle name="Normal 8 3 2 2 2 2 3 4 4" xfId="6455" xr:uid="{00000000-0005-0000-0000-0000202B0000}"/>
    <cellStyle name="Normal 8 3 2 2 2 2 3 4 4 2" xfId="28050" xr:uid="{4BC99577-B06C-4FD9-A922-0A865E41F6FF}"/>
    <cellStyle name="Normal 8 3 2 2 2 2 3 4 5" xfId="28045" xr:uid="{602561AE-5A1C-4D90-A2C7-E206E766D203}"/>
    <cellStyle name="Normal 8 3 2 2 2 2 3 5" xfId="6456" xr:uid="{00000000-0005-0000-0000-0000212B0000}"/>
    <cellStyle name="Normal 8 3 2 2 2 2 3 5 2" xfId="6457" xr:uid="{00000000-0005-0000-0000-0000222B0000}"/>
    <cellStyle name="Normal 8 3 2 2 2 2 3 5 2 2" xfId="6458" xr:uid="{00000000-0005-0000-0000-0000232B0000}"/>
    <cellStyle name="Normal 8 3 2 2 2 2 3 5 2 2 2" xfId="28053" xr:uid="{748DE2FC-B86E-4CE2-BD23-8DBC13B09542}"/>
    <cellStyle name="Normal 8 3 2 2 2 2 3 5 2 3" xfId="6459" xr:uid="{00000000-0005-0000-0000-0000242B0000}"/>
    <cellStyle name="Normal 8 3 2 2 2 2 3 5 2 3 2" xfId="28054" xr:uid="{0664F907-5ACD-4F7D-825D-C4EBB9B7921B}"/>
    <cellStyle name="Normal 8 3 2 2 2 2 3 5 2 4" xfId="28052" xr:uid="{D5085915-37D0-4AC8-9947-CA6CE3019995}"/>
    <cellStyle name="Normal 8 3 2 2 2 2 3 5 3" xfId="6460" xr:uid="{00000000-0005-0000-0000-0000252B0000}"/>
    <cellStyle name="Normal 8 3 2 2 2 2 3 5 3 2" xfId="28055" xr:uid="{830D29AF-8CCE-4EC0-A7E7-2A2C2F34AA2E}"/>
    <cellStyle name="Normal 8 3 2 2 2 2 3 5 4" xfId="6461" xr:uid="{00000000-0005-0000-0000-0000262B0000}"/>
    <cellStyle name="Normal 8 3 2 2 2 2 3 5 4 2" xfId="28056" xr:uid="{9B15712F-2EB4-4731-9B20-83AE3D90FAAC}"/>
    <cellStyle name="Normal 8 3 2 2 2 2 3 5 5" xfId="28051" xr:uid="{82559052-59C0-4107-BB9B-2C7BF28545D8}"/>
    <cellStyle name="Normal 8 3 2 2 2 2 3 6" xfId="6462" xr:uid="{00000000-0005-0000-0000-0000272B0000}"/>
    <cellStyle name="Normal 8 3 2 2 2 2 3 6 2" xfId="6463" xr:uid="{00000000-0005-0000-0000-0000282B0000}"/>
    <cellStyle name="Normal 8 3 2 2 2 2 3 6 2 2" xfId="28058" xr:uid="{6AA82C27-677C-4C38-BB4C-6F3833055861}"/>
    <cellStyle name="Normal 8 3 2 2 2 2 3 6 3" xfId="6464" xr:uid="{00000000-0005-0000-0000-0000292B0000}"/>
    <cellStyle name="Normal 8 3 2 2 2 2 3 6 3 2" xfId="28059" xr:uid="{5530AC12-FDF4-4E6B-8280-76EF3A6833AD}"/>
    <cellStyle name="Normal 8 3 2 2 2 2 3 6 4" xfId="28057" xr:uid="{0D216C48-BC1E-48E0-B4DB-B959347962C5}"/>
    <cellStyle name="Normal 8 3 2 2 2 2 3 7" xfId="6465" xr:uid="{00000000-0005-0000-0000-00002A2B0000}"/>
    <cellStyle name="Normal 8 3 2 2 2 2 3 7 2" xfId="6466" xr:uid="{00000000-0005-0000-0000-00002B2B0000}"/>
    <cellStyle name="Normal 8 3 2 2 2 2 3 7 2 2" xfId="28061" xr:uid="{EF1A1D0A-6C2B-414D-B4BD-7E8469F07A36}"/>
    <cellStyle name="Normal 8 3 2 2 2 2 3 7 3" xfId="6467" xr:uid="{00000000-0005-0000-0000-00002C2B0000}"/>
    <cellStyle name="Normal 8 3 2 2 2 2 3 7 3 2" xfId="28062" xr:uid="{41BAF149-1593-411A-8386-C5D010228EE5}"/>
    <cellStyle name="Normal 8 3 2 2 2 2 3 7 4" xfId="28060" xr:uid="{11AB7FA7-653E-4916-BB09-7E7BB1D1916A}"/>
    <cellStyle name="Normal 8 3 2 2 2 2 3 8" xfId="6468" xr:uid="{00000000-0005-0000-0000-00002D2B0000}"/>
    <cellStyle name="Normal 8 3 2 2 2 2 3 8 2" xfId="28063" xr:uid="{82BC9DD7-8983-44FE-B3CB-4CA899657A64}"/>
    <cellStyle name="Normal 8 3 2 2 2 2 3 9" xfId="6469" xr:uid="{00000000-0005-0000-0000-00002E2B0000}"/>
    <cellStyle name="Normal 8 3 2 2 2 2 3 9 2" xfId="28064" xr:uid="{341E787F-F0E6-41EB-A013-14C257362F70}"/>
    <cellStyle name="Normal 8 3 2 2 2 2 4" xfId="6470" xr:uid="{00000000-0005-0000-0000-00002F2B0000}"/>
    <cellStyle name="Normal 8 3 2 2 2 2 4 2" xfId="6471" xr:uid="{00000000-0005-0000-0000-0000302B0000}"/>
    <cellStyle name="Normal 8 3 2 2 2 2 4 2 2" xfId="6472" xr:uid="{00000000-0005-0000-0000-0000312B0000}"/>
    <cellStyle name="Normal 8 3 2 2 2 2 4 2 2 2" xfId="6473" xr:uid="{00000000-0005-0000-0000-0000322B0000}"/>
    <cellStyle name="Normal 8 3 2 2 2 2 4 2 2 2 2" xfId="28068" xr:uid="{2B343BDE-1AAC-418C-9A5B-9BA4A373ED46}"/>
    <cellStyle name="Normal 8 3 2 2 2 2 4 2 2 3" xfId="6474" xr:uid="{00000000-0005-0000-0000-0000332B0000}"/>
    <cellStyle name="Normal 8 3 2 2 2 2 4 2 2 3 2" xfId="28069" xr:uid="{A757952A-A522-4386-BAE0-15246D0B4E35}"/>
    <cellStyle name="Normal 8 3 2 2 2 2 4 2 2 4" xfId="28067" xr:uid="{6E273E36-BD3A-4E01-BBC4-3E9006F5AFAB}"/>
    <cellStyle name="Normal 8 3 2 2 2 2 4 2 3" xfId="6475" xr:uid="{00000000-0005-0000-0000-0000342B0000}"/>
    <cellStyle name="Normal 8 3 2 2 2 2 4 2 3 2" xfId="28070" xr:uid="{9A71902B-8337-452C-B0A2-DD277A048124}"/>
    <cellStyle name="Normal 8 3 2 2 2 2 4 2 4" xfId="6476" xr:uid="{00000000-0005-0000-0000-0000352B0000}"/>
    <cellStyle name="Normal 8 3 2 2 2 2 4 2 4 2" xfId="28071" xr:uid="{ABBE1BF5-5F4A-4AB7-84FE-850C1AB87A39}"/>
    <cellStyle name="Normal 8 3 2 2 2 2 4 2 5" xfId="28066" xr:uid="{1625EEB8-7A1F-473F-BF67-758629903482}"/>
    <cellStyle name="Normal 8 3 2 2 2 2 4 3" xfId="6477" xr:uid="{00000000-0005-0000-0000-0000362B0000}"/>
    <cellStyle name="Normal 8 3 2 2 2 2 4 3 2" xfId="6478" xr:uid="{00000000-0005-0000-0000-0000372B0000}"/>
    <cellStyle name="Normal 8 3 2 2 2 2 4 3 2 2" xfId="28073" xr:uid="{20935D6B-2036-46D4-B2EF-DCAA9B3592B3}"/>
    <cellStyle name="Normal 8 3 2 2 2 2 4 3 3" xfId="6479" xr:uid="{00000000-0005-0000-0000-0000382B0000}"/>
    <cellStyle name="Normal 8 3 2 2 2 2 4 3 3 2" xfId="28074" xr:uid="{5DCC0420-24FD-44E9-B130-4025DDBD31F1}"/>
    <cellStyle name="Normal 8 3 2 2 2 2 4 3 4" xfId="28072" xr:uid="{AA65F14D-B29E-4259-A349-2D06C1E2806A}"/>
    <cellStyle name="Normal 8 3 2 2 2 2 4 4" xfId="6480" xr:uid="{00000000-0005-0000-0000-0000392B0000}"/>
    <cellStyle name="Normal 8 3 2 2 2 2 4 4 2" xfId="28075" xr:uid="{700CD213-881E-407C-8DE7-41AD21D7B143}"/>
    <cellStyle name="Normal 8 3 2 2 2 2 4 5" xfId="6481" xr:uid="{00000000-0005-0000-0000-00003A2B0000}"/>
    <cellStyle name="Normal 8 3 2 2 2 2 4 5 2" xfId="28076" xr:uid="{E67D89E5-3928-401E-B24A-3C0311130199}"/>
    <cellStyle name="Normal 8 3 2 2 2 2 4 6" xfId="28065" xr:uid="{35DA9143-F6EE-4648-BE6F-11621FB29857}"/>
    <cellStyle name="Normal 8 3 2 2 2 2 5" xfId="6482" xr:uid="{00000000-0005-0000-0000-00003B2B0000}"/>
    <cellStyle name="Normal 8 3 2 2 2 2 5 2" xfId="6483" xr:uid="{00000000-0005-0000-0000-00003C2B0000}"/>
    <cellStyle name="Normal 8 3 2 2 2 2 5 2 2" xfId="6484" xr:uid="{00000000-0005-0000-0000-00003D2B0000}"/>
    <cellStyle name="Normal 8 3 2 2 2 2 5 2 2 2" xfId="6485" xr:uid="{00000000-0005-0000-0000-00003E2B0000}"/>
    <cellStyle name="Normal 8 3 2 2 2 2 5 2 2 2 2" xfId="28080" xr:uid="{1BC3D808-3091-49F2-82EC-0DAFD5A93FE6}"/>
    <cellStyle name="Normal 8 3 2 2 2 2 5 2 2 3" xfId="6486" xr:uid="{00000000-0005-0000-0000-00003F2B0000}"/>
    <cellStyle name="Normal 8 3 2 2 2 2 5 2 2 3 2" xfId="28081" xr:uid="{EF314A26-953B-431D-8CFD-9A4D79C84578}"/>
    <cellStyle name="Normal 8 3 2 2 2 2 5 2 2 4" xfId="28079" xr:uid="{1C2CA642-71AD-4810-9FD9-44255BD65119}"/>
    <cellStyle name="Normal 8 3 2 2 2 2 5 2 3" xfId="6487" xr:uid="{00000000-0005-0000-0000-0000402B0000}"/>
    <cellStyle name="Normal 8 3 2 2 2 2 5 2 3 2" xfId="28082" xr:uid="{DF631B62-A223-4D37-A4B9-67CD7902C593}"/>
    <cellStyle name="Normal 8 3 2 2 2 2 5 2 4" xfId="6488" xr:uid="{00000000-0005-0000-0000-0000412B0000}"/>
    <cellStyle name="Normal 8 3 2 2 2 2 5 2 4 2" xfId="28083" xr:uid="{79E742A4-A6DD-40DD-94E6-E81FA5B9E8C9}"/>
    <cellStyle name="Normal 8 3 2 2 2 2 5 2 5" xfId="28078" xr:uid="{B6D88B44-576A-40AD-81C2-439495512398}"/>
    <cellStyle name="Normal 8 3 2 2 2 2 5 3" xfId="6489" xr:uid="{00000000-0005-0000-0000-0000422B0000}"/>
    <cellStyle name="Normal 8 3 2 2 2 2 5 3 2" xfId="6490" xr:uid="{00000000-0005-0000-0000-0000432B0000}"/>
    <cellStyle name="Normal 8 3 2 2 2 2 5 3 2 2" xfId="28085" xr:uid="{4DDCEA14-4BA4-4E19-BE95-C8DB4C65E772}"/>
    <cellStyle name="Normal 8 3 2 2 2 2 5 3 3" xfId="6491" xr:uid="{00000000-0005-0000-0000-0000442B0000}"/>
    <cellStyle name="Normal 8 3 2 2 2 2 5 3 3 2" xfId="28086" xr:uid="{357ABD45-857E-4282-A6E3-5F4439126300}"/>
    <cellStyle name="Normal 8 3 2 2 2 2 5 3 4" xfId="28084" xr:uid="{CC5D7093-F6D3-497C-9EA1-5D45B0AEE8EB}"/>
    <cellStyle name="Normal 8 3 2 2 2 2 5 4" xfId="6492" xr:uid="{00000000-0005-0000-0000-0000452B0000}"/>
    <cellStyle name="Normal 8 3 2 2 2 2 5 4 2" xfId="28087" xr:uid="{DCCBD2AC-DA68-45DD-8A49-B8BC4B166C8A}"/>
    <cellStyle name="Normal 8 3 2 2 2 2 5 5" xfId="6493" xr:uid="{00000000-0005-0000-0000-0000462B0000}"/>
    <cellStyle name="Normal 8 3 2 2 2 2 5 5 2" xfId="28088" xr:uid="{7539696B-1581-4FC0-871C-1C0FAA3FA3BB}"/>
    <cellStyle name="Normal 8 3 2 2 2 2 5 6" xfId="28077" xr:uid="{EED55859-F0E6-4789-9174-046DA1A4DF57}"/>
    <cellStyle name="Normal 8 3 2 2 2 2 6" xfId="6494" xr:uid="{00000000-0005-0000-0000-0000472B0000}"/>
    <cellStyle name="Normal 8 3 2 2 2 2 6 2" xfId="6495" xr:uid="{00000000-0005-0000-0000-0000482B0000}"/>
    <cellStyle name="Normal 8 3 2 2 2 2 6 2 2" xfId="6496" xr:uid="{00000000-0005-0000-0000-0000492B0000}"/>
    <cellStyle name="Normal 8 3 2 2 2 2 6 2 2 2" xfId="28091" xr:uid="{DD799123-DA95-4A85-B8D9-47B0890FDB36}"/>
    <cellStyle name="Normal 8 3 2 2 2 2 6 2 3" xfId="6497" xr:uid="{00000000-0005-0000-0000-00004A2B0000}"/>
    <cellStyle name="Normal 8 3 2 2 2 2 6 2 3 2" xfId="28092" xr:uid="{1108DC33-94B5-4249-9652-6D41E12EDAB5}"/>
    <cellStyle name="Normal 8 3 2 2 2 2 6 2 4" xfId="28090" xr:uid="{7B97E0DB-9072-466D-A729-BDA97D7B6569}"/>
    <cellStyle name="Normal 8 3 2 2 2 2 6 3" xfId="6498" xr:uid="{00000000-0005-0000-0000-00004B2B0000}"/>
    <cellStyle name="Normal 8 3 2 2 2 2 6 3 2" xfId="28093" xr:uid="{D8D14F0F-43F6-4148-AF4A-9DDD635CCCA8}"/>
    <cellStyle name="Normal 8 3 2 2 2 2 6 4" xfId="6499" xr:uid="{00000000-0005-0000-0000-00004C2B0000}"/>
    <cellStyle name="Normal 8 3 2 2 2 2 6 4 2" xfId="28094" xr:uid="{F0A8975B-6528-4349-A2C8-EE0582C6341E}"/>
    <cellStyle name="Normal 8 3 2 2 2 2 6 5" xfId="28089" xr:uid="{5221AD39-DC03-4190-A979-A6C594590417}"/>
    <cellStyle name="Normal 8 3 2 2 2 2 7" xfId="6500" xr:uid="{00000000-0005-0000-0000-00004D2B0000}"/>
    <cellStyle name="Normal 8 3 2 2 2 2 7 2" xfId="6501" xr:uid="{00000000-0005-0000-0000-00004E2B0000}"/>
    <cellStyle name="Normal 8 3 2 2 2 2 7 2 2" xfId="6502" xr:uid="{00000000-0005-0000-0000-00004F2B0000}"/>
    <cellStyle name="Normal 8 3 2 2 2 2 7 2 2 2" xfId="28097" xr:uid="{F92AFC83-4CF7-47C7-83A8-E4B9784A6881}"/>
    <cellStyle name="Normal 8 3 2 2 2 2 7 2 3" xfId="6503" xr:uid="{00000000-0005-0000-0000-0000502B0000}"/>
    <cellStyle name="Normal 8 3 2 2 2 2 7 2 3 2" xfId="28098" xr:uid="{274FF9E9-2D2E-4B00-BD18-FEC18E57A4FF}"/>
    <cellStyle name="Normal 8 3 2 2 2 2 7 2 4" xfId="28096" xr:uid="{15B120A4-DCDC-41C4-B567-D9582E38A112}"/>
    <cellStyle name="Normal 8 3 2 2 2 2 7 3" xfId="6504" xr:uid="{00000000-0005-0000-0000-0000512B0000}"/>
    <cellStyle name="Normal 8 3 2 2 2 2 7 3 2" xfId="28099" xr:uid="{F678FBBB-1038-4C80-AEBE-7A91B63EBEE6}"/>
    <cellStyle name="Normal 8 3 2 2 2 2 7 4" xfId="6505" xr:uid="{00000000-0005-0000-0000-0000522B0000}"/>
    <cellStyle name="Normal 8 3 2 2 2 2 7 4 2" xfId="28100" xr:uid="{65BF263B-D5FE-4884-AC20-3762805B194C}"/>
    <cellStyle name="Normal 8 3 2 2 2 2 7 5" xfId="28095" xr:uid="{AD389CA5-F154-4DB5-9E11-E293315FAC65}"/>
    <cellStyle name="Normal 8 3 2 2 2 2 8" xfId="6506" xr:uid="{00000000-0005-0000-0000-0000532B0000}"/>
    <cellStyle name="Normal 8 3 2 2 2 2 8 2" xfId="6507" xr:uid="{00000000-0005-0000-0000-0000542B0000}"/>
    <cellStyle name="Normal 8 3 2 2 2 2 8 2 2" xfId="28102" xr:uid="{26267975-13AB-4C6E-AA62-32C94911E5BB}"/>
    <cellStyle name="Normal 8 3 2 2 2 2 8 3" xfId="6508" xr:uid="{00000000-0005-0000-0000-0000552B0000}"/>
    <cellStyle name="Normal 8 3 2 2 2 2 8 3 2" xfId="28103" xr:uid="{D786E87A-7493-419E-B22A-7911962E54C7}"/>
    <cellStyle name="Normal 8 3 2 2 2 2 8 4" xfId="28101" xr:uid="{0AD0A38E-635F-4F30-8534-916E7BB895D7}"/>
    <cellStyle name="Normal 8 3 2 2 2 2 9" xfId="6509" xr:uid="{00000000-0005-0000-0000-0000562B0000}"/>
    <cellStyle name="Normal 8 3 2 2 2 2 9 2" xfId="6510" xr:uid="{00000000-0005-0000-0000-0000572B0000}"/>
    <cellStyle name="Normal 8 3 2 2 2 2 9 2 2" xfId="28105" xr:uid="{785CB899-D728-45CA-9E9B-DD89F34DFC21}"/>
    <cellStyle name="Normal 8 3 2 2 2 2 9 3" xfId="6511" xr:uid="{00000000-0005-0000-0000-0000582B0000}"/>
    <cellStyle name="Normal 8 3 2 2 2 2 9 3 2" xfId="28106" xr:uid="{8B4CEE30-F068-4317-9EBD-5BE4450571E0}"/>
    <cellStyle name="Normal 8 3 2 2 2 2 9 4" xfId="28104" xr:uid="{057D7991-E458-4B20-B4D6-C43588E37A84}"/>
    <cellStyle name="Normal 8 3 2 2 2 3" xfId="6512" xr:uid="{00000000-0005-0000-0000-0000592B0000}"/>
    <cellStyle name="Normal 8 3 2 2 2 3 10" xfId="6513" xr:uid="{00000000-0005-0000-0000-00005A2B0000}"/>
    <cellStyle name="Normal 8 3 2 2 2 3 10 2" xfId="28108" xr:uid="{65D8EA3B-8772-4BA5-9399-8E6329C3F59C}"/>
    <cellStyle name="Normal 8 3 2 2 2 3 11" xfId="28107" xr:uid="{733C9B42-CA92-47CB-B0B0-D38508A683EC}"/>
    <cellStyle name="Normal 8 3 2 2 2 3 2" xfId="6514" xr:uid="{00000000-0005-0000-0000-00005B2B0000}"/>
    <cellStyle name="Normal 8 3 2 2 2 3 2 10" xfId="28109" xr:uid="{71092A21-D013-434B-9FC0-17F5B60472DF}"/>
    <cellStyle name="Normal 8 3 2 2 2 3 2 2" xfId="6515" xr:uid="{00000000-0005-0000-0000-00005C2B0000}"/>
    <cellStyle name="Normal 8 3 2 2 2 3 2 2 2" xfId="6516" xr:uid="{00000000-0005-0000-0000-00005D2B0000}"/>
    <cellStyle name="Normal 8 3 2 2 2 3 2 2 2 2" xfId="6517" xr:uid="{00000000-0005-0000-0000-00005E2B0000}"/>
    <cellStyle name="Normal 8 3 2 2 2 3 2 2 2 2 2" xfId="6518" xr:uid="{00000000-0005-0000-0000-00005F2B0000}"/>
    <cellStyle name="Normal 8 3 2 2 2 3 2 2 2 2 2 2" xfId="28113" xr:uid="{FCC8DBFF-8997-46BE-AC9A-252FC9FE6596}"/>
    <cellStyle name="Normal 8 3 2 2 2 3 2 2 2 2 3" xfId="6519" xr:uid="{00000000-0005-0000-0000-0000602B0000}"/>
    <cellStyle name="Normal 8 3 2 2 2 3 2 2 2 2 3 2" xfId="28114" xr:uid="{E4BE729B-5802-439C-91AD-891E1AD6B21F}"/>
    <cellStyle name="Normal 8 3 2 2 2 3 2 2 2 2 4" xfId="28112" xr:uid="{B8E7228F-E115-45F6-9CEF-40B95B203F14}"/>
    <cellStyle name="Normal 8 3 2 2 2 3 2 2 2 3" xfId="6520" xr:uid="{00000000-0005-0000-0000-0000612B0000}"/>
    <cellStyle name="Normal 8 3 2 2 2 3 2 2 2 3 2" xfId="28115" xr:uid="{A4332205-2E13-4BC1-8E9A-F63550130D1E}"/>
    <cellStyle name="Normal 8 3 2 2 2 3 2 2 2 4" xfId="6521" xr:uid="{00000000-0005-0000-0000-0000622B0000}"/>
    <cellStyle name="Normal 8 3 2 2 2 3 2 2 2 4 2" xfId="28116" xr:uid="{F96100E5-D9C3-460F-A031-6A27D5FBF0AA}"/>
    <cellStyle name="Normal 8 3 2 2 2 3 2 2 2 5" xfId="28111" xr:uid="{733A39EF-EFF3-4271-8AE7-87E301C26A2A}"/>
    <cellStyle name="Normal 8 3 2 2 2 3 2 2 3" xfId="6522" xr:uid="{00000000-0005-0000-0000-0000632B0000}"/>
    <cellStyle name="Normal 8 3 2 2 2 3 2 2 3 2" xfId="6523" xr:uid="{00000000-0005-0000-0000-0000642B0000}"/>
    <cellStyle name="Normal 8 3 2 2 2 3 2 2 3 2 2" xfId="28118" xr:uid="{E1517083-1139-46C1-B1E7-8B2B6E7DBFE6}"/>
    <cellStyle name="Normal 8 3 2 2 2 3 2 2 3 3" xfId="6524" xr:uid="{00000000-0005-0000-0000-0000652B0000}"/>
    <cellStyle name="Normal 8 3 2 2 2 3 2 2 3 3 2" xfId="28119" xr:uid="{85EF500D-F59D-4418-9D80-15AA39CFCE36}"/>
    <cellStyle name="Normal 8 3 2 2 2 3 2 2 3 4" xfId="28117" xr:uid="{94DBDDAC-7810-4CA0-8094-1D4A59559BE1}"/>
    <cellStyle name="Normal 8 3 2 2 2 3 2 2 4" xfId="6525" xr:uid="{00000000-0005-0000-0000-0000662B0000}"/>
    <cellStyle name="Normal 8 3 2 2 2 3 2 2 4 2" xfId="28120" xr:uid="{0CDF632A-C230-40BE-B16E-1CE926AAEE7F}"/>
    <cellStyle name="Normal 8 3 2 2 2 3 2 2 5" xfId="6526" xr:uid="{00000000-0005-0000-0000-0000672B0000}"/>
    <cellStyle name="Normal 8 3 2 2 2 3 2 2 5 2" xfId="28121" xr:uid="{0E1A57A4-EF71-4CAC-9E09-C5AF33E0FCC7}"/>
    <cellStyle name="Normal 8 3 2 2 2 3 2 2 6" xfId="28110" xr:uid="{36E312AF-629B-493C-9ABA-47C5976B555E}"/>
    <cellStyle name="Normal 8 3 2 2 2 3 2 3" xfId="6527" xr:uid="{00000000-0005-0000-0000-0000682B0000}"/>
    <cellStyle name="Normal 8 3 2 2 2 3 2 3 2" xfId="6528" xr:uid="{00000000-0005-0000-0000-0000692B0000}"/>
    <cellStyle name="Normal 8 3 2 2 2 3 2 3 2 2" xfId="6529" xr:uid="{00000000-0005-0000-0000-00006A2B0000}"/>
    <cellStyle name="Normal 8 3 2 2 2 3 2 3 2 2 2" xfId="6530" xr:uid="{00000000-0005-0000-0000-00006B2B0000}"/>
    <cellStyle name="Normal 8 3 2 2 2 3 2 3 2 2 2 2" xfId="28125" xr:uid="{ABDC76F6-130A-4553-B923-B2D3DD426693}"/>
    <cellStyle name="Normal 8 3 2 2 2 3 2 3 2 2 3" xfId="6531" xr:uid="{00000000-0005-0000-0000-00006C2B0000}"/>
    <cellStyle name="Normal 8 3 2 2 2 3 2 3 2 2 3 2" xfId="28126" xr:uid="{E10F8A72-E236-4997-B9E7-DF3FC59E88E2}"/>
    <cellStyle name="Normal 8 3 2 2 2 3 2 3 2 2 4" xfId="28124" xr:uid="{47F5D31B-59B1-4FBD-915B-ADB8484C2397}"/>
    <cellStyle name="Normal 8 3 2 2 2 3 2 3 2 3" xfId="6532" xr:uid="{00000000-0005-0000-0000-00006D2B0000}"/>
    <cellStyle name="Normal 8 3 2 2 2 3 2 3 2 3 2" xfId="28127" xr:uid="{9B98DF6D-BC53-46AD-B651-79821CC75E17}"/>
    <cellStyle name="Normal 8 3 2 2 2 3 2 3 2 4" xfId="6533" xr:uid="{00000000-0005-0000-0000-00006E2B0000}"/>
    <cellStyle name="Normal 8 3 2 2 2 3 2 3 2 4 2" xfId="28128" xr:uid="{14D815C0-5FA7-4717-81C9-1893750113FA}"/>
    <cellStyle name="Normal 8 3 2 2 2 3 2 3 2 5" xfId="28123" xr:uid="{CAD5CDA3-9D5F-4EF2-A1E5-FBC3422FD3CD}"/>
    <cellStyle name="Normal 8 3 2 2 2 3 2 3 3" xfId="6534" xr:uid="{00000000-0005-0000-0000-00006F2B0000}"/>
    <cellStyle name="Normal 8 3 2 2 2 3 2 3 3 2" xfId="6535" xr:uid="{00000000-0005-0000-0000-0000702B0000}"/>
    <cellStyle name="Normal 8 3 2 2 2 3 2 3 3 2 2" xfId="28130" xr:uid="{2DAA0C6A-C1B1-4933-8EA2-1A17023FC85D}"/>
    <cellStyle name="Normal 8 3 2 2 2 3 2 3 3 3" xfId="6536" xr:uid="{00000000-0005-0000-0000-0000712B0000}"/>
    <cellStyle name="Normal 8 3 2 2 2 3 2 3 3 3 2" xfId="28131" xr:uid="{FCDC7CA4-450F-46FF-A74C-4C9C83676504}"/>
    <cellStyle name="Normal 8 3 2 2 2 3 2 3 3 4" xfId="28129" xr:uid="{5010C08F-67FB-4193-96F9-F6FA8CA32AC6}"/>
    <cellStyle name="Normal 8 3 2 2 2 3 2 3 4" xfId="6537" xr:uid="{00000000-0005-0000-0000-0000722B0000}"/>
    <cellStyle name="Normal 8 3 2 2 2 3 2 3 4 2" xfId="28132" xr:uid="{B4D1BECC-8F02-4B74-8C14-DAFFFA1F066E}"/>
    <cellStyle name="Normal 8 3 2 2 2 3 2 3 5" xfId="6538" xr:uid="{00000000-0005-0000-0000-0000732B0000}"/>
    <cellStyle name="Normal 8 3 2 2 2 3 2 3 5 2" xfId="28133" xr:uid="{7D5ADB14-6B13-4947-99DF-DF73AB34D901}"/>
    <cellStyle name="Normal 8 3 2 2 2 3 2 3 6" xfId="28122" xr:uid="{17EFF2B1-7BBC-4CB5-9114-77BD215BF4A4}"/>
    <cellStyle name="Normal 8 3 2 2 2 3 2 4" xfId="6539" xr:uid="{00000000-0005-0000-0000-0000742B0000}"/>
    <cellStyle name="Normal 8 3 2 2 2 3 2 4 2" xfId="6540" xr:uid="{00000000-0005-0000-0000-0000752B0000}"/>
    <cellStyle name="Normal 8 3 2 2 2 3 2 4 2 2" xfId="6541" xr:uid="{00000000-0005-0000-0000-0000762B0000}"/>
    <cellStyle name="Normal 8 3 2 2 2 3 2 4 2 2 2" xfId="28136" xr:uid="{61D1B95C-4C6F-4EB9-8368-933FCD7C4AC0}"/>
    <cellStyle name="Normal 8 3 2 2 2 3 2 4 2 3" xfId="6542" xr:uid="{00000000-0005-0000-0000-0000772B0000}"/>
    <cellStyle name="Normal 8 3 2 2 2 3 2 4 2 3 2" xfId="28137" xr:uid="{9D487CCB-E522-46BA-B906-3949C956D29F}"/>
    <cellStyle name="Normal 8 3 2 2 2 3 2 4 2 4" xfId="28135" xr:uid="{7493675F-C6B9-41A9-817F-86484EA5A40C}"/>
    <cellStyle name="Normal 8 3 2 2 2 3 2 4 3" xfId="6543" xr:uid="{00000000-0005-0000-0000-0000782B0000}"/>
    <cellStyle name="Normal 8 3 2 2 2 3 2 4 3 2" xfId="28138" xr:uid="{78529DCA-3D14-4AE6-B45C-C5E9F37A9EC4}"/>
    <cellStyle name="Normal 8 3 2 2 2 3 2 4 4" xfId="6544" xr:uid="{00000000-0005-0000-0000-0000792B0000}"/>
    <cellStyle name="Normal 8 3 2 2 2 3 2 4 4 2" xfId="28139" xr:uid="{0C690EF9-3B7A-4AEC-ACC8-126D11DDE0DD}"/>
    <cellStyle name="Normal 8 3 2 2 2 3 2 4 5" xfId="28134" xr:uid="{405808F4-CC9A-4228-A03F-61EEE3FCBF91}"/>
    <cellStyle name="Normal 8 3 2 2 2 3 2 5" xfId="6545" xr:uid="{00000000-0005-0000-0000-00007A2B0000}"/>
    <cellStyle name="Normal 8 3 2 2 2 3 2 5 2" xfId="6546" xr:uid="{00000000-0005-0000-0000-00007B2B0000}"/>
    <cellStyle name="Normal 8 3 2 2 2 3 2 5 2 2" xfId="6547" xr:uid="{00000000-0005-0000-0000-00007C2B0000}"/>
    <cellStyle name="Normal 8 3 2 2 2 3 2 5 2 2 2" xfId="28142" xr:uid="{D917D94D-6AD4-4CAA-B136-6C7B7D89F09B}"/>
    <cellStyle name="Normal 8 3 2 2 2 3 2 5 2 3" xfId="6548" xr:uid="{00000000-0005-0000-0000-00007D2B0000}"/>
    <cellStyle name="Normal 8 3 2 2 2 3 2 5 2 3 2" xfId="28143" xr:uid="{091665DA-2345-4D6A-BE3A-F2926EA54F75}"/>
    <cellStyle name="Normal 8 3 2 2 2 3 2 5 2 4" xfId="28141" xr:uid="{448487A5-2D87-4195-88E8-2F0EA4C61FA6}"/>
    <cellStyle name="Normal 8 3 2 2 2 3 2 5 3" xfId="6549" xr:uid="{00000000-0005-0000-0000-00007E2B0000}"/>
    <cellStyle name="Normal 8 3 2 2 2 3 2 5 3 2" xfId="28144" xr:uid="{5F161F72-06B4-4202-8767-62E20AE9C2D1}"/>
    <cellStyle name="Normal 8 3 2 2 2 3 2 5 4" xfId="6550" xr:uid="{00000000-0005-0000-0000-00007F2B0000}"/>
    <cellStyle name="Normal 8 3 2 2 2 3 2 5 4 2" xfId="28145" xr:uid="{7F5453E1-BDDC-4FDB-9FAB-86059D06FF77}"/>
    <cellStyle name="Normal 8 3 2 2 2 3 2 5 5" xfId="28140" xr:uid="{65529C78-5200-4CA8-9488-025F67B27425}"/>
    <cellStyle name="Normal 8 3 2 2 2 3 2 6" xfId="6551" xr:uid="{00000000-0005-0000-0000-0000802B0000}"/>
    <cellStyle name="Normal 8 3 2 2 2 3 2 6 2" xfId="6552" xr:uid="{00000000-0005-0000-0000-0000812B0000}"/>
    <cellStyle name="Normal 8 3 2 2 2 3 2 6 2 2" xfId="28147" xr:uid="{A99CF14D-0696-48D6-AB31-656D89CC9CE6}"/>
    <cellStyle name="Normal 8 3 2 2 2 3 2 6 3" xfId="6553" xr:uid="{00000000-0005-0000-0000-0000822B0000}"/>
    <cellStyle name="Normal 8 3 2 2 2 3 2 6 3 2" xfId="28148" xr:uid="{4AC76831-9AE7-4EC5-BF24-9D5E466903C6}"/>
    <cellStyle name="Normal 8 3 2 2 2 3 2 6 4" xfId="28146" xr:uid="{CD51D702-C352-49A7-98E4-539E554F664D}"/>
    <cellStyle name="Normal 8 3 2 2 2 3 2 7" xfId="6554" xr:uid="{00000000-0005-0000-0000-0000832B0000}"/>
    <cellStyle name="Normal 8 3 2 2 2 3 2 7 2" xfId="6555" xr:uid="{00000000-0005-0000-0000-0000842B0000}"/>
    <cellStyle name="Normal 8 3 2 2 2 3 2 7 2 2" xfId="28150" xr:uid="{F795802C-B803-4B52-AEF9-1D4336C84118}"/>
    <cellStyle name="Normal 8 3 2 2 2 3 2 7 3" xfId="6556" xr:uid="{00000000-0005-0000-0000-0000852B0000}"/>
    <cellStyle name="Normal 8 3 2 2 2 3 2 7 3 2" xfId="28151" xr:uid="{EFA54E60-6418-4DD6-9C0E-EF385D9609AD}"/>
    <cellStyle name="Normal 8 3 2 2 2 3 2 7 4" xfId="28149" xr:uid="{120DC0D2-4084-4196-A5C5-F231B50D9B2F}"/>
    <cellStyle name="Normal 8 3 2 2 2 3 2 8" xfId="6557" xr:uid="{00000000-0005-0000-0000-0000862B0000}"/>
    <cellStyle name="Normal 8 3 2 2 2 3 2 8 2" xfId="28152" xr:uid="{C363F137-80F3-4A1F-9450-AE4D5C6B4C4B}"/>
    <cellStyle name="Normal 8 3 2 2 2 3 2 9" xfId="6558" xr:uid="{00000000-0005-0000-0000-0000872B0000}"/>
    <cellStyle name="Normal 8 3 2 2 2 3 2 9 2" xfId="28153" xr:uid="{47AC07F5-BFF0-4FB6-A79B-6B3EFBD25F8A}"/>
    <cellStyle name="Normal 8 3 2 2 2 3 3" xfId="6559" xr:uid="{00000000-0005-0000-0000-0000882B0000}"/>
    <cellStyle name="Normal 8 3 2 2 2 3 3 2" xfId="6560" xr:uid="{00000000-0005-0000-0000-0000892B0000}"/>
    <cellStyle name="Normal 8 3 2 2 2 3 3 2 2" xfId="6561" xr:uid="{00000000-0005-0000-0000-00008A2B0000}"/>
    <cellStyle name="Normal 8 3 2 2 2 3 3 2 2 2" xfId="6562" xr:uid="{00000000-0005-0000-0000-00008B2B0000}"/>
    <cellStyle name="Normal 8 3 2 2 2 3 3 2 2 2 2" xfId="28157" xr:uid="{4B667F9D-2760-40E7-8769-09D5FF5DD113}"/>
    <cellStyle name="Normal 8 3 2 2 2 3 3 2 2 3" xfId="6563" xr:uid="{00000000-0005-0000-0000-00008C2B0000}"/>
    <cellStyle name="Normal 8 3 2 2 2 3 3 2 2 3 2" xfId="28158" xr:uid="{9F27C3D3-BFBB-49D9-8F04-BD983143E406}"/>
    <cellStyle name="Normal 8 3 2 2 2 3 3 2 2 4" xfId="28156" xr:uid="{F95130CF-BF65-4AA3-9B56-4EC1B691CDFB}"/>
    <cellStyle name="Normal 8 3 2 2 2 3 3 2 3" xfId="6564" xr:uid="{00000000-0005-0000-0000-00008D2B0000}"/>
    <cellStyle name="Normal 8 3 2 2 2 3 3 2 3 2" xfId="28159" xr:uid="{4A78825A-9F7A-4804-A423-9394B7307118}"/>
    <cellStyle name="Normal 8 3 2 2 2 3 3 2 4" xfId="6565" xr:uid="{00000000-0005-0000-0000-00008E2B0000}"/>
    <cellStyle name="Normal 8 3 2 2 2 3 3 2 4 2" xfId="28160" xr:uid="{6F0E938C-98A0-40E6-BD2C-528437A459C2}"/>
    <cellStyle name="Normal 8 3 2 2 2 3 3 2 5" xfId="28155" xr:uid="{D02CDB79-C467-4B2C-8102-05C2C949C247}"/>
    <cellStyle name="Normal 8 3 2 2 2 3 3 3" xfId="6566" xr:uid="{00000000-0005-0000-0000-00008F2B0000}"/>
    <cellStyle name="Normal 8 3 2 2 2 3 3 3 2" xfId="6567" xr:uid="{00000000-0005-0000-0000-0000902B0000}"/>
    <cellStyle name="Normal 8 3 2 2 2 3 3 3 2 2" xfId="28162" xr:uid="{988B8A14-966C-4814-BB33-E4982D16C6E9}"/>
    <cellStyle name="Normal 8 3 2 2 2 3 3 3 3" xfId="6568" xr:uid="{00000000-0005-0000-0000-0000912B0000}"/>
    <cellStyle name="Normal 8 3 2 2 2 3 3 3 3 2" xfId="28163" xr:uid="{369A4A04-1B28-4E28-9273-84EA7D89D052}"/>
    <cellStyle name="Normal 8 3 2 2 2 3 3 3 4" xfId="28161" xr:uid="{447BD049-3D46-48E1-A4AB-A20BA5EC12C1}"/>
    <cellStyle name="Normal 8 3 2 2 2 3 3 4" xfId="6569" xr:uid="{00000000-0005-0000-0000-0000922B0000}"/>
    <cellStyle name="Normal 8 3 2 2 2 3 3 4 2" xfId="28164" xr:uid="{5C656126-984E-4EE1-8F4E-E7B46FCD348A}"/>
    <cellStyle name="Normal 8 3 2 2 2 3 3 5" xfId="6570" xr:uid="{00000000-0005-0000-0000-0000932B0000}"/>
    <cellStyle name="Normal 8 3 2 2 2 3 3 5 2" xfId="28165" xr:uid="{F51A8ACB-7E54-472C-A7AA-1B36F91B2762}"/>
    <cellStyle name="Normal 8 3 2 2 2 3 3 6" xfId="28154" xr:uid="{3210730F-EB49-4A25-9944-D453183434B7}"/>
    <cellStyle name="Normal 8 3 2 2 2 3 4" xfId="6571" xr:uid="{00000000-0005-0000-0000-0000942B0000}"/>
    <cellStyle name="Normal 8 3 2 2 2 3 4 2" xfId="6572" xr:uid="{00000000-0005-0000-0000-0000952B0000}"/>
    <cellStyle name="Normal 8 3 2 2 2 3 4 2 2" xfId="6573" xr:uid="{00000000-0005-0000-0000-0000962B0000}"/>
    <cellStyle name="Normal 8 3 2 2 2 3 4 2 2 2" xfId="6574" xr:uid="{00000000-0005-0000-0000-0000972B0000}"/>
    <cellStyle name="Normal 8 3 2 2 2 3 4 2 2 2 2" xfId="28169" xr:uid="{6947D6E1-4141-418A-AF35-574695718E4D}"/>
    <cellStyle name="Normal 8 3 2 2 2 3 4 2 2 3" xfId="6575" xr:uid="{00000000-0005-0000-0000-0000982B0000}"/>
    <cellStyle name="Normal 8 3 2 2 2 3 4 2 2 3 2" xfId="28170" xr:uid="{EF41F2BD-158E-45B7-9594-9B754DC0B941}"/>
    <cellStyle name="Normal 8 3 2 2 2 3 4 2 2 4" xfId="28168" xr:uid="{A1DD031A-25BF-4063-A1C4-21083FFFDCF6}"/>
    <cellStyle name="Normal 8 3 2 2 2 3 4 2 3" xfId="6576" xr:uid="{00000000-0005-0000-0000-0000992B0000}"/>
    <cellStyle name="Normal 8 3 2 2 2 3 4 2 3 2" xfId="28171" xr:uid="{37EADC89-01EB-4BCB-86B0-80BA43F88667}"/>
    <cellStyle name="Normal 8 3 2 2 2 3 4 2 4" xfId="6577" xr:uid="{00000000-0005-0000-0000-00009A2B0000}"/>
    <cellStyle name="Normal 8 3 2 2 2 3 4 2 4 2" xfId="28172" xr:uid="{E1C49F72-1726-4C77-924B-DE02BAAE59D1}"/>
    <cellStyle name="Normal 8 3 2 2 2 3 4 2 5" xfId="28167" xr:uid="{CD8AAFD3-53D3-4308-BE0A-49309155F04A}"/>
    <cellStyle name="Normal 8 3 2 2 2 3 4 3" xfId="6578" xr:uid="{00000000-0005-0000-0000-00009B2B0000}"/>
    <cellStyle name="Normal 8 3 2 2 2 3 4 3 2" xfId="6579" xr:uid="{00000000-0005-0000-0000-00009C2B0000}"/>
    <cellStyle name="Normal 8 3 2 2 2 3 4 3 2 2" xfId="28174" xr:uid="{53C130E9-D00B-470E-88BC-1D8FD6D3DE7D}"/>
    <cellStyle name="Normal 8 3 2 2 2 3 4 3 3" xfId="6580" xr:uid="{00000000-0005-0000-0000-00009D2B0000}"/>
    <cellStyle name="Normal 8 3 2 2 2 3 4 3 3 2" xfId="28175" xr:uid="{D9F8353C-3457-4AEE-A3BF-B81F12662576}"/>
    <cellStyle name="Normal 8 3 2 2 2 3 4 3 4" xfId="28173" xr:uid="{A9C21836-69D4-426C-A271-C6F5801ED349}"/>
    <cellStyle name="Normal 8 3 2 2 2 3 4 4" xfId="6581" xr:uid="{00000000-0005-0000-0000-00009E2B0000}"/>
    <cellStyle name="Normal 8 3 2 2 2 3 4 4 2" xfId="28176" xr:uid="{0612C554-09ED-4D1B-8019-9F410CF75564}"/>
    <cellStyle name="Normal 8 3 2 2 2 3 4 5" xfId="6582" xr:uid="{00000000-0005-0000-0000-00009F2B0000}"/>
    <cellStyle name="Normal 8 3 2 2 2 3 4 5 2" xfId="28177" xr:uid="{ABDC2AD0-7E98-4014-A0CB-9760E68B7332}"/>
    <cellStyle name="Normal 8 3 2 2 2 3 4 6" xfId="28166" xr:uid="{C7143454-B9BD-4BBA-9609-E25E24E1FA76}"/>
    <cellStyle name="Normal 8 3 2 2 2 3 5" xfId="6583" xr:uid="{00000000-0005-0000-0000-0000A02B0000}"/>
    <cellStyle name="Normal 8 3 2 2 2 3 5 2" xfId="6584" xr:uid="{00000000-0005-0000-0000-0000A12B0000}"/>
    <cellStyle name="Normal 8 3 2 2 2 3 5 2 2" xfId="6585" xr:uid="{00000000-0005-0000-0000-0000A22B0000}"/>
    <cellStyle name="Normal 8 3 2 2 2 3 5 2 2 2" xfId="28180" xr:uid="{278C037B-E5B9-4B1D-8DD9-C0192DE02009}"/>
    <cellStyle name="Normal 8 3 2 2 2 3 5 2 3" xfId="6586" xr:uid="{00000000-0005-0000-0000-0000A32B0000}"/>
    <cellStyle name="Normal 8 3 2 2 2 3 5 2 3 2" xfId="28181" xr:uid="{7F5C58CB-E7E6-4FC9-9B78-62A1F75E1860}"/>
    <cellStyle name="Normal 8 3 2 2 2 3 5 2 4" xfId="28179" xr:uid="{744C12F3-B4DD-4211-B211-79F0C4FBFEF8}"/>
    <cellStyle name="Normal 8 3 2 2 2 3 5 3" xfId="6587" xr:uid="{00000000-0005-0000-0000-0000A42B0000}"/>
    <cellStyle name="Normal 8 3 2 2 2 3 5 3 2" xfId="28182" xr:uid="{CBB04963-5B30-499A-9C63-DC4D15C65D4A}"/>
    <cellStyle name="Normal 8 3 2 2 2 3 5 4" xfId="6588" xr:uid="{00000000-0005-0000-0000-0000A52B0000}"/>
    <cellStyle name="Normal 8 3 2 2 2 3 5 4 2" xfId="28183" xr:uid="{E32DD1D8-01D3-46C0-B8E5-A66DAC4991C9}"/>
    <cellStyle name="Normal 8 3 2 2 2 3 5 5" xfId="28178" xr:uid="{C0278B7C-BE40-44E5-93AB-916933C1CDCC}"/>
    <cellStyle name="Normal 8 3 2 2 2 3 6" xfId="6589" xr:uid="{00000000-0005-0000-0000-0000A62B0000}"/>
    <cellStyle name="Normal 8 3 2 2 2 3 6 2" xfId="6590" xr:uid="{00000000-0005-0000-0000-0000A72B0000}"/>
    <cellStyle name="Normal 8 3 2 2 2 3 6 2 2" xfId="6591" xr:uid="{00000000-0005-0000-0000-0000A82B0000}"/>
    <cellStyle name="Normal 8 3 2 2 2 3 6 2 2 2" xfId="28186" xr:uid="{E4E1AC03-7A12-4F3C-B358-9B21F801886D}"/>
    <cellStyle name="Normal 8 3 2 2 2 3 6 2 3" xfId="6592" xr:uid="{00000000-0005-0000-0000-0000A92B0000}"/>
    <cellStyle name="Normal 8 3 2 2 2 3 6 2 3 2" xfId="28187" xr:uid="{567A0B62-2B95-4234-95DD-62F1116966D8}"/>
    <cellStyle name="Normal 8 3 2 2 2 3 6 2 4" xfId="28185" xr:uid="{E01392B3-E956-4307-9D7A-9194AE98AC1B}"/>
    <cellStyle name="Normal 8 3 2 2 2 3 6 3" xfId="6593" xr:uid="{00000000-0005-0000-0000-0000AA2B0000}"/>
    <cellStyle name="Normal 8 3 2 2 2 3 6 3 2" xfId="28188" xr:uid="{F222B6CA-C5A6-439D-8841-2962D129EE19}"/>
    <cellStyle name="Normal 8 3 2 2 2 3 6 4" xfId="6594" xr:uid="{00000000-0005-0000-0000-0000AB2B0000}"/>
    <cellStyle name="Normal 8 3 2 2 2 3 6 4 2" xfId="28189" xr:uid="{B21D7048-A1BD-4269-A9DC-1BBE6FC3BCEB}"/>
    <cellStyle name="Normal 8 3 2 2 2 3 6 5" xfId="28184" xr:uid="{37484739-4CCD-4F83-AD53-F5338BF20B4E}"/>
    <cellStyle name="Normal 8 3 2 2 2 3 7" xfId="6595" xr:uid="{00000000-0005-0000-0000-0000AC2B0000}"/>
    <cellStyle name="Normal 8 3 2 2 2 3 7 2" xfId="6596" xr:uid="{00000000-0005-0000-0000-0000AD2B0000}"/>
    <cellStyle name="Normal 8 3 2 2 2 3 7 2 2" xfId="28191" xr:uid="{96D12C81-E725-4EE3-A87A-8E31A9B00A32}"/>
    <cellStyle name="Normal 8 3 2 2 2 3 7 3" xfId="6597" xr:uid="{00000000-0005-0000-0000-0000AE2B0000}"/>
    <cellStyle name="Normal 8 3 2 2 2 3 7 3 2" xfId="28192" xr:uid="{90986218-78C8-42AF-9113-F26AC251C4BD}"/>
    <cellStyle name="Normal 8 3 2 2 2 3 7 4" xfId="28190" xr:uid="{9A0E357C-D600-4801-9E9D-3D6495EB7D0A}"/>
    <cellStyle name="Normal 8 3 2 2 2 3 8" xfId="6598" xr:uid="{00000000-0005-0000-0000-0000AF2B0000}"/>
    <cellStyle name="Normal 8 3 2 2 2 3 8 2" xfId="6599" xr:uid="{00000000-0005-0000-0000-0000B02B0000}"/>
    <cellStyle name="Normal 8 3 2 2 2 3 8 2 2" xfId="28194" xr:uid="{E04E764E-6632-4CE1-B097-09CCD4DE0357}"/>
    <cellStyle name="Normal 8 3 2 2 2 3 8 3" xfId="6600" xr:uid="{00000000-0005-0000-0000-0000B12B0000}"/>
    <cellStyle name="Normal 8 3 2 2 2 3 8 3 2" xfId="28195" xr:uid="{0E7CF5D7-F297-4F74-BAC5-62A5BF6C5E65}"/>
    <cellStyle name="Normal 8 3 2 2 2 3 8 4" xfId="28193" xr:uid="{F241DEAB-69F4-49ED-A536-8BCE7339091A}"/>
    <cellStyle name="Normal 8 3 2 2 2 3 9" xfId="6601" xr:uid="{00000000-0005-0000-0000-0000B22B0000}"/>
    <cellStyle name="Normal 8 3 2 2 2 3 9 2" xfId="28196" xr:uid="{4649F802-55B2-4F64-A86E-0BF092200EA0}"/>
    <cellStyle name="Normal 8 3 2 2 2 4" xfId="6602" xr:uid="{00000000-0005-0000-0000-0000B32B0000}"/>
    <cellStyle name="Normal 8 3 2 2 2 4 10" xfId="28197" xr:uid="{92517B22-4855-4393-9617-6052BDD8B192}"/>
    <cellStyle name="Normal 8 3 2 2 2 4 2" xfId="6603" xr:uid="{00000000-0005-0000-0000-0000B42B0000}"/>
    <cellStyle name="Normal 8 3 2 2 2 4 2 2" xfId="6604" xr:uid="{00000000-0005-0000-0000-0000B52B0000}"/>
    <cellStyle name="Normal 8 3 2 2 2 4 2 2 2" xfId="6605" xr:uid="{00000000-0005-0000-0000-0000B62B0000}"/>
    <cellStyle name="Normal 8 3 2 2 2 4 2 2 2 2" xfId="6606" xr:uid="{00000000-0005-0000-0000-0000B72B0000}"/>
    <cellStyle name="Normal 8 3 2 2 2 4 2 2 2 2 2" xfId="28201" xr:uid="{D6BA167D-2BBF-427A-8305-4F1B1174655D}"/>
    <cellStyle name="Normal 8 3 2 2 2 4 2 2 2 3" xfId="6607" xr:uid="{00000000-0005-0000-0000-0000B82B0000}"/>
    <cellStyle name="Normal 8 3 2 2 2 4 2 2 2 3 2" xfId="28202" xr:uid="{8045335D-B8A5-4068-ADF6-C88583C6254B}"/>
    <cellStyle name="Normal 8 3 2 2 2 4 2 2 2 4" xfId="28200" xr:uid="{DC35B47D-9A67-49FB-AF9D-166242A7583E}"/>
    <cellStyle name="Normal 8 3 2 2 2 4 2 2 3" xfId="6608" xr:uid="{00000000-0005-0000-0000-0000B92B0000}"/>
    <cellStyle name="Normal 8 3 2 2 2 4 2 2 3 2" xfId="28203" xr:uid="{D6F058C2-E5AA-44B7-AA8D-FA2AE4971D52}"/>
    <cellStyle name="Normal 8 3 2 2 2 4 2 2 4" xfId="6609" xr:uid="{00000000-0005-0000-0000-0000BA2B0000}"/>
    <cellStyle name="Normal 8 3 2 2 2 4 2 2 4 2" xfId="28204" xr:uid="{367AF564-EC77-489F-912A-325A6D87EC8D}"/>
    <cellStyle name="Normal 8 3 2 2 2 4 2 2 5" xfId="28199" xr:uid="{AC0A99EC-04A0-4E45-BD1C-004E5A2427C4}"/>
    <cellStyle name="Normal 8 3 2 2 2 4 2 3" xfId="6610" xr:uid="{00000000-0005-0000-0000-0000BB2B0000}"/>
    <cellStyle name="Normal 8 3 2 2 2 4 2 3 2" xfId="6611" xr:uid="{00000000-0005-0000-0000-0000BC2B0000}"/>
    <cellStyle name="Normal 8 3 2 2 2 4 2 3 2 2" xfId="28206" xr:uid="{C68E7B7D-9CB9-4BB7-BB6F-53EFA1A09DA9}"/>
    <cellStyle name="Normal 8 3 2 2 2 4 2 3 3" xfId="6612" xr:uid="{00000000-0005-0000-0000-0000BD2B0000}"/>
    <cellStyle name="Normal 8 3 2 2 2 4 2 3 3 2" xfId="28207" xr:uid="{9354E421-B227-45C8-BF3B-B425C09619FC}"/>
    <cellStyle name="Normal 8 3 2 2 2 4 2 3 4" xfId="28205" xr:uid="{81119BED-B524-4F8D-9692-362BAC2EDD05}"/>
    <cellStyle name="Normal 8 3 2 2 2 4 2 4" xfId="6613" xr:uid="{00000000-0005-0000-0000-0000BE2B0000}"/>
    <cellStyle name="Normal 8 3 2 2 2 4 2 4 2" xfId="28208" xr:uid="{8C9794A8-F7F5-4993-83EE-1481BDE433AC}"/>
    <cellStyle name="Normal 8 3 2 2 2 4 2 5" xfId="6614" xr:uid="{00000000-0005-0000-0000-0000BF2B0000}"/>
    <cellStyle name="Normal 8 3 2 2 2 4 2 5 2" xfId="28209" xr:uid="{3D8DCD85-3A01-41D0-A2B1-3E22B09C382E}"/>
    <cellStyle name="Normal 8 3 2 2 2 4 2 6" xfId="28198" xr:uid="{713C5AC9-B531-4B07-9A58-23CD93689EE6}"/>
    <cellStyle name="Normal 8 3 2 2 2 4 3" xfId="6615" xr:uid="{00000000-0005-0000-0000-0000C02B0000}"/>
    <cellStyle name="Normal 8 3 2 2 2 4 3 2" xfId="6616" xr:uid="{00000000-0005-0000-0000-0000C12B0000}"/>
    <cellStyle name="Normal 8 3 2 2 2 4 3 2 2" xfId="6617" xr:uid="{00000000-0005-0000-0000-0000C22B0000}"/>
    <cellStyle name="Normal 8 3 2 2 2 4 3 2 2 2" xfId="6618" xr:uid="{00000000-0005-0000-0000-0000C32B0000}"/>
    <cellStyle name="Normal 8 3 2 2 2 4 3 2 2 2 2" xfId="28213" xr:uid="{DC49C0CB-E60C-4A6A-9D67-5052DBAFB1B3}"/>
    <cellStyle name="Normal 8 3 2 2 2 4 3 2 2 3" xfId="6619" xr:uid="{00000000-0005-0000-0000-0000C42B0000}"/>
    <cellStyle name="Normal 8 3 2 2 2 4 3 2 2 3 2" xfId="28214" xr:uid="{470B4464-E2AF-412C-85FD-19131F37AFC4}"/>
    <cellStyle name="Normal 8 3 2 2 2 4 3 2 2 4" xfId="28212" xr:uid="{082E27EB-F684-49BE-8E91-3ABBA41E1A9B}"/>
    <cellStyle name="Normal 8 3 2 2 2 4 3 2 3" xfId="6620" xr:uid="{00000000-0005-0000-0000-0000C52B0000}"/>
    <cellStyle name="Normal 8 3 2 2 2 4 3 2 3 2" xfId="28215" xr:uid="{816EAD85-5A0E-4952-8D52-2C79E622A61B}"/>
    <cellStyle name="Normal 8 3 2 2 2 4 3 2 4" xfId="6621" xr:uid="{00000000-0005-0000-0000-0000C62B0000}"/>
    <cellStyle name="Normal 8 3 2 2 2 4 3 2 4 2" xfId="28216" xr:uid="{F3151CB3-614B-4120-A2A9-0F70EA8556B5}"/>
    <cellStyle name="Normal 8 3 2 2 2 4 3 2 5" xfId="28211" xr:uid="{F9E7667A-FDE4-41BE-BA73-B3A6C8C79778}"/>
    <cellStyle name="Normal 8 3 2 2 2 4 3 3" xfId="6622" xr:uid="{00000000-0005-0000-0000-0000C72B0000}"/>
    <cellStyle name="Normal 8 3 2 2 2 4 3 3 2" xfId="6623" xr:uid="{00000000-0005-0000-0000-0000C82B0000}"/>
    <cellStyle name="Normal 8 3 2 2 2 4 3 3 2 2" xfId="28218" xr:uid="{23DC5AA2-CEBF-4A96-8997-76C2B7774004}"/>
    <cellStyle name="Normal 8 3 2 2 2 4 3 3 3" xfId="6624" xr:uid="{00000000-0005-0000-0000-0000C92B0000}"/>
    <cellStyle name="Normal 8 3 2 2 2 4 3 3 3 2" xfId="28219" xr:uid="{D08BE15E-C695-4E7A-8CA5-A09AAC468C27}"/>
    <cellStyle name="Normal 8 3 2 2 2 4 3 3 4" xfId="28217" xr:uid="{E6D0B2DF-E7CB-43FF-8942-EA587F3BC4F1}"/>
    <cellStyle name="Normal 8 3 2 2 2 4 3 4" xfId="6625" xr:uid="{00000000-0005-0000-0000-0000CA2B0000}"/>
    <cellStyle name="Normal 8 3 2 2 2 4 3 4 2" xfId="28220" xr:uid="{851AA20C-C03E-4A78-BA20-40DCFB9C347F}"/>
    <cellStyle name="Normal 8 3 2 2 2 4 3 5" xfId="6626" xr:uid="{00000000-0005-0000-0000-0000CB2B0000}"/>
    <cellStyle name="Normal 8 3 2 2 2 4 3 5 2" xfId="28221" xr:uid="{6037EC71-2E36-470A-9045-F8BEDF7A75A1}"/>
    <cellStyle name="Normal 8 3 2 2 2 4 3 6" xfId="28210" xr:uid="{03A72287-9FD1-41D9-88A7-7D6EE3A977F0}"/>
    <cellStyle name="Normal 8 3 2 2 2 4 4" xfId="6627" xr:uid="{00000000-0005-0000-0000-0000CC2B0000}"/>
    <cellStyle name="Normal 8 3 2 2 2 4 4 2" xfId="6628" xr:uid="{00000000-0005-0000-0000-0000CD2B0000}"/>
    <cellStyle name="Normal 8 3 2 2 2 4 4 2 2" xfId="6629" xr:uid="{00000000-0005-0000-0000-0000CE2B0000}"/>
    <cellStyle name="Normal 8 3 2 2 2 4 4 2 2 2" xfId="28224" xr:uid="{507DDB6C-47E1-4740-B806-F43652C7FCB0}"/>
    <cellStyle name="Normal 8 3 2 2 2 4 4 2 3" xfId="6630" xr:uid="{00000000-0005-0000-0000-0000CF2B0000}"/>
    <cellStyle name="Normal 8 3 2 2 2 4 4 2 3 2" xfId="28225" xr:uid="{FD33B34C-7105-4A06-A92B-B80830F7BB8E}"/>
    <cellStyle name="Normal 8 3 2 2 2 4 4 2 4" xfId="28223" xr:uid="{D5BA888C-D5C4-4C64-8182-B980C6B6B1F1}"/>
    <cellStyle name="Normal 8 3 2 2 2 4 4 3" xfId="6631" xr:uid="{00000000-0005-0000-0000-0000D02B0000}"/>
    <cellStyle name="Normal 8 3 2 2 2 4 4 3 2" xfId="28226" xr:uid="{AD7D9033-0AB2-47E4-B6C9-6657E279E830}"/>
    <cellStyle name="Normal 8 3 2 2 2 4 4 4" xfId="6632" xr:uid="{00000000-0005-0000-0000-0000D12B0000}"/>
    <cellStyle name="Normal 8 3 2 2 2 4 4 4 2" xfId="28227" xr:uid="{52FC302A-56D0-48BB-8686-4829F0C5507C}"/>
    <cellStyle name="Normal 8 3 2 2 2 4 4 5" xfId="28222" xr:uid="{C2AE5157-05FA-4218-A9CD-EAB68AB66949}"/>
    <cellStyle name="Normal 8 3 2 2 2 4 5" xfId="6633" xr:uid="{00000000-0005-0000-0000-0000D22B0000}"/>
    <cellStyle name="Normal 8 3 2 2 2 4 5 2" xfId="6634" xr:uid="{00000000-0005-0000-0000-0000D32B0000}"/>
    <cellStyle name="Normal 8 3 2 2 2 4 5 2 2" xfId="6635" xr:uid="{00000000-0005-0000-0000-0000D42B0000}"/>
    <cellStyle name="Normal 8 3 2 2 2 4 5 2 2 2" xfId="28230" xr:uid="{BD2625A1-52CB-4F1C-A08B-D7B3E9C28868}"/>
    <cellStyle name="Normal 8 3 2 2 2 4 5 2 3" xfId="6636" xr:uid="{00000000-0005-0000-0000-0000D52B0000}"/>
    <cellStyle name="Normal 8 3 2 2 2 4 5 2 3 2" xfId="28231" xr:uid="{88BAA40A-C1F5-46BC-B631-A7E851F9622F}"/>
    <cellStyle name="Normal 8 3 2 2 2 4 5 2 4" xfId="28229" xr:uid="{E0942E82-8183-48FC-81CA-0E4BBB815CB9}"/>
    <cellStyle name="Normal 8 3 2 2 2 4 5 3" xfId="6637" xr:uid="{00000000-0005-0000-0000-0000D62B0000}"/>
    <cellStyle name="Normal 8 3 2 2 2 4 5 3 2" xfId="28232" xr:uid="{25BB82EA-0235-4A2D-8544-BAE1A531CFD3}"/>
    <cellStyle name="Normal 8 3 2 2 2 4 5 4" xfId="6638" xr:uid="{00000000-0005-0000-0000-0000D72B0000}"/>
    <cellStyle name="Normal 8 3 2 2 2 4 5 4 2" xfId="28233" xr:uid="{723B902F-972D-4139-81D3-E20F41E3105A}"/>
    <cellStyle name="Normal 8 3 2 2 2 4 5 5" xfId="28228" xr:uid="{50580FF6-CF09-4D8E-95A7-864A198FE4AE}"/>
    <cellStyle name="Normal 8 3 2 2 2 4 6" xfId="6639" xr:uid="{00000000-0005-0000-0000-0000D82B0000}"/>
    <cellStyle name="Normal 8 3 2 2 2 4 6 2" xfId="6640" xr:uid="{00000000-0005-0000-0000-0000D92B0000}"/>
    <cellStyle name="Normal 8 3 2 2 2 4 6 2 2" xfId="28235" xr:uid="{14607BC6-6D40-489D-B5BD-01E595620A62}"/>
    <cellStyle name="Normal 8 3 2 2 2 4 6 3" xfId="6641" xr:uid="{00000000-0005-0000-0000-0000DA2B0000}"/>
    <cellStyle name="Normal 8 3 2 2 2 4 6 3 2" xfId="28236" xr:uid="{9AD4DCD8-B944-418D-B73D-C1F22FF8B2BD}"/>
    <cellStyle name="Normal 8 3 2 2 2 4 6 4" xfId="28234" xr:uid="{39F7EB1F-D274-4345-AB54-D70A3E23A0ED}"/>
    <cellStyle name="Normal 8 3 2 2 2 4 7" xfId="6642" xr:uid="{00000000-0005-0000-0000-0000DB2B0000}"/>
    <cellStyle name="Normal 8 3 2 2 2 4 7 2" xfId="6643" xr:uid="{00000000-0005-0000-0000-0000DC2B0000}"/>
    <cellStyle name="Normal 8 3 2 2 2 4 7 2 2" xfId="28238" xr:uid="{8968DB3A-A0C8-4C94-9D1E-E43B4ABB6777}"/>
    <cellStyle name="Normal 8 3 2 2 2 4 7 3" xfId="6644" xr:uid="{00000000-0005-0000-0000-0000DD2B0000}"/>
    <cellStyle name="Normal 8 3 2 2 2 4 7 3 2" xfId="28239" xr:uid="{5081F144-725C-4ED7-BCBB-EF0B6892307A}"/>
    <cellStyle name="Normal 8 3 2 2 2 4 7 4" xfId="28237" xr:uid="{760BD611-00B6-4386-849B-9A06704E15BC}"/>
    <cellStyle name="Normal 8 3 2 2 2 4 8" xfId="6645" xr:uid="{00000000-0005-0000-0000-0000DE2B0000}"/>
    <cellStyle name="Normal 8 3 2 2 2 4 8 2" xfId="28240" xr:uid="{2E37A809-2F7D-412C-831F-C67B85951842}"/>
    <cellStyle name="Normal 8 3 2 2 2 4 9" xfId="6646" xr:uid="{00000000-0005-0000-0000-0000DF2B0000}"/>
    <cellStyle name="Normal 8 3 2 2 2 4 9 2" xfId="28241" xr:uid="{DD48E92C-DCA0-482C-AF67-43F1F42776FF}"/>
    <cellStyle name="Normal 8 3 2 2 2 5" xfId="6647" xr:uid="{00000000-0005-0000-0000-0000E02B0000}"/>
    <cellStyle name="Normal 8 3 2 2 2 5 2" xfId="6648" xr:uid="{00000000-0005-0000-0000-0000E12B0000}"/>
    <cellStyle name="Normal 8 3 2 2 2 5 2 2" xfId="6649" xr:uid="{00000000-0005-0000-0000-0000E22B0000}"/>
    <cellStyle name="Normal 8 3 2 2 2 5 2 2 2" xfId="6650" xr:uid="{00000000-0005-0000-0000-0000E32B0000}"/>
    <cellStyle name="Normal 8 3 2 2 2 5 2 2 2 2" xfId="28245" xr:uid="{0F183DD3-1169-4C92-BEB9-BCE79FC19020}"/>
    <cellStyle name="Normal 8 3 2 2 2 5 2 2 3" xfId="6651" xr:uid="{00000000-0005-0000-0000-0000E42B0000}"/>
    <cellStyle name="Normal 8 3 2 2 2 5 2 2 3 2" xfId="28246" xr:uid="{67466B20-88A2-4CE2-A0EF-504C1D799F5E}"/>
    <cellStyle name="Normal 8 3 2 2 2 5 2 2 4" xfId="28244" xr:uid="{0C3F4A69-28A8-4B01-A313-26322F3D1117}"/>
    <cellStyle name="Normal 8 3 2 2 2 5 2 3" xfId="6652" xr:uid="{00000000-0005-0000-0000-0000E52B0000}"/>
    <cellStyle name="Normal 8 3 2 2 2 5 2 3 2" xfId="28247" xr:uid="{0264B107-379A-4659-AAC2-F854C3AF1529}"/>
    <cellStyle name="Normal 8 3 2 2 2 5 2 4" xfId="6653" xr:uid="{00000000-0005-0000-0000-0000E62B0000}"/>
    <cellStyle name="Normal 8 3 2 2 2 5 2 4 2" xfId="28248" xr:uid="{BB4B837F-DCD4-444F-A689-464689D645AC}"/>
    <cellStyle name="Normal 8 3 2 2 2 5 2 5" xfId="28243" xr:uid="{DD65EE51-5816-4C42-A7C8-FA8340A076CF}"/>
    <cellStyle name="Normal 8 3 2 2 2 5 3" xfId="6654" xr:uid="{00000000-0005-0000-0000-0000E72B0000}"/>
    <cellStyle name="Normal 8 3 2 2 2 5 3 2" xfId="6655" xr:uid="{00000000-0005-0000-0000-0000E82B0000}"/>
    <cellStyle name="Normal 8 3 2 2 2 5 3 2 2" xfId="28250" xr:uid="{A64ED006-E8E6-4ABA-9ABC-B9188C52F39B}"/>
    <cellStyle name="Normal 8 3 2 2 2 5 3 3" xfId="6656" xr:uid="{00000000-0005-0000-0000-0000E92B0000}"/>
    <cellStyle name="Normal 8 3 2 2 2 5 3 3 2" xfId="28251" xr:uid="{26640A0F-4455-4D81-8443-CF3DFFA5DC8C}"/>
    <cellStyle name="Normal 8 3 2 2 2 5 3 4" xfId="28249" xr:uid="{D3C46AC2-7BA8-4CBD-A040-B64251CB9D1D}"/>
    <cellStyle name="Normal 8 3 2 2 2 5 4" xfId="6657" xr:uid="{00000000-0005-0000-0000-0000EA2B0000}"/>
    <cellStyle name="Normal 8 3 2 2 2 5 4 2" xfId="28252" xr:uid="{EC65DFE4-1255-4B85-9D1C-A2E0D483BBCB}"/>
    <cellStyle name="Normal 8 3 2 2 2 5 5" xfId="6658" xr:uid="{00000000-0005-0000-0000-0000EB2B0000}"/>
    <cellStyle name="Normal 8 3 2 2 2 5 5 2" xfId="28253" xr:uid="{76A1150C-3EF4-4728-884F-BD05BC28BFE9}"/>
    <cellStyle name="Normal 8 3 2 2 2 5 6" xfId="28242" xr:uid="{AF6A3708-2BD4-4268-B1D7-237B75B5D55D}"/>
    <cellStyle name="Normal 8 3 2 2 2 6" xfId="6659" xr:uid="{00000000-0005-0000-0000-0000EC2B0000}"/>
    <cellStyle name="Normal 8 3 2 2 2 6 2" xfId="6660" xr:uid="{00000000-0005-0000-0000-0000ED2B0000}"/>
    <cellStyle name="Normal 8 3 2 2 2 6 2 2" xfId="6661" xr:uid="{00000000-0005-0000-0000-0000EE2B0000}"/>
    <cellStyle name="Normal 8 3 2 2 2 6 2 2 2" xfId="6662" xr:uid="{00000000-0005-0000-0000-0000EF2B0000}"/>
    <cellStyle name="Normal 8 3 2 2 2 6 2 2 2 2" xfId="28257" xr:uid="{0BEBF7DF-A155-4DCA-B3C5-614E22562CE3}"/>
    <cellStyle name="Normal 8 3 2 2 2 6 2 2 3" xfId="6663" xr:uid="{00000000-0005-0000-0000-0000F02B0000}"/>
    <cellStyle name="Normal 8 3 2 2 2 6 2 2 3 2" xfId="28258" xr:uid="{9B64F0A6-DBAC-4362-AEF4-38B946887CB3}"/>
    <cellStyle name="Normal 8 3 2 2 2 6 2 2 4" xfId="28256" xr:uid="{CB904737-A86F-48CE-A0A5-1DCF61565115}"/>
    <cellStyle name="Normal 8 3 2 2 2 6 2 3" xfId="6664" xr:uid="{00000000-0005-0000-0000-0000F12B0000}"/>
    <cellStyle name="Normal 8 3 2 2 2 6 2 3 2" xfId="28259" xr:uid="{5C786501-A6A1-408D-A948-C96F0DA9A47A}"/>
    <cellStyle name="Normal 8 3 2 2 2 6 2 4" xfId="6665" xr:uid="{00000000-0005-0000-0000-0000F22B0000}"/>
    <cellStyle name="Normal 8 3 2 2 2 6 2 4 2" xfId="28260" xr:uid="{C436C633-A51E-446D-A36E-A3E7811128EB}"/>
    <cellStyle name="Normal 8 3 2 2 2 6 2 5" xfId="28255" xr:uid="{48D7CAD3-5F34-4F9D-86FA-DFCE46EC123C}"/>
    <cellStyle name="Normal 8 3 2 2 2 6 3" xfId="6666" xr:uid="{00000000-0005-0000-0000-0000F32B0000}"/>
    <cellStyle name="Normal 8 3 2 2 2 6 3 2" xfId="6667" xr:uid="{00000000-0005-0000-0000-0000F42B0000}"/>
    <cellStyle name="Normal 8 3 2 2 2 6 3 2 2" xfId="28262" xr:uid="{0FCFE573-9DED-48CD-9EF3-8D87B2247069}"/>
    <cellStyle name="Normal 8 3 2 2 2 6 3 3" xfId="6668" xr:uid="{00000000-0005-0000-0000-0000F52B0000}"/>
    <cellStyle name="Normal 8 3 2 2 2 6 3 3 2" xfId="28263" xr:uid="{06F6692B-F5A8-4D29-B346-DE837B10B27B}"/>
    <cellStyle name="Normal 8 3 2 2 2 6 3 4" xfId="28261" xr:uid="{55936BBF-97EF-4BBB-8D16-1F2A3D47E536}"/>
    <cellStyle name="Normal 8 3 2 2 2 6 4" xfId="6669" xr:uid="{00000000-0005-0000-0000-0000F62B0000}"/>
    <cellStyle name="Normal 8 3 2 2 2 6 4 2" xfId="28264" xr:uid="{7DCEC344-1965-4AFC-BEFC-EC7418E79538}"/>
    <cellStyle name="Normal 8 3 2 2 2 6 5" xfId="6670" xr:uid="{00000000-0005-0000-0000-0000F72B0000}"/>
    <cellStyle name="Normal 8 3 2 2 2 6 5 2" xfId="28265" xr:uid="{2CFB7816-8444-425C-BED3-E775CB406976}"/>
    <cellStyle name="Normal 8 3 2 2 2 6 6" xfId="28254" xr:uid="{11AC6E7E-CAA2-4394-9668-B91C62AC6197}"/>
    <cellStyle name="Normal 8 3 2 2 2 7" xfId="6671" xr:uid="{00000000-0005-0000-0000-0000F82B0000}"/>
    <cellStyle name="Normal 8 3 2 2 2 7 2" xfId="6672" xr:uid="{00000000-0005-0000-0000-0000F92B0000}"/>
    <cellStyle name="Normal 8 3 2 2 2 7 2 2" xfId="6673" xr:uid="{00000000-0005-0000-0000-0000FA2B0000}"/>
    <cellStyle name="Normal 8 3 2 2 2 7 2 2 2" xfId="28268" xr:uid="{948F9357-D4D8-42CC-8979-9CC4762D54B3}"/>
    <cellStyle name="Normal 8 3 2 2 2 7 2 3" xfId="6674" xr:uid="{00000000-0005-0000-0000-0000FB2B0000}"/>
    <cellStyle name="Normal 8 3 2 2 2 7 2 3 2" xfId="28269" xr:uid="{C1BB334B-E41E-40CB-866A-F14AB5E9CF4F}"/>
    <cellStyle name="Normal 8 3 2 2 2 7 2 4" xfId="28267" xr:uid="{F84A77D0-0A25-4063-A652-32EBEA6A5D67}"/>
    <cellStyle name="Normal 8 3 2 2 2 7 3" xfId="6675" xr:uid="{00000000-0005-0000-0000-0000FC2B0000}"/>
    <cellStyle name="Normal 8 3 2 2 2 7 3 2" xfId="28270" xr:uid="{FAA44709-8D78-4992-8E42-8B6C11DB5892}"/>
    <cellStyle name="Normal 8 3 2 2 2 7 4" xfId="6676" xr:uid="{00000000-0005-0000-0000-0000FD2B0000}"/>
    <cellStyle name="Normal 8 3 2 2 2 7 4 2" xfId="28271" xr:uid="{614E5AD6-1347-4C7C-8B24-03887378A3BA}"/>
    <cellStyle name="Normal 8 3 2 2 2 7 5" xfId="28266" xr:uid="{4B64CA73-C5EE-4BB5-971C-C7052E000CE7}"/>
    <cellStyle name="Normal 8 3 2 2 2 8" xfId="6677" xr:uid="{00000000-0005-0000-0000-0000FE2B0000}"/>
    <cellStyle name="Normal 8 3 2 2 2 8 2" xfId="6678" xr:uid="{00000000-0005-0000-0000-0000FF2B0000}"/>
    <cellStyle name="Normal 8 3 2 2 2 8 2 2" xfId="6679" xr:uid="{00000000-0005-0000-0000-0000002C0000}"/>
    <cellStyle name="Normal 8 3 2 2 2 8 2 2 2" xfId="28274" xr:uid="{A77795E4-15A5-46B0-8B90-31ED1C152A71}"/>
    <cellStyle name="Normal 8 3 2 2 2 8 2 3" xfId="6680" xr:uid="{00000000-0005-0000-0000-0000012C0000}"/>
    <cellStyle name="Normal 8 3 2 2 2 8 2 3 2" xfId="28275" xr:uid="{70B77E19-9B78-4880-BD2A-42654AB655CD}"/>
    <cellStyle name="Normal 8 3 2 2 2 8 2 4" xfId="28273" xr:uid="{C5476619-28CB-4EE6-B740-670001ADE5A3}"/>
    <cellStyle name="Normal 8 3 2 2 2 8 3" xfId="6681" xr:uid="{00000000-0005-0000-0000-0000022C0000}"/>
    <cellStyle name="Normal 8 3 2 2 2 8 3 2" xfId="28276" xr:uid="{9207A6A2-CB2B-4772-B2F3-799249F796B9}"/>
    <cellStyle name="Normal 8 3 2 2 2 8 4" xfId="6682" xr:uid="{00000000-0005-0000-0000-0000032C0000}"/>
    <cellStyle name="Normal 8 3 2 2 2 8 4 2" xfId="28277" xr:uid="{062832C5-4003-47E7-8C25-49920C601D5E}"/>
    <cellStyle name="Normal 8 3 2 2 2 8 5" xfId="28272" xr:uid="{4F71C5D0-F729-4265-A060-FABF7FD105E4}"/>
    <cellStyle name="Normal 8 3 2 2 2 9" xfId="6683" xr:uid="{00000000-0005-0000-0000-0000042C0000}"/>
    <cellStyle name="Normal 8 3 2 2 2 9 2" xfId="6684" xr:uid="{00000000-0005-0000-0000-0000052C0000}"/>
    <cellStyle name="Normal 8 3 2 2 2 9 2 2" xfId="28279" xr:uid="{0CE39FF0-A2C7-4ADB-9AD0-669624F72B97}"/>
    <cellStyle name="Normal 8 3 2 2 2 9 3" xfId="6685" xr:uid="{00000000-0005-0000-0000-0000062C0000}"/>
    <cellStyle name="Normal 8 3 2 2 2 9 3 2" xfId="28280" xr:uid="{37D3BEE4-2E75-4377-A74C-8626434CA10A}"/>
    <cellStyle name="Normal 8 3 2 2 2 9 4" xfId="28278" xr:uid="{D571D57D-22B3-47EA-939F-B0E96FCCFF09}"/>
    <cellStyle name="Normal 8 3 2 2 3" xfId="6686" xr:uid="{00000000-0005-0000-0000-0000072C0000}"/>
    <cellStyle name="Normal 8 3 2 2 3 10" xfId="6687" xr:uid="{00000000-0005-0000-0000-0000082C0000}"/>
    <cellStyle name="Normal 8 3 2 2 3 10 2" xfId="28282" xr:uid="{3124EEE1-CF07-4335-A5FC-10A0B559DC1A}"/>
    <cellStyle name="Normal 8 3 2 2 3 11" xfId="6688" xr:uid="{00000000-0005-0000-0000-0000092C0000}"/>
    <cellStyle name="Normal 8 3 2 2 3 11 2" xfId="28283" xr:uid="{E8624257-A366-4195-B3D7-4F9C3DFA0212}"/>
    <cellStyle name="Normal 8 3 2 2 3 12" xfId="28281" xr:uid="{8918994E-892F-4CEE-93D9-D4FE8F35F933}"/>
    <cellStyle name="Normal 8 3 2 2 3 2" xfId="6689" xr:uid="{00000000-0005-0000-0000-00000A2C0000}"/>
    <cellStyle name="Normal 8 3 2 2 3 2 10" xfId="6690" xr:uid="{00000000-0005-0000-0000-00000B2C0000}"/>
    <cellStyle name="Normal 8 3 2 2 3 2 10 2" xfId="28285" xr:uid="{F5D8DEC3-EC79-43BE-A34C-452FF5F715F0}"/>
    <cellStyle name="Normal 8 3 2 2 3 2 11" xfId="28284" xr:uid="{01582CE4-E9DF-4362-B7CD-9561DB2ADD7C}"/>
    <cellStyle name="Normal 8 3 2 2 3 2 2" xfId="6691" xr:uid="{00000000-0005-0000-0000-00000C2C0000}"/>
    <cellStyle name="Normal 8 3 2 2 3 2 2 10" xfId="28286" xr:uid="{C0602481-794A-478E-B319-C8E42E322524}"/>
    <cellStyle name="Normal 8 3 2 2 3 2 2 2" xfId="6692" xr:uid="{00000000-0005-0000-0000-00000D2C0000}"/>
    <cellStyle name="Normal 8 3 2 2 3 2 2 2 2" xfId="6693" xr:uid="{00000000-0005-0000-0000-00000E2C0000}"/>
    <cellStyle name="Normal 8 3 2 2 3 2 2 2 2 2" xfId="6694" xr:uid="{00000000-0005-0000-0000-00000F2C0000}"/>
    <cellStyle name="Normal 8 3 2 2 3 2 2 2 2 2 2" xfId="6695" xr:uid="{00000000-0005-0000-0000-0000102C0000}"/>
    <cellStyle name="Normal 8 3 2 2 3 2 2 2 2 2 2 2" xfId="28290" xr:uid="{E54D658D-63DB-4E97-AD35-0AAD4B3F21CE}"/>
    <cellStyle name="Normal 8 3 2 2 3 2 2 2 2 2 3" xfId="6696" xr:uid="{00000000-0005-0000-0000-0000112C0000}"/>
    <cellStyle name="Normal 8 3 2 2 3 2 2 2 2 2 3 2" xfId="28291" xr:uid="{B9F848E9-0847-427F-9489-9822B855580A}"/>
    <cellStyle name="Normal 8 3 2 2 3 2 2 2 2 2 4" xfId="28289" xr:uid="{324A90A8-CD9E-4806-AAEB-B3B3FB78BA98}"/>
    <cellStyle name="Normal 8 3 2 2 3 2 2 2 2 3" xfId="6697" xr:uid="{00000000-0005-0000-0000-0000122C0000}"/>
    <cellStyle name="Normal 8 3 2 2 3 2 2 2 2 3 2" xfId="28292" xr:uid="{E77FE141-222C-463F-AABA-826E5FA91F51}"/>
    <cellStyle name="Normal 8 3 2 2 3 2 2 2 2 4" xfId="6698" xr:uid="{00000000-0005-0000-0000-0000132C0000}"/>
    <cellStyle name="Normal 8 3 2 2 3 2 2 2 2 4 2" xfId="28293" xr:uid="{0F55D128-B432-4C0D-81B1-A0779D5BF0E6}"/>
    <cellStyle name="Normal 8 3 2 2 3 2 2 2 2 5" xfId="28288" xr:uid="{A9023B33-F476-4DDD-BCC0-134ECD019191}"/>
    <cellStyle name="Normal 8 3 2 2 3 2 2 2 3" xfId="6699" xr:uid="{00000000-0005-0000-0000-0000142C0000}"/>
    <cellStyle name="Normal 8 3 2 2 3 2 2 2 3 2" xfId="6700" xr:uid="{00000000-0005-0000-0000-0000152C0000}"/>
    <cellStyle name="Normal 8 3 2 2 3 2 2 2 3 2 2" xfId="28295" xr:uid="{AF430845-99E7-4AE7-BC8F-74654EA51253}"/>
    <cellStyle name="Normal 8 3 2 2 3 2 2 2 3 3" xfId="6701" xr:uid="{00000000-0005-0000-0000-0000162C0000}"/>
    <cellStyle name="Normal 8 3 2 2 3 2 2 2 3 3 2" xfId="28296" xr:uid="{3D5A040F-239A-471E-8F80-AB35F40E977D}"/>
    <cellStyle name="Normal 8 3 2 2 3 2 2 2 3 4" xfId="28294" xr:uid="{6FA0C87F-B6C6-4C51-B2B5-40B81F95F411}"/>
    <cellStyle name="Normal 8 3 2 2 3 2 2 2 4" xfId="6702" xr:uid="{00000000-0005-0000-0000-0000172C0000}"/>
    <cellStyle name="Normal 8 3 2 2 3 2 2 2 4 2" xfId="28297" xr:uid="{EF0445F5-E3BD-4C54-87E3-704BAF9C5E04}"/>
    <cellStyle name="Normal 8 3 2 2 3 2 2 2 5" xfId="6703" xr:uid="{00000000-0005-0000-0000-0000182C0000}"/>
    <cellStyle name="Normal 8 3 2 2 3 2 2 2 5 2" xfId="28298" xr:uid="{DDB33922-E151-4E87-9C29-09EC541BC334}"/>
    <cellStyle name="Normal 8 3 2 2 3 2 2 2 6" xfId="28287" xr:uid="{A84ABAEA-5A45-40C7-BDA6-19D11DBEC7F4}"/>
    <cellStyle name="Normal 8 3 2 2 3 2 2 3" xfId="6704" xr:uid="{00000000-0005-0000-0000-0000192C0000}"/>
    <cellStyle name="Normal 8 3 2 2 3 2 2 3 2" xfId="6705" xr:uid="{00000000-0005-0000-0000-00001A2C0000}"/>
    <cellStyle name="Normal 8 3 2 2 3 2 2 3 2 2" xfId="6706" xr:uid="{00000000-0005-0000-0000-00001B2C0000}"/>
    <cellStyle name="Normal 8 3 2 2 3 2 2 3 2 2 2" xfId="6707" xr:uid="{00000000-0005-0000-0000-00001C2C0000}"/>
    <cellStyle name="Normal 8 3 2 2 3 2 2 3 2 2 2 2" xfId="28302" xr:uid="{85F80BDA-8642-4ADC-A46B-F7FAEF8C7927}"/>
    <cellStyle name="Normal 8 3 2 2 3 2 2 3 2 2 3" xfId="6708" xr:uid="{00000000-0005-0000-0000-00001D2C0000}"/>
    <cellStyle name="Normal 8 3 2 2 3 2 2 3 2 2 3 2" xfId="28303" xr:uid="{30FD3F4A-62CE-4A27-9483-7BD77D79115B}"/>
    <cellStyle name="Normal 8 3 2 2 3 2 2 3 2 2 4" xfId="28301" xr:uid="{73352323-100E-4326-B19D-782B561D707C}"/>
    <cellStyle name="Normal 8 3 2 2 3 2 2 3 2 3" xfId="6709" xr:uid="{00000000-0005-0000-0000-00001E2C0000}"/>
    <cellStyle name="Normal 8 3 2 2 3 2 2 3 2 3 2" xfId="28304" xr:uid="{95591FF7-4479-4241-B656-015D8F75BB06}"/>
    <cellStyle name="Normal 8 3 2 2 3 2 2 3 2 4" xfId="6710" xr:uid="{00000000-0005-0000-0000-00001F2C0000}"/>
    <cellStyle name="Normal 8 3 2 2 3 2 2 3 2 4 2" xfId="28305" xr:uid="{56752BEE-DA38-4E57-A755-DC99AB687BDE}"/>
    <cellStyle name="Normal 8 3 2 2 3 2 2 3 2 5" xfId="28300" xr:uid="{EC028F0C-705B-4FEE-A193-0399EB7CF290}"/>
    <cellStyle name="Normal 8 3 2 2 3 2 2 3 3" xfId="6711" xr:uid="{00000000-0005-0000-0000-0000202C0000}"/>
    <cellStyle name="Normal 8 3 2 2 3 2 2 3 3 2" xfId="6712" xr:uid="{00000000-0005-0000-0000-0000212C0000}"/>
    <cellStyle name="Normal 8 3 2 2 3 2 2 3 3 2 2" xfId="28307" xr:uid="{0EBBAD06-A16B-4A90-AA40-8780C4598AF7}"/>
    <cellStyle name="Normal 8 3 2 2 3 2 2 3 3 3" xfId="6713" xr:uid="{00000000-0005-0000-0000-0000222C0000}"/>
    <cellStyle name="Normal 8 3 2 2 3 2 2 3 3 3 2" xfId="28308" xr:uid="{7ACB1A8E-DE87-4628-886A-4D2FB9AAEA82}"/>
    <cellStyle name="Normal 8 3 2 2 3 2 2 3 3 4" xfId="28306" xr:uid="{08C71AC6-D7B4-41C7-825C-E1E6C740E81F}"/>
    <cellStyle name="Normal 8 3 2 2 3 2 2 3 4" xfId="6714" xr:uid="{00000000-0005-0000-0000-0000232C0000}"/>
    <cellStyle name="Normal 8 3 2 2 3 2 2 3 4 2" xfId="28309" xr:uid="{79770A31-A076-40DE-9FA1-51A388BC5F17}"/>
    <cellStyle name="Normal 8 3 2 2 3 2 2 3 5" xfId="6715" xr:uid="{00000000-0005-0000-0000-0000242C0000}"/>
    <cellStyle name="Normal 8 3 2 2 3 2 2 3 5 2" xfId="28310" xr:uid="{83CCC508-4288-4A5E-B5E5-B2AFFCF10061}"/>
    <cellStyle name="Normal 8 3 2 2 3 2 2 3 6" xfId="28299" xr:uid="{4228D2EF-AF11-4E4F-91C9-691AC66BCB12}"/>
    <cellStyle name="Normal 8 3 2 2 3 2 2 4" xfId="6716" xr:uid="{00000000-0005-0000-0000-0000252C0000}"/>
    <cellStyle name="Normal 8 3 2 2 3 2 2 4 2" xfId="6717" xr:uid="{00000000-0005-0000-0000-0000262C0000}"/>
    <cellStyle name="Normal 8 3 2 2 3 2 2 4 2 2" xfId="6718" xr:uid="{00000000-0005-0000-0000-0000272C0000}"/>
    <cellStyle name="Normal 8 3 2 2 3 2 2 4 2 2 2" xfId="28313" xr:uid="{75946838-6F22-43D0-83F2-A51B697C1A58}"/>
    <cellStyle name="Normal 8 3 2 2 3 2 2 4 2 3" xfId="6719" xr:uid="{00000000-0005-0000-0000-0000282C0000}"/>
    <cellStyle name="Normal 8 3 2 2 3 2 2 4 2 3 2" xfId="28314" xr:uid="{8D1CAA56-C631-407E-BF3B-42117363402C}"/>
    <cellStyle name="Normal 8 3 2 2 3 2 2 4 2 4" xfId="28312" xr:uid="{A2334C32-5F20-4CAF-9578-427625E121B7}"/>
    <cellStyle name="Normal 8 3 2 2 3 2 2 4 3" xfId="6720" xr:uid="{00000000-0005-0000-0000-0000292C0000}"/>
    <cellStyle name="Normal 8 3 2 2 3 2 2 4 3 2" xfId="28315" xr:uid="{21434121-2FD0-4322-84F3-F7D8192F7D2F}"/>
    <cellStyle name="Normal 8 3 2 2 3 2 2 4 4" xfId="6721" xr:uid="{00000000-0005-0000-0000-00002A2C0000}"/>
    <cellStyle name="Normal 8 3 2 2 3 2 2 4 4 2" xfId="28316" xr:uid="{9319D53B-CBB6-459A-B049-A37B623CA585}"/>
    <cellStyle name="Normal 8 3 2 2 3 2 2 4 5" xfId="28311" xr:uid="{4B9F7638-AD27-4E97-8284-9D735B6E613B}"/>
    <cellStyle name="Normal 8 3 2 2 3 2 2 5" xfId="6722" xr:uid="{00000000-0005-0000-0000-00002B2C0000}"/>
    <cellStyle name="Normal 8 3 2 2 3 2 2 5 2" xfId="6723" xr:uid="{00000000-0005-0000-0000-00002C2C0000}"/>
    <cellStyle name="Normal 8 3 2 2 3 2 2 5 2 2" xfId="6724" xr:uid="{00000000-0005-0000-0000-00002D2C0000}"/>
    <cellStyle name="Normal 8 3 2 2 3 2 2 5 2 2 2" xfId="28319" xr:uid="{3931DEAF-9A46-4CD0-A0E9-501FB4385582}"/>
    <cellStyle name="Normal 8 3 2 2 3 2 2 5 2 3" xfId="6725" xr:uid="{00000000-0005-0000-0000-00002E2C0000}"/>
    <cellStyle name="Normal 8 3 2 2 3 2 2 5 2 3 2" xfId="28320" xr:uid="{5D8573DC-36EE-44CC-A75C-C26B431C0FE0}"/>
    <cellStyle name="Normal 8 3 2 2 3 2 2 5 2 4" xfId="28318" xr:uid="{9FC02F83-EC22-4F58-B4C1-874A2E580292}"/>
    <cellStyle name="Normal 8 3 2 2 3 2 2 5 3" xfId="6726" xr:uid="{00000000-0005-0000-0000-00002F2C0000}"/>
    <cellStyle name="Normal 8 3 2 2 3 2 2 5 3 2" xfId="28321" xr:uid="{CD47090A-6326-450E-BF38-460B4235EF6E}"/>
    <cellStyle name="Normal 8 3 2 2 3 2 2 5 4" xfId="6727" xr:uid="{00000000-0005-0000-0000-0000302C0000}"/>
    <cellStyle name="Normal 8 3 2 2 3 2 2 5 4 2" xfId="28322" xr:uid="{51E36F0F-3B63-49F2-9EC2-0BAF3BCA2E6F}"/>
    <cellStyle name="Normal 8 3 2 2 3 2 2 5 5" xfId="28317" xr:uid="{98AF6A25-A888-42CE-B446-A01A65BCB4ED}"/>
    <cellStyle name="Normal 8 3 2 2 3 2 2 6" xfId="6728" xr:uid="{00000000-0005-0000-0000-0000312C0000}"/>
    <cellStyle name="Normal 8 3 2 2 3 2 2 6 2" xfId="6729" xr:uid="{00000000-0005-0000-0000-0000322C0000}"/>
    <cellStyle name="Normal 8 3 2 2 3 2 2 6 2 2" xfId="28324" xr:uid="{0BE2A2E2-8802-4B40-9C8E-C96627ABB7B0}"/>
    <cellStyle name="Normal 8 3 2 2 3 2 2 6 3" xfId="6730" xr:uid="{00000000-0005-0000-0000-0000332C0000}"/>
    <cellStyle name="Normal 8 3 2 2 3 2 2 6 3 2" xfId="28325" xr:uid="{AF20FEC5-770E-4FFD-A46B-B22B30410E9A}"/>
    <cellStyle name="Normal 8 3 2 2 3 2 2 6 4" xfId="28323" xr:uid="{D64CCA80-40FB-4801-9B9D-7D1FF93FA6B2}"/>
    <cellStyle name="Normal 8 3 2 2 3 2 2 7" xfId="6731" xr:uid="{00000000-0005-0000-0000-0000342C0000}"/>
    <cellStyle name="Normal 8 3 2 2 3 2 2 7 2" xfId="6732" xr:uid="{00000000-0005-0000-0000-0000352C0000}"/>
    <cellStyle name="Normal 8 3 2 2 3 2 2 7 2 2" xfId="28327" xr:uid="{F23E7143-37FF-459D-8B72-965992BE34C1}"/>
    <cellStyle name="Normal 8 3 2 2 3 2 2 7 3" xfId="6733" xr:uid="{00000000-0005-0000-0000-0000362C0000}"/>
    <cellStyle name="Normal 8 3 2 2 3 2 2 7 3 2" xfId="28328" xr:uid="{2480CBE1-1DAB-4DC5-91C7-5A78D8D7983B}"/>
    <cellStyle name="Normal 8 3 2 2 3 2 2 7 4" xfId="28326" xr:uid="{098351A4-806F-486F-A4EE-AC407927CD7C}"/>
    <cellStyle name="Normal 8 3 2 2 3 2 2 8" xfId="6734" xr:uid="{00000000-0005-0000-0000-0000372C0000}"/>
    <cellStyle name="Normal 8 3 2 2 3 2 2 8 2" xfId="28329" xr:uid="{12ABD67D-B75D-4F6D-AD0F-CA28E34B3A4D}"/>
    <cellStyle name="Normal 8 3 2 2 3 2 2 9" xfId="6735" xr:uid="{00000000-0005-0000-0000-0000382C0000}"/>
    <cellStyle name="Normal 8 3 2 2 3 2 2 9 2" xfId="28330" xr:uid="{3D60F421-05CB-4995-83B1-D2254BE2AECE}"/>
    <cellStyle name="Normal 8 3 2 2 3 2 3" xfId="6736" xr:uid="{00000000-0005-0000-0000-0000392C0000}"/>
    <cellStyle name="Normal 8 3 2 2 3 2 3 2" xfId="6737" xr:uid="{00000000-0005-0000-0000-00003A2C0000}"/>
    <cellStyle name="Normal 8 3 2 2 3 2 3 2 2" xfId="6738" xr:uid="{00000000-0005-0000-0000-00003B2C0000}"/>
    <cellStyle name="Normal 8 3 2 2 3 2 3 2 2 2" xfId="6739" xr:uid="{00000000-0005-0000-0000-00003C2C0000}"/>
    <cellStyle name="Normal 8 3 2 2 3 2 3 2 2 2 2" xfId="28334" xr:uid="{B96C58C2-2A1F-48F0-A690-69D285B813D6}"/>
    <cellStyle name="Normal 8 3 2 2 3 2 3 2 2 3" xfId="6740" xr:uid="{00000000-0005-0000-0000-00003D2C0000}"/>
    <cellStyle name="Normal 8 3 2 2 3 2 3 2 2 3 2" xfId="28335" xr:uid="{0BEA3DFC-5867-4C13-B8AC-21AF48A1460A}"/>
    <cellStyle name="Normal 8 3 2 2 3 2 3 2 2 4" xfId="28333" xr:uid="{42461BE8-40B2-4714-BA95-5948B89CCD28}"/>
    <cellStyle name="Normal 8 3 2 2 3 2 3 2 3" xfId="6741" xr:uid="{00000000-0005-0000-0000-00003E2C0000}"/>
    <cellStyle name="Normal 8 3 2 2 3 2 3 2 3 2" xfId="28336" xr:uid="{AC12804B-B47D-4CDA-A50B-879D98D879B4}"/>
    <cellStyle name="Normal 8 3 2 2 3 2 3 2 4" xfId="6742" xr:uid="{00000000-0005-0000-0000-00003F2C0000}"/>
    <cellStyle name="Normal 8 3 2 2 3 2 3 2 4 2" xfId="28337" xr:uid="{002B2EC5-DDB9-4BB4-99EC-6250195048F3}"/>
    <cellStyle name="Normal 8 3 2 2 3 2 3 2 5" xfId="28332" xr:uid="{37CB30C5-F5E3-459A-829B-72CF8612C3F1}"/>
    <cellStyle name="Normal 8 3 2 2 3 2 3 3" xfId="6743" xr:uid="{00000000-0005-0000-0000-0000402C0000}"/>
    <cellStyle name="Normal 8 3 2 2 3 2 3 3 2" xfId="6744" xr:uid="{00000000-0005-0000-0000-0000412C0000}"/>
    <cellStyle name="Normal 8 3 2 2 3 2 3 3 2 2" xfId="28339" xr:uid="{71B04634-213D-40B2-BF7B-6932CB16ED67}"/>
    <cellStyle name="Normal 8 3 2 2 3 2 3 3 3" xfId="6745" xr:uid="{00000000-0005-0000-0000-0000422C0000}"/>
    <cellStyle name="Normal 8 3 2 2 3 2 3 3 3 2" xfId="28340" xr:uid="{D015DBF5-B426-4D4E-89BC-B100FD7BC464}"/>
    <cellStyle name="Normal 8 3 2 2 3 2 3 3 4" xfId="28338" xr:uid="{CDA35E9F-A025-4096-A694-248A3FA4BBCE}"/>
    <cellStyle name="Normal 8 3 2 2 3 2 3 4" xfId="6746" xr:uid="{00000000-0005-0000-0000-0000432C0000}"/>
    <cellStyle name="Normal 8 3 2 2 3 2 3 4 2" xfId="28341" xr:uid="{3B5521DD-94CC-4B66-A4E9-9239B54C749D}"/>
    <cellStyle name="Normal 8 3 2 2 3 2 3 5" xfId="6747" xr:uid="{00000000-0005-0000-0000-0000442C0000}"/>
    <cellStyle name="Normal 8 3 2 2 3 2 3 5 2" xfId="28342" xr:uid="{72511D5C-B932-4655-9F7E-FE6ECE7FC01A}"/>
    <cellStyle name="Normal 8 3 2 2 3 2 3 6" xfId="28331" xr:uid="{41FDFDD3-202C-4644-BE0A-92BA719A51ED}"/>
    <cellStyle name="Normal 8 3 2 2 3 2 4" xfId="6748" xr:uid="{00000000-0005-0000-0000-0000452C0000}"/>
    <cellStyle name="Normal 8 3 2 2 3 2 4 2" xfId="6749" xr:uid="{00000000-0005-0000-0000-0000462C0000}"/>
    <cellStyle name="Normal 8 3 2 2 3 2 4 2 2" xfId="6750" xr:uid="{00000000-0005-0000-0000-0000472C0000}"/>
    <cellStyle name="Normal 8 3 2 2 3 2 4 2 2 2" xfId="6751" xr:uid="{00000000-0005-0000-0000-0000482C0000}"/>
    <cellStyle name="Normal 8 3 2 2 3 2 4 2 2 2 2" xfId="28346" xr:uid="{C9C7FC31-4D44-4EE8-BDBE-5D2E1EAA0A51}"/>
    <cellStyle name="Normal 8 3 2 2 3 2 4 2 2 3" xfId="6752" xr:uid="{00000000-0005-0000-0000-0000492C0000}"/>
    <cellStyle name="Normal 8 3 2 2 3 2 4 2 2 3 2" xfId="28347" xr:uid="{0B6E1D42-D809-4222-A36D-9892F2C2C39C}"/>
    <cellStyle name="Normal 8 3 2 2 3 2 4 2 2 4" xfId="28345" xr:uid="{306E75E0-A4F1-47D3-8523-D6123FD8B2FB}"/>
    <cellStyle name="Normal 8 3 2 2 3 2 4 2 3" xfId="6753" xr:uid="{00000000-0005-0000-0000-00004A2C0000}"/>
    <cellStyle name="Normal 8 3 2 2 3 2 4 2 3 2" xfId="28348" xr:uid="{53B1819E-AA0E-4573-A2C3-11EEAAC3DDEF}"/>
    <cellStyle name="Normal 8 3 2 2 3 2 4 2 4" xfId="6754" xr:uid="{00000000-0005-0000-0000-00004B2C0000}"/>
    <cellStyle name="Normal 8 3 2 2 3 2 4 2 4 2" xfId="28349" xr:uid="{325B4B9F-6D50-465B-8A32-1B5E24195E4B}"/>
    <cellStyle name="Normal 8 3 2 2 3 2 4 2 5" xfId="28344" xr:uid="{99F94C80-65DA-46E7-BFA3-36FFA5DB9B11}"/>
    <cellStyle name="Normal 8 3 2 2 3 2 4 3" xfId="6755" xr:uid="{00000000-0005-0000-0000-00004C2C0000}"/>
    <cellStyle name="Normal 8 3 2 2 3 2 4 3 2" xfId="6756" xr:uid="{00000000-0005-0000-0000-00004D2C0000}"/>
    <cellStyle name="Normal 8 3 2 2 3 2 4 3 2 2" xfId="28351" xr:uid="{E40FC7B2-1532-47D4-8A68-ED7346E91E4D}"/>
    <cellStyle name="Normal 8 3 2 2 3 2 4 3 3" xfId="6757" xr:uid="{00000000-0005-0000-0000-00004E2C0000}"/>
    <cellStyle name="Normal 8 3 2 2 3 2 4 3 3 2" xfId="28352" xr:uid="{D5DC62B5-D8BC-4B54-AD4F-09DC7BD585E9}"/>
    <cellStyle name="Normal 8 3 2 2 3 2 4 3 4" xfId="28350" xr:uid="{4DCE973A-E15E-4378-A27E-4D6004994CBE}"/>
    <cellStyle name="Normal 8 3 2 2 3 2 4 4" xfId="6758" xr:uid="{00000000-0005-0000-0000-00004F2C0000}"/>
    <cellStyle name="Normal 8 3 2 2 3 2 4 4 2" xfId="28353" xr:uid="{21D0BA3E-F885-4E71-8171-40A63006438F}"/>
    <cellStyle name="Normal 8 3 2 2 3 2 4 5" xfId="6759" xr:uid="{00000000-0005-0000-0000-0000502C0000}"/>
    <cellStyle name="Normal 8 3 2 2 3 2 4 5 2" xfId="28354" xr:uid="{40B18C0C-9B6E-4EAC-A813-DCEE32D94D93}"/>
    <cellStyle name="Normal 8 3 2 2 3 2 4 6" xfId="28343" xr:uid="{C6A23DF2-FB53-4AC4-83CB-D2B2E6E732E3}"/>
    <cellStyle name="Normal 8 3 2 2 3 2 5" xfId="6760" xr:uid="{00000000-0005-0000-0000-0000512C0000}"/>
    <cellStyle name="Normal 8 3 2 2 3 2 5 2" xfId="6761" xr:uid="{00000000-0005-0000-0000-0000522C0000}"/>
    <cellStyle name="Normal 8 3 2 2 3 2 5 2 2" xfId="6762" xr:uid="{00000000-0005-0000-0000-0000532C0000}"/>
    <cellStyle name="Normal 8 3 2 2 3 2 5 2 2 2" xfId="28357" xr:uid="{2B489AEC-1CCE-4E17-B138-E54D334D8C38}"/>
    <cellStyle name="Normal 8 3 2 2 3 2 5 2 3" xfId="6763" xr:uid="{00000000-0005-0000-0000-0000542C0000}"/>
    <cellStyle name="Normal 8 3 2 2 3 2 5 2 3 2" xfId="28358" xr:uid="{D8F35236-ACEB-43D3-AF41-B4FF52C5117C}"/>
    <cellStyle name="Normal 8 3 2 2 3 2 5 2 4" xfId="28356" xr:uid="{9F47636A-00E4-48B4-8C16-902F7A00E322}"/>
    <cellStyle name="Normal 8 3 2 2 3 2 5 3" xfId="6764" xr:uid="{00000000-0005-0000-0000-0000552C0000}"/>
    <cellStyle name="Normal 8 3 2 2 3 2 5 3 2" xfId="28359" xr:uid="{05B277E7-E9E0-47DB-8A16-3BEA4D222E93}"/>
    <cellStyle name="Normal 8 3 2 2 3 2 5 4" xfId="6765" xr:uid="{00000000-0005-0000-0000-0000562C0000}"/>
    <cellStyle name="Normal 8 3 2 2 3 2 5 4 2" xfId="28360" xr:uid="{F49CDC78-90A3-4D76-B899-B82D83BC40F0}"/>
    <cellStyle name="Normal 8 3 2 2 3 2 5 5" xfId="28355" xr:uid="{276FE1E5-5875-4396-A94B-D863DA0C792C}"/>
    <cellStyle name="Normal 8 3 2 2 3 2 6" xfId="6766" xr:uid="{00000000-0005-0000-0000-0000572C0000}"/>
    <cellStyle name="Normal 8 3 2 2 3 2 6 2" xfId="6767" xr:uid="{00000000-0005-0000-0000-0000582C0000}"/>
    <cellStyle name="Normal 8 3 2 2 3 2 6 2 2" xfId="6768" xr:uid="{00000000-0005-0000-0000-0000592C0000}"/>
    <cellStyle name="Normal 8 3 2 2 3 2 6 2 2 2" xfId="28363" xr:uid="{2D4DA705-EA8A-4E9D-B241-3F09ECB4171E}"/>
    <cellStyle name="Normal 8 3 2 2 3 2 6 2 3" xfId="6769" xr:uid="{00000000-0005-0000-0000-00005A2C0000}"/>
    <cellStyle name="Normal 8 3 2 2 3 2 6 2 3 2" xfId="28364" xr:uid="{A256666C-9DC0-450D-8181-74B695968B3F}"/>
    <cellStyle name="Normal 8 3 2 2 3 2 6 2 4" xfId="28362" xr:uid="{034C71EF-57DC-4FE5-861A-8B0ED6419F3E}"/>
    <cellStyle name="Normal 8 3 2 2 3 2 6 3" xfId="6770" xr:uid="{00000000-0005-0000-0000-00005B2C0000}"/>
    <cellStyle name="Normal 8 3 2 2 3 2 6 3 2" xfId="28365" xr:uid="{77469AA9-4F82-433B-88BB-AFF82244BEA2}"/>
    <cellStyle name="Normal 8 3 2 2 3 2 6 4" xfId="6771" xr:uid="{00000000-0005-0000-0000-00005C2C0000}"/>
    <cellStyle name="Normal 8 3 2 2 3 2 6 4 2" xfId="28366" xr:uid="{5DA916F9-50FC-4C19-930E-A87C7B6BD14F}"/>
    <cellStyle name="Normal 8 3 2 2 3 2 6 5" xfId="28361" xr:uid="{EC947982-ED43-42D0-9469-54C7538B64DB}"/>
    <cellStyle name="Normal 8 3 2 2 3 2 7" xfId="6772" xr:uid="{00000000-0005-0000-0000-00005D2C0000}"/>
    <cellStyle name="Normal 8 3 2 2 3 2 7 2" xfId="6773" xr:uid="{00000000-0005-0000-0000-00005E2C0000}"/>
    <cellStyle name="Normal 8 3 2 2 3 2 7 2 2" xfId="28368" xr:uid="{99C73063-2929-4A8E-BA37-0E81C2B9BC0E}"/>
    <cellStyle name="Normal 8 3 2 2 3 2 7 3" xfId="6774" xr:uid="{00000000-0005-0000-0000-00005F2C0000}"/>
    <cellStyle name="Normal 8 3 2 2 3 2 7 3 2" xfId="28369" xr:uid="{6A055BBC-B320-420A-8675-701D4D1D9755}"/>
    <cellStyle name="Normal 8 3 2 2 3 2 7 4" xfId="28367" xr:uid="{87A4BF58-BCB2-43D7-9F8A-E9E705A99225}"/>
    <cellStyle name="Normal 8 3 2 2 3 2 8" xfId="6775" xr:uid="{00000000-0005-0000-0000-0000602C0000}"/>
    <cellStyle name="Normal 8 3 2 2 3 2 8 2" xfId="6776" xr:uid="{00000000-0005-0000-0000-0000612C0000}"/>
    <cellStyle name="Normal 8 3 2 2 3 2 8 2 2" xfId="28371" xr:uid="{1BB448CF-6B20-478B-B117-53D3097504CE}"/>
    <cellStyle name="Normal 8 3 2 2 3 2 8 3" xfId="6777" xr:uid="{00000000-0005-0000-0000-0000622C0000}"/>
    <cellStyle name="Normal 8 3 2 2 3 2 8 3 2" xfId="28372" xr:uid="{B35CBACF-962A-4446-81A9-926C49EC455F}"/>
    <cellStyle name="Normal 8 3 2 2 3 2 8 4" xfId="28370" xr:uid="{ED96F68D-8BD1-4A30-B545-BC9073E8F7C2}"/>
    <cellStyle name="Normal 8 3 2 2 3 2 9" xfId="6778" xr:uid="{00000000-0005-0000-0000-0000632C0000}"/>
    <cellStyle name="Normal 8 3 2 2 3 2 9 2" xfId="28373" xr:uid="{EEAE6155-DAF6-4191-B0CE-6A320401188B}"/>
    <cellStyle name="Normal 8 3 2 2 3 3" xfId="6779" xr:uid="{00000000-0005-0000-0000-0000642C0000}"/>
    <cellStyle name="Normal 8 3 2 2 3 3 10" xfId="28374" xr:uid="{63D20FE7-18AF-4C34-9C14-4315BDD62CAE}"/>
    <cellStyle name="Normal 8 3 2 2 3 3 2" xfId="6780" xr:uid="{00000000-0005-0000-0000-0000652C0000}"/>
    <cellStyle name="Normal 8 3 2 2 3 3 2 2" xfId="6781" xr:uid="{00000000-0005-0000-0000-0000662C0000}"/>
    <cellStyle name="Normal 8 3 2 2 3 3 2 2 2" xfId="6782" xr:uid="{00000000-0005-0000-0000-0000672C0000}"/>
    <cellStyle name="Normal 8 3 2 2 3 3 2 2 2 2" xfId="6783" xr:uid="{00000000-0005-0000-0000-0000682C0000}"/>
    <cellStyle name="Normal 8 3 2 2 3 3 2 2 2 2 2" xfId="28378" xr:uid="{3EC4A223-7CAD-4232-A00E-F7F69B8D6CC4}"/>
    <cellStyle name="Normal 8 3 2 2 3 3 2 2 2 3" xfId="6784" xr:uid="{00000000-0005-0000-0000-0000692C0000}"/>
    <cellStyle name="Normal 8 3 2 2 3 3 2 2 2 3 2" xfId="28379" xr:uid="{7838819B-7F58-45AD-AF86-1D70CE497909}"/>
    <cellStyle name="Normal 8 3 2 2 3 3 2 2 2 4" xfId="28377" xr:uid="{E0089535-5396-4266-88E5-82F65CA44789}"/>
    <cellStyle name="Normal 8 3 2 2 3 3 2 2 3" xfId="6785" xr:uid="{00000000-0005-0000-0000-00006A2C0000}"/>
    <cellStyle name="Normal 8 3 2 2 3 3 2 2 3 2" xfId="28380" xr:uid="{52158FE0-2AA1-4EFF-8E4E-DBC79C26F4C7}"/>
    <cellStyle name="Normal 8 3 2 2 3 3 2 2 4" xfId="6786" xr:uid="{00000000-0005-0000-0000-00006B2C0000}"/>
    <cellStyle name="Normal 8 3 2 2 3 3 2 2 4 2" xfId="28381" xr:uid="{1C68A0A9-D67F-48BB-89D9-23102F68FA95}"/>
    <cellStyle name="Normal 8 3 2 2 3 3 2 2 5" xfId="28376" xr:uid="{78A7574F-06C4-4824-9416-AD876C15B938}"/>
    <cellStyle name="Normal 8 3 2 2 3 3 2 3" xfId="6787" xr:uid="{00000000-0005-0000-0000-00006C2C0000}"/>
    <cellStyle name="Normal 8 3 2 2 3 3 2 3 2" xfId="6788" xr:uid="{00000000-0005-0000-0000-00006D2C0000}"/>
    <cellStyle name="Normal 8 3 2 2 3 3 2 3 2 2" xfId="28383" xr:uid="{3C1F0CCE-F0AB-46AA-A1B5-A569B50F9B10}"/>
    <cellStyle name="Normal 8 3 2 2 3 3 2 3 3" xfId="6789" xr:uid="{00000000-0005-0000-0000-00006E2C0000}"/>
    <cellStyle name="Normal 8 3 2 2 3 3 2 3 3 2" xfId="28384" xr:uid="{5AC85694-0F82-4CC7-BECB-D8F2EAD810AC}"/>
    <cellStyle name="Normal 8 3 2 2 3 3 2 3 4" xfId="28382" xr:uid="{4B780DF3-43DA-48C6-83F0-58EABE833356}"/>
    <cellStyle name="Normal 8 3 2 2 3 3 2 4" xfId="6790" xr:uid="{00000000-0005-0000-0000-00006F2C0000}"/>
    <cellStyle name="Normal 8 3 2 2 3 3 2 4 2" xfId="28385" xr:uid="{1B861682-B382-41A4-A3A6-4F6E17003233}"/>
    <cellStyle name="Normal 8 3 2 2 3 3 2 5" xfId="6791" xr:uid="{00000000-0005-0000-0000-0000702C0000}"/>
    <cellStyle name="Normal 8 3 2 2 3 3 2 5 2" xfId="28386" xr:uid="{8B14010A-F5A1-40AA-A007-39F952BECF8F}"/>
    <cellStyle name="Normal 8 3 2 2 3 3 2 6" xfId="28375" xr:uid="{226FCB0B-47C1-4C07-8B83-7704B2798EEC}"/>
    <cellStyle name="Normal 8 3 2 2 3 3 3" xfId="6792" xr:uid="{00000000-0005-0000-0000-0000712C0000}"/>
    <cellStyle name="Normal 8 3 2 2 3 3 3 2" xfId="6793" xr:uid="{00000000-0005-0000-0000-0000722C0000}"/>
    <cellStyle name="Normal 8 3 2 2 3 3 3 2 2" xfId="6794" xr:uid="{00000000-0005-0000-0000-0000732C0000}"/>
    <cellStyle name="Normal 8 3 2 2 3 3 3 2 2 2" xfId="6795" xr:uid="{00000000-0005-0000-0000-0000742C0000}"/>
    <cellStyle name="Normal 8 3 2 2 3 3 3 2 2 2 2" xfId="28390" xr:uid="{8EFC8662-68E2-4814-9450-C73405BC2B01}"/>
    <cellStyle name="Normal 8 3 2 2 3 3 3 2 2 3" xfId="6796" xr:uid="{00000000-0005-0000-0000-0000752C0000}"/>
    <cellStyle name="Normal 8 3 2 2 3 3 3 2 2 3 2" xfId="28391" xr:uid="{FC935D24-4CE4-40C2-9AA3-0BC95E11F4A9}"/>
    <cellStyle name="Normal 8 3 2 2 3 3 3 2 2 4" xfId="28389" xr:uid="{2DC88171-9874-4682-92BC-D56095DEE3BF}"/>
    <cellStyle name="Normal 8 3 2 2 3 3 3 2 3" xfId="6797" xr:uid="{00000000-0005-0000-0000-0000762C0000}"/>
    <cellStyle name="Normal 8 3 2 2 3 3 3 2 3 2" xfId="28392" xr:uid="{2E102A1D-54A8-4451-B2B3-4605307B05EB}"/>
    <cellStyle name="Normal 8 3 2 2 3 3 3 2 4" xfId="6798" xr:uid="{00000000-0005-0000-0000-0000772C0000}"/>
    <cellStyle name="Normal 8 3 2 2 3 3 3 2 4 2" xfId="28393" xr:uid="{28CDFD27-710A-41E2-BEE5-BE1F716EA6FA}"/>
    <cellStyle name="Normal 8 3 2 2 3 3 3 2 5" xfId="28388" xr:uid="{2F396E76-6BC9-4D4E-9C8C-82C6984407E6}"/>
    <cellStyle name="Normal 8 3 2 2 3 3 3 3" xfId="6799" xr:uid="{00000000-0005-0000-0000-0000782C0000}"/>
    <cellStyle name="Normal 8 3 2 2 3 3 3 3 2" xfId="6800" xr:uid="{00000000-0005-0000-0000-0000792C0000}"/>
    <cellStyle name="Normal 8 3 2 2 3 3 3 3 2 2" xfId="28395" xr:uid="{A799068C-65E1-4F36-9091-6A1888185D8B}"/>
    <cellStyle name="Normal 8 3 2 2 3 3 3 3 3" xfId="6801" xr:uid="{00000000-0005-0000-0000-00007A2C0000}"/>
    <cellStyle name="Normal 8 3 2 2 3 3 3 3 3 2" xfId="28396" xr:uid="{B80E88DD-F5BB-4915-833F-87635E5A5A31}"/>
    <cellStyle name="Normal 8 3 2 2 3 3 3 3 4" xfId="28394" xr:uid="{6BFFE2A7-0365-49B8-9A4B-51629F2959EB}"/>
    <cellStyle name="Normal 8 3 2 2 3 3 3 4" xfId="6802" xr:uid="{00000000-0005-0000-0000-00007B2C0000}"/>
    <cellStyle name="Normal 8 3 2 2 3 3 3 4 2" xfId="28397" xr:uid="{78A70C15-41D7-4BDF-AA31-73C7B1E715AB}"/>
    <cellStyle name="Normal 8 3 2 2 3 3 3 5" xfId="6803" xr:uid="{00000000-0005-0000-0000-00007C2C0000}"/>
    <cellStyle name="Normal 8 3 2 2 3 3 3 5 2" xfId="28398" xr:uid="{3DD4713C-4154-42C8-BE65-738AE9D86E90}"/>
    <cellStyle name="Normal 8 3 2 2 3 3 3 6" xfId="28387" xr:uid="{117AE656-EE64-448A-9FA6-B126A7A8FC1E}"/>
    <cellStyle name="Normal 8 3 2 2 3 3 4" xfId="6804" xr:uid="{00000000-0005-0000-0000-00007D2C0000}"/>
    <cellStyle name="Normal 8 3 2 2 3 3 4 2" xfId="6805" xr:uid="{00000000-0005-0000-0000-00007E2C0000}"/>
    <cellStyle name="Normal 8 3 2 2 3 3 4 2 2" xfId="6806" xr:uid="{00000000-0005-0000-0000-00007F2C0000}"/>
    <cellStyle name="Normal 8 3 2 2 3 3 4 2 2 2" xfId="28401" xr:uid="{D2604377-4A13-49CF-858D-ADA5FC5CF52E}"/>
    <cellStyle name="Normal 8 3 2 2 3 3 4 2 3" xfId="6807" xr:uid="{00000000-0005-0000-0000-0000802C0000}"/>
    <cellStyle name="Normal 8 3 2 2 3 3 4 2 3 2" xfId="28402" xr:uid="{D95B859E-4FFE-44C1-B25E-62506F5D0BC6}"/>
    <cellStyle name="Normal 8 3 2 2 3 3 4 2 4" xfId="28400" xr:uid="{1D0FC052-43C1-4C86-8164-1E13415AB90D}"/>
    <cellStyle name="Normal 8 3 2 2 3 3 4 3" xfId="6808" xr:uid="{00000000-0005-0000-0000-0000812C0000}"/>
    <cellStyle name="Normal 8 3 2 2 3 3 4 3 2" xfId="28403" xr:uid="{4A7DCB7A-A62D-4093-AF84-9988069E249A}"/>
    <cellStyle name="Normal 8 3 2 2 3 3 4 4" xfId="6809" xr:uid="{00000000-0005-0000-0000-0000822C0000}"/>
    <cellStyle name="Normal 8 3 2 2 3 3 4 4 2" xfId="28404" xr:uid="{8E32A875-E350-43A9-AC97-B9F8EF572387}"/>
    <cellStyle name="Normal 8 3 2 2 3 3 4 5" xfId="28399" xr:uid="{37E3CD45-D2DA-4DE2-AA2F-EF218888743C}"/>
    <cellStyle name="Normal 8 3 2 2 3 3 5" xfId="6810" xr:uid="{00000000-0005-0000-0000-0000832C0000}"/>
    <cellStyle name="Normal 8 3 2 2 3 3 5 2" xfId="6811" xr:uid="{00000000-0005-0000-0000-0000842C0000}"/>
    <cellStyle name="Normal 8 3 2 2 3 3 5 2 2" xfId="6812" xr:uid="{00000000-0005-0000-0000-0000852C0000}"/>
    <cellStyle name="Normal 8 3 2 2 3 3 5 2 2 2" xfId="28407" xr:uid="{0F10EAD1-4084-4464-96AD-AB1FE2220F6A}"/>
    <cellStyle name="Normal 8 3 2 2 3 3 5 2 3" xfId="6813" xr:uid="{00000000-0005-0000-0000-0000862C0000}"/>
    <cellStyle name="Normal 8 3 2 2 3 3 5 2 3 2" xfId="28408" xr:uid="{A6E11DA5-D240-4967-B51E-41FFC6539D5F}"/>
    <cellStyle name="Normal 8 3 2 2 3 3 5 2 4" xfId="28406" xr:uid="{B394B39E-C882-4CAF-8D0B-B6028CD86500}"/>
    <cellStyle name="Normal 8 3 2 2 3 3 5 3" xfId="6814" xr:uid="{00000000-0005-0000-0000-0000872C0000}"/>
    <cellStyle name="Normal 8 3 2 2 3 3 5 3 2" xfId="28409" xr:uid="{4C6B73E9-F2BE-46CE-9A17-DCD33E757A0B}"/>
    <cellStyle name="Normal 8 3 2 2 3 3 5 4" xfId="6815" xr:uid="{00000000-0005-0000-0000-0000882C0000}"/>
    <cellStyle name="Normal 8 3 2 2 3 3 5 4 2" xfId="28410" xr:uid="{FC4D1E11-B37B-4403-AFE5-2675E68C6DA4}"/>
    <cellStyle name="Normal 8 3 2 2 3 3 5 5" xfId="28405" xr:uid="{2C2E0156-B6B6-4EB7-8AFD-1F4042FFA381}"/>
    <cellStyle name="Normal 8 3 2 2 3 3 6" xfId="6816" xr:uid="{00000000-0005-0000-0000-0000892C0000}"/>
    <cellStyle name="Normal 8 3 2 2 3 3 6 2" xfId="6817" xr:uid="{00000000-0005-0000-0000-00008A2C0000}"/>
    <cellStyle name="Normal 8 3 2 2 3 3 6 2 2" xfId="28412" xr:uid="{86D42998-14C7-4198-A2FF-75DC60FBBF3F}"/>
    <cellStyle name="Normal 8 3 2 2 3 3 6 3" xfId="6818" xr:uid="{00000000-0005-0000-0000-00008B2C0000}"/>
    <cellStyle name="Normal 8 3 2 2 3 3 6 3 2" xfId="28413" xr:uid="{FDED6B67-7BF3-412F-9A81-AEF10D9B8F27}"/>
    <cellStyle name="Normal 8 3 2 2 3 3 6 4" xfId="28411" xr:uid="{BC707473-B9B5-4B17-88F4-B95BFF6A717E}"/>
    <cellStyle name="Normal 8 3 2 2 3 3 7" xfId="6819" xr:uid="{00000000-0005-0000-0000-00008C2C0000}"/>
    <cellStyle name="Normal 8 3 2 2 3 3 7 2" xfId="6820" xr:uid="{00000000-0005-0000-0000-00008D2C0000}"/>
    <cellStyle name="Normal 8 3 2 2 3 3 7 2 2" xfId="28415" xr:uid="{B033055D-75DB-46E4-8D7F-FC91AA9EF0B6}"/>
    <cellStyle name="Normal 8 3 2 2 3 3 7 3" xfId="6821" xr:uid="{00000000-0005-0000-0000-00008E2C0000}"/>
    <cellStyle name="Normal 8 3 2 2 3 3 7 3 2" xfId="28416" xr:uid="{0F07DAE6-144E-41E4-8035-D6C4C9228608}"/>
    <cellStyle name="Normal 8 3 2 2 3 3 7 4" xfId="28414" xr:uid="{7B119D9D-3878-4CCB-81F9-646EC29C68C5}"/>
    <cellStyle name="Normal 8 3 2 2 3 3 8" xfId="6822" xr:uid="{00000000-0005-0000-0000-00008F2C0000}"/>
    <cellStyle name="Normal 8 3 2 2 3 3 8 2" xfId="28417" xr:uid="{61124E01-0AB3-4E73-8C57-192B2AA2CD2F}"/>
    <cellStyle name="Normal 8 3 2 2 3 3 9" xfId="6823" xr:uid="{00000000-0005-0000-0000-0000902C0000}"/>
    <cellStyle name="Normal 8 3 2 2 3 3 9 2" xfId="28418" xr:uid="{2975D8AC-3CAD-45EB-8B4E-D40548BC02DA}"/>
    <cellStyle name="Normal 8 3 2 2 3 4" xfId="6824" xr:uid="{00000000-0005-0000-0000-0000912C0000}"/>
    <cellStyle name="Normal 8 3 2 2 3 4 2" xfId="6825" xr:uid="{00000000-0005-0000-0000-0000922C0000}"/>
    <cellStyle name="Normal 8 3 2 2 3 4 2 2" xfId="6826" xr:uid="{00000000-0005-0000-0000-0000932C0000}"/>
    <cellStyle name="Normal 8 3 2 2 3 4 2 2 2" xfId="6827" xr:uid="{00000000-0005-0000-0000-0000942C0000}"/>
    <cellStyle name="Normal 8 3 2 2 3 4 2 2 2 2" xfId="28422" xr:uid="{FA66A0E6-E969-46CF-9DEB-633E09E02DEA}"/>
    <cellStyle name="Normal 8 3 2 2 3 4 2 2 3" xfId="6828" xr:uid="{00000000-0005-0000-0000-0000952C0000}"/>
    <cellStyle name="Normal 8 3 2 2 3 4 2 2 3 2" xfId="28423" xr:uid="{5921936A-6204-4E4C-BB37-E362B344D092}"/>
    <cellStyle name="Normal 8 3 2 2 3 4 2 2 4" xfId="28421" xr:uid="{BF27F251-26C5-461A-B52A-98DD6AFEB1C4}"/>
    <cellStyle name="Normal 8 3 2 2 3 4 2 3" xfId="6829" xr:uid="{00000000-0005-0000-0000-0000962C0000}"/>
    <cellStyle name="Normal 8 3 2 2 3 4 2 3 2" xfId="28424" xr:uid="{5E21FF9D-58F2-40EB-B9D7-E4C112314D95}"/>
    <cellStyle name="Normal 8 3 2 2 3 4 2 4" xfId="6830" xr:uid="{00000000-0005-0000-0000-0000972C0000}"/>
    <cellStyle name="Normal 8 3 2 2 3 4 2 4 2" xfId="28425" xr:uid="{2315DBFF-A7A5-4C49-831B-640BDBADAB19}"/>
    <cellStyle name="Normal 8 3 2 2 3 4 2 5" xfId="28420" xr:uid="{33030B9F-9C4F-4CBD-82E3-F430B8760A6F}"/>
    <cellStyle name="Normal 8 3 2 2 3 4 3" xfId="6831" xr:uid="{00000000-0005-0000-0000-0000982C0000}"/>
    <cellStyle name="Normal 8 3 2 2 3 4 3 2" xfId="6832" xr:uid="{00000000-0005-0000-0000-0000992C0000}"/>
    <cellStyle name="Normal 8 3 2 2 3 4 3 2 2" xfId="28427" xr:uid="{6280E042-A79B-4BDE-8F40-BA5BF9CCA046}"/>
    <cellStyle name="Normal 8 3 2 2 3 4 3 3" xfId="6833" xr:uid="{00000000-0005-0000-0000-00009A2C0000}"/>
    <cellStyle name="Normal 8 3 2 2 3 4 3 3 2" xfId="28428" xr:uid="{71EBC296-5518-4015-B5D4-99726E0A5969}"/>
    <cellStyle name="Normal 8 3 2 2 3 4 3 4" xfId="28426" xr:uid="{72FF9884-57D5-4517-819A-DD76DA4B1585}"/>
    <cellStyle name="Normal 8 3 2 2 3 4 4" xfId="6834" xr:uid="{00000000-0005-0000-0000-00009B2C0000}"/>
    <cellStyle name="Normal 8 3 2 2 3 4 4 2" xfId="28429" xr:uid="{A9205A37-29CC-40FB-A024-DD2ACA28CB5B}"/>
    <cellStyle name="Normal 8 3 2 2 3 4 5" xfId="6835" xr:uid="{00000000-0005-0000-0000-00009C2C0000}"/>
    <cellStyle name="Normal 8 3 2 2 3 4 5 2" xfId="28430" xr:uid="{DFE5D21A-6C17-4840-838E-FE6998EEFED6}"/>
    <cellStyle name="Normal 8 3 2 2 3 4 6" xfId="28419" xr:uid="{6452AB7C-8E02-4F08-AF0A-04840B92CA69}"/>
    <cellStyle name="Normal 8 3 2 2 3 5" xfId="6836" xr:uid="{00000000-0005-0000-0000-00009D2C0000}"/>
    <cellStyle name="Normal 8 3 2 2 3 5 2" xfId="6837" xr:uid="{00000000-0005-0000-0000-00009E2C0000}"/>
    <cellStyle name="Normal 8 3 2 2 3 5 2 2" xfId="6838" xr:uid="{00000000-0005-0000-0000-00009F2C0000}"/>
    <cellStyle name="Normal 8 3 2 2 3 5 2 2 2" xfId="6839" xr:uid="{00000000-0005-0000-0000-0000A02C0000}"/>
    <cellStyle name="Normal 8 3 2 2 3 5 2 2 2 2" xfId="28434" xr:uid="{16B4F1FA-4BFE-4E3D-AADC-5EFF9691165A}"/>
    <cellStyle name="Normal 8 3 2 2 3 5 2 2 3" xfId="6840" xr:uid="{00000000-0005-0000-0000-0000A12C0000}"/>
    <cellStyle name="Normal 8 3 2 2 3 5 2 2 3 2" xfId="28435" xr:uid="{D803CBAE-AD04-4B13-B978-3DD5152F2CB5}"/>
    <cellStyle name="Normal 8 3 2 2 3 5 2 2 4" xfId="28433" xr:uid="{D2E45237-EC15-463A-A31F-614E6BCF5132}"/>
    <cellStyle name="Normal 8 3 2 2 3 5 2 3" xfId="6841" xr:uid="{00000000-0005-0000-0000-0000A22C0000}"/>
    <cellStyle name="Normal 8 3 2 2 3 5 2 3 2" xfId="28436" xr:uid="{D13BA092-EB09-4CE3-91C5-7912E8BB5989}"/>
    <cellStyle name="Normal 8 3 2 2 3 5 2 4" xfId="6842" xr:uid="{00000000-0005-0000-0000-0000A32C0000}"/>
    <cellStyle name="Normal 8 3 2 2 3 5 2 4 2" xfId="28437" xr:uid="{8A91571C-597D-4873-A178-2252F055E97E}"/>
    <cellStyle name="Normal 8 3 2 2 3 5 2 5" xfId="28432" xr:uid="{A59D3751-9201-4DFA-9654-19F02A5F4B60}"/>
    <cellStyle name="Normal 8 3 2 2 3 5 3" xfId="6843" xr:uid="{00000000-0005-0000-0000-0000A42C0000}"/>
    <cellStyle name="Normal 8 3 2 2 3 5 3 2" xfId="6844" xr:uid="{00000000-0005-0000-0000-0000A52C0000}"/>
    <cellStyle name="Normal 8 3 2 2 3 5 3 2 2" xfId="28439" xr:uid="{B17D8A30-9B94-4894-8A20-239184A74FC1}"/>
    <cellStyle name="Normal 8 3 2 2 3 5 3 3" xfId="6845" xr:uid="{00000000-0005-0000-0000-0000A62C0000}"/>
    <cellStyle name="Normal 8 3 2 2 3 5 3 3 2" xfId="28440" xr:uid="{14163D07-F54C-4BF2-A685-9B0B04D2C146}"/>
    <cellStyle name="Normal 8 3 2 2 3 5 3 4" xfId="28438" xr:uid="{CF3BF496-B277-4924-85AC-09CBABAC9802}"/>
    <cellStyle name="Normal 8 3 2 2 3 5 4" xfId="6846" xr:uid="{00000000-0005-0000-0000-0000A72C0000}"/>
    <cellStyle name="Normal 8 3 2 2 3 5 4 2" xfId="28441" xr:uid="{D7794FDE-F764-476F-8C54-DDF26D9109FD}"/>
    <cellStyle name="Normal 8 3 2 2 3 5 5" xfId="6847" xr:uid="{00000000-0005-0000-0000-0000A82C0000}"/>
    <cellStyle name="Normal 8 3 2 2 3 5 5 2" xfId="28442" xr:uid="{9847428B-E28F-409E-9756-7FD15D3A48DF}"/>
    <cellStyle name="Normal 8 3 2 2 3 5 6" xfId="28431" xr:uid="{25B907F1-D912-4382-9B56-EA211D51607D}"/>
    <cellStyle name="Normal 8 3 2 2 3 6" xfId="6848" xr:uid="{00000000-0005-0000-0000-0000A92C0000}"/>
    <cellStyle name="Normal 8 3 2 2 3 6 2" xfId="6849" xr:uid="{00000000-0005-0000-0000-0000AA2C0000}"/>
    <cellStyle name="Normal 8 3 2 2 3 6 2 2" xfId="6850" xr:uid="{00000000-0005-0000-0000-0000AB2C0000}"/>
    <cellStyle name="Normal 8 3 2 2 3 6 2 2 2" xfId="28445" xr:uid="{A613967D-0F44-441B-84FB-8192C45115D6}"/>
    <cellStyle name="Normal 8 3 2 2 3 6 2 3" xfId="6851" xr:uid="{00000000-0005-0000-0000-0000AC2C0000}"/>
    <cellStyle name="Normal 8 3 2 2 3 6 2 3 2" xfId="28446" xr:uid="{BA507008-80FF-4452-AAA8-87F31684928D}"/>
    <cellStyle name="Normal 8 3 2 2 3 6 2 4" xfId="28444" xr:uid="{D710B76A-4B3C-4962-8754-E8CA18DBA74F}"/>
    <cellStyle name="Normal 8 3 2 2 3 6 3" xfId="6852" xr:uid="{00000000-0005-0000-0000-0000AD2C0000}"/>
    <cellStyle name="Normal 8 3 2 2 3 6 3 2" xfId="28447" xr:uid="{1A409411-4D7B-42DC-9A55-B0B72764A0F6}"/>
    <cellStyle name="Normal 8 3 2 2 3 6 4" xfId="6853" xr:uid="{00000000-0005-0000-0000-0000AE2C0000}"/>
    <cellStyle name="Normal 8 3 2 2 3 6 4 2" xfId="28448" xr:uid="{8FCC9AFC-AFE9-4315-BD74-71DEFCF2B1AD}"/>
    <cellStyle name="Normal 8 3 2 2 3 6 5" xfId="28443" xr:uid="{D61D64B1-C527-482D-93E2-47C5E1850721}"/>
    <cellStyle name="Normal 8 3 2 2 3 7" xfId="6854" xr:uid="{00000000-0005-0000-0000-0000AF2C0000}"/>
    <cellStyle name="Normal 8 3 2 2 3 7 2" xfId="6855" xr:uid="{00000000-0005-0000-0000-0000B02C0000}"/>
    <cellStyle name="Normal 8 3 2 2 3 7 2 2" xfId="6856" xr:uid="{00000000-0005-0000-0000-0000B12C0000}"/>
    <cellStyle name="Normal 8 3 2 2 3 7 2 2 2" xfId="28451" xr:uid="{7A99E7F5-FFBC-4AF7-86B1-ADE92DFC4C64}"/>
    <cellStyle name="Normal 8 3 2 2 3 7 2 3" xfId="6857" xr:uid="{00000000-0005-0000-0000-0000B22C0000}"/>
    <cellStyle name="Normal 8 3 2 2 3 7 2 3 2" xfId="28452" xr:uid="{CC90F0D0-2C0E-498F-8B52-F4316427B795}"/>
    <cellStyle name="Normal 8 3 2 2 3 7 2 4" xfId="28450" xr:uid="{FA120DD7-8256-4A1B-A9BB-74925B890779}"/>
    <cellStyle name="Normal 8 3 2 2 3 7 3" xfId="6858" xr:uid="{00000000-0005-0000-0000-0000B32C0000}"/>
    <cellStyle name="Normal 8 3 2 2 3 7 3 2" xfId="28453" xr:uid="{4102359A-4DF1-46CE-AA16-C7D8D3F8391E}"/>
    <cellStyle name="Normal 8 3 2 2 3 7 4" xfId="6859" xr:uid="{00000000-0005-0000-0000-0000B42C0000}"/>
    <cellStyle name="Normal 8 3 2 2 3 7 4 2" xfId="28454" xr:uid="{F8A5F3F9-BDF5-4B43-8527-C6DE8F2289F6}"/>
    <cellStyle name="Normal 8 3 2 2 3 7 5" xfId="28449" xr:uid="{F8B41A9A-FA16-4C4C-AF62-26F7AD851431}"/>
    <cellStyle name="Normal 8 3 2 2 3 8" xfId="6860" xr:uid="{00000000-0005-0000-0000-0000B52C0000}"/>
    <cellStyle name="Normal 8 3 2 2 3 8 2" xfId="6861" xr:uid="{00000000-0005-0000-0000-0000B62C0000}"/>
    <cellStyle name="Normal 8 3 2 2 3 8 2 2" xfId="28456" xr:uid="{F1B22A04-8C28-494E-8795-D22CCADFD0EE}"/>
    <cellStyle name="Normal 8 3 2 2 3 8 3" xfId="6862" xr:uid="{00000000-0005-0000-0000-0000B72C0000}"/>
    <cellStyle name="Normal 8 3 2 2 3 8 3 2" xfId="28457" xr:uid="{8937D2A8-79D5-4DB8-807D-05932386E821}"/>
    <cellStyle name="Normal 8 3 2 2 3 8 4" xfId="28455" xr:uid="{8BF24D35-8349-4E6B-8E7F-EC985A5F5F24}"/>
    <cellStyle name="Normal 8 3 2 2 3 9" xfId="6863" xr:uid="{00000000-0005-0000-0000-0000B82C0000}"/>
    <cellStyle name="Normal 8 3 2 2 3 9 2" xfId="6864" xr:uid="{00000000-0005-0000-0000-0000B92C0000}"/>
    <cellStyle name="Normal 8 3 2 2 3 9 2 2" xfId="28459" xr:uid="{D4B21DC6-A658-4E2E-9EBE-7114CF28264F}"/>
    <cellStyle name="Normal 8 3 2 2 3 9 3" xfId="6865" xr:uid="{00000000-0005-0000-0000-0000BA2C0000}"/>
    <cellStyle name="Normal 8 3 2 2 3 9 3 2" xfId="28460" xr:uid="{F497BCE0-400A-46A0-8185-453FED4A119B}"/>
    <cellStyle name="Normal 8 3 2 2 3 9 4" xfId="28458" xr:uid="{91C51F0A-925D-4127-9A27-EB8EF7FA6F26}"/>
    <cellStyle name="Normal 8 3 2 2 4" xfId="6866" xr:uid="{00000000-0005-0000-0000-0000BB2C0000}"/>
    <cellStyle name="Normal 8 3 2 2 4 10" xfId="6867" xr:uid="{00000000-0005-0000-0000-0000BC2C0000}"/>
    <cellStyle name="Normal 8 3 2 2 4 10 2" xfId="28462" xr:uid="{75AA8F78-E85C-43D0-A8A2-8D45994CF176}"/>
    <cellStyle name="Normal 8 3 2 2 4 11" xfId="28461" xr:uid="{4B5BA550-8C4C-48AF-997C-854368A9FC2A}"/>
    <cellStyle name="Normal 8 3 2 2 4 2" xfId="6868" xr:uid="{00000000-0005-0000-0000-0000BD2C0000}"/>
    <cellStyle name="Normal 8 3 2 2 4 2 10" xfId="28463" xr:uid="{67501491-59D9-4903-BC53-2E7E2E4B88A5}"/>
    <cellStyle name="Normal 8 3 2 2 4 2 2" xfId="6869" xr:uid="{00000000-0005-0000-0000-0000BE2C0000}"/>
    <cellStyle name="Normal 8 3 2 2 4 2 2 2" xfId="6870" xr:uid="{00000000-0005-0000-0000-0000BF2C0000}"/>
    <cellStyle name="Normal 8 3 2 2 4 2 2 2 2" xfId="6871" xr:uid="{00000000-0005-0000-0000-0000C02C0000}"/>
    <cellStyle name="Normal 8 3 2 2 4 2 2 2 2 2" xfId="6872" xr:uid="{00000000-0005-0000-0000-0000C12C0000}"/>
    <cellStyle name="Normal 8 3 2 2 4 2 2 2 2 2 2" xfId="28467" xr:uid="{0DEC03EA-FA46-4715-B9F9-1DDDBDEF0F88}"/>
    <cellStyle name="Normal 8 3 2 2 4 2 2 2 2 3" xfId="6873" xr:uid="{00000000-0005-0000-0000-0000C22C0000}"/>
    <cellStyle name="Normal 8 3 2 2 4 2 2 2 2 3 2" xfId="28468" xr:uid="{5E2847FA-BE87-40E7-BFCC-F9EF090D7D1D}"/>
    <cellStyle name="Normal 8 3 2 2 4 2 2 2 2 4" xfId="28466" xr:uid="{D985794E-D9F8-4DFA-A662-4F52BA65FFC6}"/>
    <cellStyle name="Normal 8 3 2 2 4 2 2 2 3" xfId="6874" xr:uid="{00000000-0005-0000-0000-0000C32C0000}"/>
    <cellStyle name="Normal 8 3 2 2 4 2 2 2 3 2" xfId="28469" xr:uid="{342998DE-8542-449D-9032-7F6B754B7F3C}"/>
    <cellStyle name="Normal 8 3 2 2 4 2 2 2 4" xfId="6875" xr:uid="{00000000-0005-0000-0000-0000C42C0000}"/>
    <cellStyle name="Normal 8 3 2 2 4 2 2 2 4 2" xfId="28470" xr:uid="{D9CB9F21-03EA-4EA1-9962-74B9495E3338}"/>
    <cellStyle name="Normal 8 3 2 2 4 2 2 2 5" xfId="28465" xr:uid="{C959A482-35FA-49EC-9269-8470A7E5BD52}"/>
    <cellStyle name="Normal 8 3 2 2 4 2 2 3" xfId="6876" xr:uid="{00000000-0005-0000-0000-0000C52C0000}"/>
    <cellStyle name="Normal 8 3 2 2 4 2 2 3 2" xfId="6877" xr:uid="{00000000-0005-0000-0000-0000C62C0000}"/>
    <cellStyle name="Normal 8 3 2 2 4 2 2 3 2 2" xfId="28472" xr:uid="{39D718F0-34FD-4A6F-9694-49ABF0C49C94}"/>
    <cellStyle name="Normal 8 3 2 2 4 2 2 3 3" xfId="6878" xr:uid="{00000000-0005-0000-0000-0000C72C0000}"/>
    <cellStyle name="Normal 8 3 2 2 4 2 2 3 3 2" xfId="28473" xr:uid="{80DC2E9F-20FB-4B20-BBE8-4B8A5646E70E}"/>
    <cellStyle name="Normal 8 3 2 2 4 2 2 3 4" xfId="28471" xr:uid="{5B3519C0-BBD1-431E-95D0-CF2286A6F937}"/>
    <cellStyle name="Normal 8 3 2 2 4 2 2 4" xfId="6879" xr:uid="{00000000-0005-0000-0000-0000C82C0000}"/>
    <cellStyle name="Normal 8 3 2 2 4 2 2 4 2" xfId="28474" xr:uid="{3485BB94-2EC5-4482-97A6-C49916F33F29}"/>
    <cellStyle name="Normal 8 3 2 2 4 2 2 5" xfId="6880" xr:uid="{00000000-0005-0000-0000-0000C92C0000}"/>
    <cellStyle name="Normal 8 3 2 2 4 2 2 5 2" xfId="28475" xr:uid="{4BA019DA-DC34-481F-A11C-E6A513AA0D68}"/>
    <cellStyle name="Normal 8 3 2 2 4 2 2 6" xfId="28464" xr:uid="{930036DE-0A1A-4BCB-AAE0-4636BFD14302}"/>
    <cellStyle name="Normal 8 3 2 2 4 2 3" xfId="6881" xr:uid="{00000000-0005-0000-0000-0000CA2C0000}"/>
    <cellStyle name="Normal 8 3 2 2 4 2 3 2" xfId="6882" xr:uid="{00000000-0005-0000-0000-0000CB2C0000}"/>
    <cellStyle name="Normal 8 3 2 2 4 2 3 2 2" xfId="6883" xr:uid="{00000000-0005-0000-0000-0000CC2C0000}"/>
    <cellStyle name="Normal 8 3 2 2 4 2 3 2 2 2" xfId="6884" xr:uid="{00000000-0005-0000-0000-0000CD2C0000}"/>
    <cellStyle name="Normal 8 3 2 2 4 2 3 2 2 2 2" xfId="28479" xr:uid="{97E3A1A0-232E-4C85-9D0B-9DD9BC919BB6}"/>
    <cellStyle name="Normal 8 3 2 2 4 2 3 2 2 3" xfId="6885" xr:uid="{00000000-0005-0000-0000-0000CE2C0000}"/>
    <cellStyle name="Normal 8 3 2 2 4 2 3 2 2 3 2" xfId="28480" xr:uid="{6283F126-9695-494B-8DA2-AA69A3C3986F}"/>
    <cellStyle name="Normal 8 3 2 2 4 2 3 2 2 4" xfId="28478" xr:uid="{79C2124D-C3B1-4AF3-AF29-7043D836E97B}"/>
    <cellStyle name="Normal 8 3 2 2 4 2 3 2 3" xfId="6886" xr:uid="{00000000-0005-0000-0000-0000CF2C0000}"/>
    <cellStyle name="Normal 8 3 2 2 4 2 3 2 3 2" xfId="28481" xr:uid="{2DB100F2-5975-47B7-A569-6C19286E0419}"/>
    <cellStyle name="Normal 8 3 2 2 4 2 3 2 4" xfId="6887" xr:uid="{00000000-0005-0000-0000-0000D02C0000}"/>
    <cellStyle name="Normal 8 3 2 2 4 2 3 2 4 2" xfId="28482" xr:uid="{261BD975-92EE-49DF-A858-F1A3DDC339AD}"/>
    <cellStyle name="Normal 8 3 2 2 4 2 3 2 5" xfId="28477" xr:uid="{004556E7-EFF3-413F-AA47-54DE08CD66C0}"/>
    <cellStyle name="Normal 8 3 2 2 4 2 3 3" xfId="6888" xr:uid="{00000000-0005-0000-0000-0000D12C0000}"/>
    <cellStyle name="Normal 8 3 2 2 4 2 3 3 2" xfId="6889" xr:uid="{00000000-0005-0000-0000-0000D22C0000}"/>
    <cellStyle name="Normal 8 3 2 2 4 2 3 3 2 2" xfId="28484" xr:uid="{2CBEE8DA-969E-4AD5-B00B-F332980DAB32}"/>
    <cellStyle name="Normal 8 3 2 2 4 2 3 3 3" xfId="6890" xr:uid="{00000000-0005-0000-0000-0000D32C0000}"/>
    <cellStyle name="Normal 8 3 2 2 4 2 3 3 3 2" xfId="28485" xr:uid="{F6641F74-A97A-43DA-87A8-6E9AE9B82D14}"/>
    <cellStyle name="Normal 8 3 2 2 4 2 3 3 4" xfId="28483" xr:uid="{A557208F-E14B-4F38-84FC-FB0695B57527}"/>
    <cellStyle name="Normal 8 3 2 2 4 2 3 4" xfId="6891" xr:uid="{00000000-0005-0000-0000-0000D42C0000}"/>
    <cellStyle name="Normal 8 3 2 2 4 2 3 4 2" xfId="28486" xr:uid="{3D5F44D3-9B22-416E-B82B-ABC9D81BCB97}"/>
    <cellStyle name="Normal 8 3 2 2 4 2 3 5" xfId="6892" xr:uid="{00000000-0005-0000-0000-0000D52C0000}"/>
    <cellStyle name="Normal 8 3 2 2 4 2 3 5 2" xfId="28487" xr:uid="{B60A6444-0EE9-4B0C-9DD7-21C5C937EE66}"/>
    <cellStyle name="Normal 8 3 2 2 4 2 3 6" xfId="28476" xr:uid="{1C13D66A-485A-476F-B044-CF4B146DA8D2}"/>
    <cellStyle name="Normal 8 3 2 2 4 2 4" xfId="6893" xr:uid="{00000000-0005-0000-0000-0000D62C0000}"/>
    <cellStyle name="Normal 8 3 2 2 4 2 4 2" xfId="6894" xr:uid="{00000000-0005-0000-0000-0000D72C0000}"/>
    <cellStyle name="Normal 8 3 2 2 4 2 4 2 2" xfId="6895" xr:uid="{00000000-0005-0000-0000-0000D82C0000}"/>
    <cellStyle name="Normal 8 3 2 2 4 2 4 2 2 2" xfId="28490" xr:uid="{3822FB31-E529-4EA7-A1EB-E7D37353C1DD}"/>
    <cellStyle name="Normal 8 3 2 2 4 2 4 2 3" xfId="6896" xr:uid="{00000000-0005-0000-0000-0000D92C0000}"/>
    <cellStyle name="Normal 8 3 2 2 4 2 4 2 3 2" xfId="28491" xr:uid="{982DDE49-1023-4DEA-9AF6-624F35E068B7}"/>
    <cellStyle name="Normal 8 3 2 2 4 2 4 2 4" xfId="28489" xr:uid="{18FD6B15-6526-435D-AF83-F35815ADFAFB}"/>
    <cellStyle name="Normal 8 3 2 2 4 2 4 3" xfId="6897" xr:uid="{00000000-0005-0000-0000-0000DA2C0000}"/>
    <cellStyle name="Normal 8 3 2 2 4 2 4 3 2" xfId="28492" xr:uid="{DBB34629-ED50-4200-97B9-4A971C610439}"/>
    <cellStyle name="Normal 8 3 2 2 4 2 4 4" xfId="6898" xr:uid="{00000000-0005-0000-0000-0000DB2C0000}"/>
    <cellStyle name="Normal 8 3 2 2 4 2 4 4 2" xfId="28493" xr:uid="{F5DCA9EA-57E3-40C8-919A-4B1B9639DE9B}"/>
    <cellStyle name="Normal 8 3 2 2 4 2 4 5" xfId="28488" xr:uid="{CB9A5810-0BC4-423E-A401-1D22334C1EA1}"/>
    <cellStyle name="Normal 8 3 2 2 4 2 5" xfId="6899" xr:uid="{00000000-0005-0000-0000-0000DC2C0000}"/>
    <cellStyle name="Normal 8 3 2 2 4 2 5 2" xfId="6900" xr:uid="{00000000-0005-0000-0000-0000DD2C0000}"/>
    <cellStyle name="Normal 8 3 2 2 4 2 5 2 2" xfId="6901" xr:uid="{00000000-0005-0000-0000-0000DE2C0000}"/>
    <cellStyle name="Normal 8 3 2 2 4 2 5 2 2 2" xfId="28496" xr:uid="{D5D897FA-CADE-4EB7-913C-BDEF6FB116B6}"/>
    <cellStyle name="Normal 8 3 2 2 4 2 5 2 3" xfId="6902" xr:uid="{00000000-0005-0000-0000-0000DF2C0000}"/>
    <cellStyle name="Normal 8 3 2 2 4 2 5 2 3 2" xfId="28497" xr:uid="{3911A369-1245-492B-9E36-E0D1CC0D2B5B}"/>
    <cellStyle name="Normal 8 3 2 2 4 2 5 2 4" xfId="28495" xr:uid="{35671C8E-315C-4745-88EE-5FDAA160328A}"/>
    <cellStyle name="Normal 8 3 2 2 4 2 5 3" xfId="6903" xr:uid="{00000000-0005-0000-0000-0000E02C0000}"/>
    <cellStyle name="Normal 8 3 2 2 4 2 5 3 2" xfId="28498" xr:uid="{702DDB45-66D8-4C5A-AF22-F0AC66AB0F2F}"/>
    <cellStyle name="Normal 8 3 2 2 4 2 5 4" xfId="6904" xr:uid="{00000000-0005-0000-0000-0000E12C0000}"/>
    <cellStyle name="Normal 8 3 2 2 4 2 5 4 2" xfId="28499" xr:uid="{0A2C16DD-D3D8-43BF-8D54-A03EBF3B89A2}"/>
    <cellStyle name="Normal 8 3 2 2 4 2 5 5" xfId="28494" xr:uid="{09C41817-7093-42BA-84B2-5EAA9E28F3EA}"/>
    <cellStyle name="Normal 8 3 2 2 4 2 6" xfId="6905" xr:uid="{00000000-0005-0000-0000-0000E22C0000}"/>
    <cellStyle name="Normal 8 3 2 2 4 2 6 2" xfId="6906" xr:uid="{00000000-0005-0000-0000-0000E32C0000}"/>
    <cellStyle name="Normal 8 3 2 2 4 2 6 2 2" xfId="28501" xr:uid="{E9EB3E6F-2F15-4DFB-B30F-4C9E78E12915}"/>
    <cellStyle name="Normal 8 3 2 2 4 2 6 3" xfId="6907" xr:uid="{00000000-0005-0000-0000-0000E42C0000}"/>
    <cellStyle name="Normal 8 3 2 2 4 2 6 3 2" xfId="28502" xr:uid="{72CE5D62-885A-4820-9D9C-021E06969D30}"/>
    <cellStyle name="Normal 8 3 2 2 4 2 6 4" xfId="28500" xr:uid="{C3B4C315-65AB-4BE9-BD6F-70848562C445}"/>
    <cellStyle name="Normal 8 3 2 2 4 2 7" xfId="6908" xr:uid="{00000000-0005-0000-0000-0000E52C0000}"/>
    <cellStyle name="Normal 8 3 2 2 4 2 7 2" xfId="6909" xr:uid="{00000000-0005-0000-0000-0000E62C0000}"/>
    <cellStyle name="Normal 8 3 2 2 4 2 7 2 2" xfId="28504" xr:uid="{5F887766-09D5-4ECD-8D63-89CD3C5584FD}"/>
    <cellStyle name="Normal 8 3 2 2 4 2 7 3" xfId="6910" xr:uid="{00000000-0005-0000-0000-0000E72C0000}"/>
    <cellStyle name="Normal 8 3 2 2 4 2 7 3 2" xfId="28505" xr:uid="{2FF3D3B2-3135-4FF8-93CC-F06F78FA8B39}"/>
    <cellStyle name="Normal 8 3 2 2 4 2 7 4" xfId="28503" xr:uid="{81A4799B-A0AD-43B5-A5AC-8FB3D05A6869}"/>
    <cellStyle name="Normal 8 3 2 2 4 2 8" xfId="6911" xr:uid="{00000000-0005-0000-0000-0000E82C0000}"/>
    <cellStyle name="Normal 8 3 2 2 4 2 8 2" xfId="28506" xr:uid="{56525D7E-6EA6-4AD1-8D96-1DE20136DA44}"/>
    <cellStyle name="Normal 8 3 2 2 4 2 9" xfId="6912" xr:uid="{00000000-0005-0000-0000-0000E92C0000}"/>
    <cellStyle name="Normal 8 3 2 2 4 2 9 2" xfId="28507" xr:uid="{BEA5EBE0-D038-4B2F-942B-3DF701E1C813}"/>
    <cellStyle name="Normal 8 3 2 2 4 3" xfId="6913" xr:uid="{00000000-0005-0000-0000-0000EA2C0000}"/>
    <cellStyle name="Normal 8 3 2 2 4 3 2" xfId="6914" xr:uid="{00000000-0005-0000-0000-0000EB2C0000}"/>
    <cellStyle name="Normal 8 3 2 2 4 3 2 2" xfId="6915" xr:uid="{00000000-0005-0000-0000-0000EC2C0000}"/>
    <cellStyle name="Normal 8 3 2 2 4 3 2 2 2" xfId="6916" xr:uid="{00000000-0005-0000-0000-0000ED2C0000}"/>
    <cellStyle name="Normal 8 3 2 2 4 3 2 2 2 2" xfId="28511" xr:uid="{41930EF0-AA74-429B-8364-B7D6CB49F848}"/>
    <cellStyle name="Normal 8 3 2 2 4 3 2 2 3" xfId="6917" xr:uid="{00000000-0005-0000-0000-0000EE2C0000}"/>
    <cellStyle name="Normal 8 3 2 2 4 3 2 2 3 2" xfId="28512" xr:uid="{CECB132B-454C-4540-9D5E-B443452EC52E}"/>
    <cellStyle name="Normal 8 3 2 2 4 3 2 2 4" xfId="28510" xr:uid="{3888961F-3FD0-4C29-A198-4F56295FFA3A}"/>
    <cellStyle name="Normal 8 3 2 2 4 3 2 3" xfId="6918" xr:uid="{00000000-0005-0000-0000-0000EF2C0000}"/>
    <cellStyle name="Normal 8 3 2 2 4 3 2 3 2" xfId="28513" xr:uid="{EB887D6F-BAF2-43B1-872F-D5B9E40CFE1C}"/>
    <cellStyle name="Normal 8 3 2 2 4 3 2 4" xfId="6919" xr:uid="{00000000-0005-0000-0000-0000F02C0000}"/>
    <cellStyle name="Normal 8 3 2 2 4 3 2 4 2" xfId="28514" xr:uid="{7E57E145-BEDF-4AC9-BBCB-87B47B18CC03}"/>
    <cellStyle name="Normal 8 3 2 2 4 3 2 5" xfId="28509" xr:uid="{0D491ADB-B060-4643-B84A-CF3411FFF122}"/>
    <cellStyle name="Normal 8 3 2 2 4 3 3" xfId="6920" xr:uid="{00000000-0005-0000-0000-0000F12C0000}"/>
    <cellStyle name="Normal 8 3 2 2 4 3 3 2" xfId="6921" xr:uid="{00000000-0005-0000-0000-0000F22C0000}"/>
    <cellStyle name="Normal 8 3 2 2 4 3 3 2 2" xfId="28516" xr:uid="{DCABDFEB-78E7-419D-960F-96A2B7F8C2DC}"/>
    <cellStyle name="Normal 8 3 2 2 4 3 3 3" xfId="6922" xr:uid="{00000000-0005-0000-0000-0000F32C0000}"/>
    <cellStyle name="Normal 8 3 2 2 4 3 3 3 2" xfId="28517" xr:uid="{D82B778B-A6D4-4B8D-8DB6-7CC0218EB57C}"/>
    <cellStyle name="Normal 8 3 2 2 4 3 3 4" xfId="28515" xr:uid="{BBD3DB6E-CFD9-45BB-AA50-43A56FB956B2}"/>
    <cellStyle name="Normal 8 3 2 2 4 3 4" xfId="6923" xr:uid="{00000000-0005-0000-0000-0000F42C0000}"/>
    <cellStyle name="Normal 8 3 2 2 4 3 4 2" xfId="28518" xr:uid="{6513F27B-D06C-4219-A470-58285EE85687}"/>
    <cellStyle name="Normal 8 3 2 2 4 3 5" xfId="6924" xr:uid="{00000000-0005-0000-0000-0000F52C0000}"/>
    <cellStyle name="Normal 8 3 2 2 4 3 5 2" xfId="28519" xr:uid="{4C67D207-7ED9-46D9-8679-00A03C04710B}"/>
    <cellStyle name="Normal 8 3 2 2 4 3 6" xfId="28508" xr:uid="{4DF7291B-9B6C-4C09-AF5C-B0E975C6EB11}"/>
    <cellStyle name="Normal 8 3 2 2 4 4" xfId="6925" xr:uid="{00000000-0005-0000-0000-0000F62C0000}"/>
    <cellStyle name="Normal 8 3 2 2 4 4 2" xfId="6926" xr:uid="{00000000-0005-0000-0000-0000F72C0000}"/>
    <cellStyle name="Normal 8 3 2 2 4 4 2 2" xfId="6927" xr:uid="{00000000-0005-0000-0000-0000F82C0000}"/>
    <cellStyle name="Normal 8 3 2 2 4 4 2 2 2" xfId="6928" xr:uid="{00000000-0005-0000-0000-0000F92C0000}"/>
    <cellStyle name="Normal 8 3 2 2 4 4 2 2 2 2" xfId="28523" xr:uid="{DEC4DA5E-423B-4CEE-9C34-DAC3E78A39DF}"/>
    <cellStyle name="Normal 8 3 2 2 4 4 2 2 3" xfId="6929" xr:uid="{00000000-0005-0000-0000-0000FA2C0000}"/>
    <cellStyle name="Normal 8 3 2 2 4 4 2 2 3 2" xfId="28524" xr:uid="{C18172AA-E061-4BDB-9979-B8B5FC475C43}"/>
    <cellStyle name="Normal 8 3 2 2 4 4 2 2 4" xfId="28522" xr:uid="{52C80B9E-DDE7-434C-AD2C-8F64967F2275}"/>
    <cellStyle name="Normal 8 3 2 2 4 4 2 3" xfId="6930" xr:uid="{00000000-0005-0000-0000-0000FB2C0000}"/>
    <cellStyle name="Normal 8 3 2 2 4 4 2 3 2" xfId="28525" xr:uid="{D1FD436D-012E-4D72-B2AB-4299F81D7095}"/>
    <cellStyle name="Normal 8 3 2 2 4 4 2 4" xfId="6931" xr:uid="{00000000-0005-0000-0000-0000FC2C0000}"/>
    <cellStyle name="Normal 8 3 2 2 4 4 2 4 2" xfId="28526" xr:uid="{79A51CED-312D-4D33-AB44-4C47D39566E0}"/>
    <cellStyle name="Normal 8 3 2 2 4 4 2 5" xfId="28521" xr:uid="{0F5CBFCA-BBD2-4CE2-8196-E7B7FD299DC3}"/>
    <cellStyle name="Normal 8 3 2 2 4 4 3" xfId="6932" xr:uid="{00000000-0005-0000-0000-0000FD2C0000}"/>
    <cellStyle name="Normal 8 3 2 2 4 4 3 2" xfId="6933" xr:uid="{00000000-0005-0000-0000-0000FE2C0000}"/>
    <cellStyle name="Normal 8 3 2 2 4 4 3 2 2" xfId="28528" xr:uid="{92687D5A-F56B-42AB-9B38-E811935A8688}"/>
    <cellStyle name="Normal 8 3 2 2 4 4 3 3" xfId="6934" xr:uid="{00000000-0005-0000-0000-0000FF2C0000}"/>
    <cellStyle name="Normal 8 3 2 2 4 4 3 3 2" xfId="28529" xr:uid="{EDBAB1A5-4EB9-43FE-A041-868B179066A2}"/>
    <cellStyle name="Normal 8 3 2 2 4 4 3 4" xfId="28527" xr:uid="{AE737C24-8D15-42E3-A4AC-486F32B3226A}"/>
    <cellStyle name="Normal 8 3 2 2 4 4 4" xfId="6935" xr:uid="{00000000-0005-0000-0000-0000002D0000}"/>
    <cellStyle name="Normal 8 3 2 2 4 4 4 2" xfId="28530" xr:uid="{28ABB92C-1836-440C-BF1C-A0904AA05023}"/>
    <cellStyle name="Normal 8 3 2 2 4 4 5" xfId="6936" xr:uid="{00000000-0005-0000-0000-0000012D0000}"/>
    <cellStyle name="Normal 8 3 2 2 4 4 5 2" xfId="28531" xr:uid="{027A0915-32F7-4260-BEB5-AA05CA600CF5}"/>
    <cellStyle name="Normal 8 3 2 2 4 4 6" xfId="28520" xr:uid="{C60B8A6B-A122-43F6-833C-4DD67562687D}"/>
    <cellStyle name="Normal 8 3 2 2 4 5" xfId="6937" xr:uid="{00000000-0005-0000-0000-0000022D0000}"/>
    <cellStyle name="Normal 8 3 2 2 4 5 2" xfId="6938" xr:uid="{00000000-0005-0000-0000-0000032D0000}"/>
    <cellStyle name="Normal 8 3 2 2 4 5 2 2" xfId="6939" xr:uid="{00000000-0005-0000-0000-0000042D0000}"/>
    <cellStyle name="Normal 8 3 2 2 4 5 2 2 2" xfId="28534" xr:uid="{AA441FD0-EF65-478F-8759-C38A1ADED623}"/>
    <cellStyle name="Normal 8 3 2 2 4 5 2 3" xfId="6940" xr:uid="{00000000-0005-0000-0000-0000052D0000}"/>
    <cellStyle name="Normal 8 3 2 2 4 5 2 3 2" xfId="28535" xr:uid="{5FC9E789-FAF9-42AB-9C6D-254029D4B18E}"/>
    <cellStyle name="Normal 8 3 2 2 4 5 2 4" xfId="28533" xr:uid="{27132672-9C83-4175-8FD6-5D550326584F}"/>
    <cellStyle name="Normal 8 3 2 2 4 5 3" xfId="6941" xr:uid="{00000000-0005-0000-0000-0000062D0000}"/>
    <cellStyle name="Normal 8 3 2 2 4 5 3 2" xfId="28536" xr:uid="{0A71D22C-4CFC-461A-BC9C-E8C412CFD20A}"/>
    <cellStyle name="Normal 8 3 2 2 4 5 4" xfId="6942" xr:uid="{00000000-0005-0000-0000-0000072D0000}"/>
    <cellStyle name="Normal 8 3 2 2 4 5 4 2" xfId="28537" xr:uid="{2EAE9EFD-35A3-4ABF-A38B-878AC0BDE9BB}"/>
    <cellStyle name="Normal 8 3 2 2 4 5 5" xfId="28532" xr:uid="{B09C3465-7A12-41EA-8F71-170162483AD9}"/>
    <cellStyle name="Normal 8 3 2 2 4 6" xfId="6943" xr:uid="{00000000-0005-0000-0000-0000082D0000}"/>
    <cellStyle name="Normal 8 3 2 2 4 6 2" xfId="6944" xr:uid="{00000000-0005-0000-0000-0000092D0000}"/>
    <cellStyle name="Normal 8 3 2 2 4 6 2 2" xfId="6945" xr:uid="{00000000-0005-0000-0000-00000A2D0000}"/>
    <cellStyle name="Normal 8 3 2 2 4 6 2 2 2" xfId="28540" xr:uid="{6CD3885B-CAFD-4CDC-A31F-F26672FE0413}"/>
    <cellStyle name="Normal 8 3 2 2 4 6 2 3" xfId="6946" xr:uid="{00000000-0005-0000-0000-00000B2D0000}"/>
    <cellStyle name="Normal 8 3 2 2 4 6 2 3 2" xfId="28541" xr:uid="{E6E7D18C-F7D9-492C-B339-08C8E4B9EAA8}"/>
    <cellStyle name="Normal 8 3 2 2 4 6 2 4" xfId="28539" xr:uid="{9924BD13-87E9-498C-AC8D-E4890D99EAFC}"/>
    <cellStyle name="Normal 8 3 2 2 4 6 3" xfId="6947" xr:uid="{00000000-0005-0000-0000-00000C2D0000}"/>
    <cellStyle name="Normal 8 3 2 2 4 6 3 2" xfId="28542" xr:uid="{BB5186EE-821E-44F1-BDB7-B9B41228753D}"/>
    <cellStyle name="Normal 8 3 2 2 4 6 4" xfId="6948" xr:uid="{00000000-0005-0000-0000-00000D2D0000}"/>
    <cellStyle name="Normal 8 3 2 2 4 6 4 2" xfId="28543" xr:uid="{D29CEB16-86C7-439F-A466-BC132912AD13}"/>
    <cellStyle name="Normal 8 3 2 2 4 6 5" xfId="28538" xr:uid="{0F99C9DC-4517-42DE-B86B-C44D22866EAD}"/>
    <cellStyle name="Normal 8 3 2 2 4 7" xfId="6949" xr:uid="{00000000-0005-0000-0000-00000E2D0000}"/>
    <cellStyle name="Normal 8 3 2 2 4 7 2" xfId="6950" xr:uid="{00000000-0005-0000-0000-00000F2D0000}"/>
    <cellStyle name="Normal 8 3 2 2 4 7 2 2" xfId="28545" xr:uid="{00691497-308E-42C7-A44A-B787990FC1DA}"/>
    <cellStyle name="Normal 8 3 2 2 4 7 3" xfId="6951" xr:uid="{00000000-0005-0000-0000-0000102D0000}"/>
    <cellStyle name="Normal 8 3 2 2 4 7 3 2" xfId="28546" xr:uid="{FD5D156A-2964-4F34-98BC-A6A47CB7E096}"/>
    <cellStyle name="Normal 8 3 2 2 4 7 4" xfId="28544" xr:uid="{4B08A512-73A1-47C1-A385-BBD70D5ED71C}"/>
    <cellStyle name="Normal 8 3 2 2 4 8" xfId="6952" xr:uid="{00000000-0005-0000-0000-0000112D0000}"/>
    <cellStyle name="Normal 8 3 2 2 4 8 2" xfId="6953" xr:uid="{00000000-0005-0000-0000-0000122D0000}"/>
    <cellStyle name="Normal 8 3 2 2 4 8 2 2" xfId="28548" xr:uid="{FFD8CB37-BEFF-4F88-B069-932D95D616F2}"/>
    <cellStyle name="Normal 8 3 2 2 4 8 3" xfId="6954" xr:uid="{00000000-0005-0000-0000-0000132D0000}"/>
    <cellStyle name="Normal 8 3 2 2 4 8 3 2" xfId="28549" xr:uid="{46124850-9152-4C04-9BBD-1A1FDED5B428}"/>
    <cellStyle name="Normal 8 3 2 2 4 8 4" xfId="28547" xr:uid="{BADD6BB2-3B2C-4BE0-ACBE-B5A58ACC47A4}"/>
    <cellStyle name="Normal 8 3 2 2 4 9" xfId="6955" xr:uid="{00000000-0005-0000-0000-0000142D0000}"/>
    <cellStyle name="Normal 8 3 2 2 4 9 2" xfId="28550" xr:uid="{057D3BF5-1CDD-4417-BB3C-BECB0DCD6BE9}"/>
    <cellStyle name="Normal 8 3 2 2 5" xfId="6956" xr:uid="{00000000-0005-0000-0000-0000152D0000}"/>
    <cellStyle name="Normal 8 3 2 2 5 10" xfId="28551" xr:uid="{615DADA8-CAA4-4487-8A29-8D0757C8A243}"/>
    <cellStyle name="Normal 8 3 2 2 5 2" xfId="6957" xr:uid="{00000000-0005-0000-0000-0000162D0000}"/>
    <cellStyle name="Normal 8 3 2 2 5 2 2" xfId="6958" xr:uid="{00000000-0005-0000-0000-0000172D0000}"/>
    <cellStyle name="Normal 8 3 2 2 5 2 2 2" xfId="6959" xr:uid="{00000000-0005-0000-0000-0000182D0000}"/>
    <cellStyle name="Normal 8 3 2 2 5 2 2 2 2" xfId="6960" xr:uid="{00000000-0005-0000-0000-0000192D0000}"/>
    <cellStyle name="Normal 8 3 2 2 5 2 2 2 2 2" xfId="28555" xr:uid="{B44C7288-3678-4CB2-AE14-18310A0A5A34}"/>
    <cellStyle name="Normal 8 3 2 2 5 2 2 2 3" xfId="6961" xr:uid="{00000000-0005-0000-0000-00001A2D0000}"/>
    <cellStyle name="Normal 8 3 2 2 5 2 2 2 3 2" xfId="28556" xr:uid="{B967DA5D-C62F-420E-9FEE-90FAE2F44917}"/>
    <cellStyle name="Normal 8 3 2 2 5 2 2 2 4" xfId="28554" xr:uid="{2DA72100-7CEB-4067-8B50-A337444D44A6}"/>
    <cellStyle name="Normal 8 3 2 2 5 2 2 3" xfId="6962" xr:uid="{00000000-0005-0000-0000-00001B2D0000}"/>
    <cellStyle name="Normal 8 3 2 2 5 2 2 3 2" xfId="28557" xr:uid="{13A39CF4-89C0-412F-BE1A-5A132DCCE473}"/>
    <cellStyle name="Normal 8 3 2 2 5 2 2 4" xfId="6963" xr:uid="{00000000-0005-0000-0000-00001C2D0000}"/>
    <cellStyle name="Normal 8 3 2 2 5 2 2 4 2" xfId="28558" xr:uid="{AF18C0C8-76D0-4BF5-97B3-699E3C6E2FDF}"/>
    <cellStyle name="Normal 8 3 2 2 5 2 2 5" xfId="28553" xr:uid="{E653B267-FEF6-415B-9BF4-DAADF1D5E8F6}"/>
    <cellStyle name="Normal 8 3 2 2 5 2 3" xfId="6964" xr:uid="{00000000-0005-0000-0000-00001D2D0000}"/>
    <cellStyle name="Normal 8 3 2 2 5 2 3 2" xfId="6965" xr:uid="{00000000-0005-0000-0000-00001E2D0000}"/>
    <cellStyle name="Normal 8 3 2 2 5 2 3 2 2" xfId="28560" xr:uid="{EBE4729D-8273-46CC-ABB5-F532F0EFD0D5}"/>
    <cellStyle name="Normal 8 3 2 2 5 2 3 3" xfId="6966" xr:uid="{00000000-0005-0000-0000-00001F2D0000}"/>
    <cellStyle name="Normal 8 3 2 2 5 2 3 3 2" xfId="28561" xr:uid="{598E2CEC-63CB-4105-8A92-D8A6D215492F}"/>
    <cellStyle name="Normal 8 3 2 2 5 2 3 4" xfId="28559" xr:uid="{0E0D16B6-5DD9-4219-94EC-D536A18B4A43}"/>
    <cellStyle name="Normal 8 3 2 2 5 2 4" xfId="6967" xr:uid="{00000000-0005-0000-0000-0000202D0000}"/>
    <cellStyle name="Normal 8 3 2 2 5 2 4 2" xfId="28562" xr:uid="{130CACF5-5929-4A67-B1C0-8D7C0F5F4946}"/>
    <cellStyle name="Normal 8 3 2 2 5 2 5" xfId="6968" xr:uid="{00000000-0005-0000-0000-0000212D0000}"/>
    <cellStyle name="Normal 8 3 2 2 5 2 5 2" xfId="28563" xr:uid="{BB06DCA2-579F-48FD-9C2C-A495D7ED8468}"/>
    <cellStyle name="Normal 8 3 2 2 5 2 6" xfId="28552" xr:uid="{71E30478-5FCE-4B13-B082-9B8938087622}"/>
    <cellStyle name="Normal 8 3 2 2 5 3" xfId="6969" xr:uid="{00000000-0005-0000-0000-0000222D0000}"/>
    <cellStyle name="Normal 8 3 2 2 5 3 2" xfId="6970" xr:uid="{00000000-0005-0000-0000-0000232D0000}"/>
    <cellStyle name="Normal 8 3 2 2 5 3 2 2" xfId="6971" xr:uid="{00000000-0005-0000-0000-0000242D0000}"/>
    <cellStyle name="Normal 8 3 2 2 5 3 2 2 2" xfId="6972" xr:uid="{00000000-0005-0000-0000-0000252D0000}"/>
    <cellStyle name="Normal 8 3 2 2 5 3 2 2 2 2" xfId="28567" xr:uid="{DCF8659B-234A-472D-A08D-26B662DB87EF}"/>
    <cellStyle name="Normal 8 3 2 2 5 3 2 2 3" xfId="6973" xr:uid="{00000000-0005-0000-0000-0000262D0000}"/>
    <cellStyle name="Normal 8 3 2 2 5 3 2 2 3 2" xfId="28568" xr:uid="{053611B9-DB8B-4A45-A308-1256EB953BD0}"/>
    <cellStyle name="Normal 8 3 2 2 5 3 2 2 4" xfId="28566" xr:uid="{BDCA48C9-F989-4304-B6B4-062B9790C542}"/>
    <cellStyle name="Normal 8 3 2 2 5 3 2 3" xfId="6974" xr:uid="{00000000-0005-0000-0000-0000272D0000}"/>
    <cellStyle name="Normal 8 3 2 2 5 3 2 3 2" xfId="28569" xr:uid="{A24F3B4E-73DA-4F3F-AFC9-3F3F1B5C3836}"/>
    <cellStyle name="Normal 8 3 2 2 5 3 2 4" xfId="6975" xr:uid="{00000000-0005-0000-0000-0000282D0000}"/>
    <cellStyle name="Normal 8 3 2 2 5 3 2 4 2" xfId="28570" xr:uid="{E135C030-2041-4EE5-8F76-179BD57A9048}"/>
    <cellStyle name="Normal 8 3 2 2 5 3 2 5" xfId="28565" xr:uid="{87481F37-C37A-487B-9F0E-777D8190FE50}"/>
    <cellStyle name="Normal 8 3 2 2 5 3 3" xfId="6976" xr:uid="{00000000-0005-0000-0000-0000292D0000}"/>
    <cellStyle name="Normal 8 3 2 2 5 3 3 2" xfId="6977" xr:uid="{00000000-0005-0000-0000-00002A2D0000}"/>
    <cellStyle name="Normal 8 3 2 2 5 3 3 2 2" xfId="28572" xr:uid="{3187BBCE-B361-4561-8155-4FE70290ED54}"/>
    <cellStyle name="Normal 8 3 2 2 5 3 3 3" xfId="6978" xr:uid="{00000000-0005-0000-0000-00002B2D0000}"/>
    <cellStyle name="Normal 8 3 2 2 5 3 3 3 2" xfId="28573" xr:uid="{A1C55D7E-EA7E-4FD6-B5FF-144C46179A8E}"/>
    <cellStyle name="Normal 8 3 2 2 5 3 3 4" xfId="28571" xr:uid="{5D12F509-16F6-4FC2-93D2-C158A12BE564}"/>
    <cellStyle name="Normal 8 3 2 2 5 3 4" xfId="6979" xr:uid="{00000000-0005-0000-0000-00002C2D0000}"/>
    <cellStyle name="Normal 8 3 2 2 5 3 4 2" xfId="28574" xr:uid="{678EB0A9-E82A-4B9E-9A2A-B4884B9752C6}"/>
    <cellStyle name="Normal 8 3 2 2 5 3 5" xfId="6980" xr:uid="{00000000-0005-0000-0000-00002D2D0000}"/>
    <cellStyle name="Normal 8 3 2 2 5 3 5 2" xfId="28575" xr:uid="{A30F5C21-73FC-4AFA-B291-F44BD3A81629}"/>
    <cellStyle name="Normal 8 3 2 2 5 3 6" xfId="28564" xr:uid="{8134C40E-5C6C-4C7C-9D1C-63B59BAA4C50}"/>
    <cellStyle name="Normal 8 3 2 2 5 4" xfId="6981" xr:uid="{00000000-0005-0000-0000-00002E2D0000}"/>
    <cellStyle name="Normal 8 3 2 2 5 4 2" xfId="6982" xr:uid="{00000000-0005-0000-0000-00002F2D0000}"/>
    <cellStyle name="Normal 8 3 2 2 5 4 2 2" xfId="6983" xr:uid="{00000000-0005-0000-0000-0000302D0000}"/>
    <cellStyle name="Normal 8 3 2 2 5 4 2 2 2" xfId="28578" xr:uid="{AD36581D-6213-4C72-A284-10793885F2EE}"/>
    <cellStyle name="Normal 8 3 2 2 5 4 2 3" xfId="6984" xr:uid="{00000000-0005-0000-0000-0000312D0000}"/>
    <cellStyle name="Normal 8 3 2 2 5 4 2 3 2" xfId="28579" xr:uid="{EBCCF4B4-A90D-4F30-8E95-168B2D8A9028}"/>
    <cellStyle name="Normal 8 3 2 2 5 4 2 4" xfId="28577" xr:uid="{83DB482E-0285-454F-9CFF-756D88FB1EDB}"/>
    <cellStyle name="Normal 8 3 2 2 5 4 3" xfId="6985" xr:uid="{00000000-0005-0000-0000-0000322D0000}"/>
    <cellStyle name="Normal 8 3 2 2 5 4 3 2" xfId="28580" xr:uid="{E94F5577-261B-4145-919A-B72D20F58F73}"/>
    <cellStyle name="Normal 8 3 2 2 5 4 4" xfId="6986" xr:uid="{00000000-0005-0000-0000-0000332D0000}"/>
    <cellStyle name="Normal 8 3 2 2 5 4 4 2" xfId="28581" xr:uid="{400E9B95-6C9B-4613-AF4C-8DACB43DCFE4}"/>
    <cellStyle name="Normal 8 3 2 2 5 4 5" xfId="28576" xr:uid="{A95A1433-ACAB-41B3-A160-395B92D297C4}"/>
    <cellStyle name="Normal 8 3 2 2 5 5" xfId="6987" xr:uid="{00000000-0005-0000-0000-0000342D0000}"/>
    <cellStyle name="Normal 8 3 2 2 5 5 2" xfId="6988" xr:uid="{00000000-0005-0000-0000-0000352D0000}"/>
    <cellStyle name="Normal 8 3 2 2 5 5 2 2" xfId="6989" xr:uid="{00000000-0005-0000-0000-0000362D0000}"/>
    <cellStyle name="Normal 8 3 2 2 5 5 2 2 2" xfId="28584" xr:uid="{B92CCD22-4685-4CD0-9233-E6FAF579A901}"/>
    <cellStyle name="Normal 8 3 2 2 5 5 2 3" xfId="6990" xr:uid="{00000000-0005-0000-0000-0000372D0000}"/>
    <cellStyle name="Normal 8 3 2 2 5 5 2 3 2" xfId="28585" xr:uid="{BF815943-8871-4982-9E5D-37DAA8251A93}"/>
    <cellStyle name="Normal 8 3 2 2 5 5 2 4" xfId="28583" xr:uid="{B73721CA-E164-43F0-A26E-6F0E1D6B12B8}"/>
    <cellStyle name="Normal 8 3 2 2 5 5 3" xfId="6991" xr:uid="{00000000-0005-0000-0000-0000382D0000}"/>
    <cellStyle name="Normal 8 3 2 2 5 5 3 2" xfId="28586" xr:uid="{244A4A0D-1DAB-4A88-972C-C2C8B278A4A9}"/>
    <cellStyle name="Normal 8 3 2 2 5 5 4" xfId="6992" xr:uid="{00000000-0005-0000-0000-0000392D0000}"/>
    <cellStyle name="Normal 8 3 2 2 5 5 4 2" xfId="28587" xr:uid="{38A0F065-14BD-464F-9259-F9671C6A8129}"/>
    <cellStyle name="Normal 8 3 2 2 5 5 5" xfId="28582" xr:uid="{DD268DF1-EF8D-4491-B79B-64B5D2FEDE8B}"/>
    <cellStyle name="Normal 8 3 2 2 5 6" xfId="6993" xr:uid="{00000000-0005-0000-0000-00003A2D0000}"/>
    <cellStyle name="Normal 8 3 2 2 5 6 2" xfId="6994" xr:uid="{00000000-0005-0000-0000-00003B2D0000}"/>
    <cellStyle name="Normal 8 3 2 2 5 6 2 2" xfId="28589" xr:uid="{05DAF28F-197D-4C90-90AE-91A71AFBB859}"/>
    <cellStyle name="Normal 8 3 2 2 5 6 3" xfId="6995" xr:uid="{00000000-0005-0000-0000-00003C2D0000}"/>
    <cellStyle name="Normal 8 3 2 2 5 6 3 2" xfId="28590" xr:uid="{BD010BC8-FF75-4666-915E-EBFAB526FB90}"/>
    <cellStyle name="Normal 8 3 2 2 5 6 4" xfId="28588" xr:uid="{E1844FA0-AF56-4F86-A1C9-9DADF400CCB7}"/>
    <cellStyle name="Normal 8 3 2 2 5 7" xfId="6996" xr:uid="{00000000-0005-0000-0000-00003D2D0000}"/>
    <cellStyle name="Normal 8 3 2 2 5 7 2" xfId="6997" xr:uid="{00000000-0005-0000-0000-00003E2D0000}"/>
    <cellStyle name="Normal 8 3 2 2 5 7 2 2" xfId="28592" xr:uid="{6008A9EF-2FC8-4145-9B93-F5F46FA997B4}"/>
    <cellStyle name="Normal 8 3 2 2 5 7 3" xfId="6998" xr:uid="{00000000-0005-0000-0000-00003F2D0000}"/>
    <cellStyle name="Normal 8 3 2 2 5 7 3 2" xfId="28593" xr:uid="{269B542E-6F1A-407E-8DD7-4E47AF6099E1}"/>
    <cellStyle name="Normal 8 3 2 2 5 7 4" xfId="28591" xr:uid="{F768F957-CF1C-4A1F-B850-C268D20A78CD}"/>
    <cellStyle name="Normal 8 3 2 2 5 8" xfId="6999" xr:uid="{00000000-0005-0000-0000-0000402D0000}"/>
    <cellStyle name="Normal 8 3 2 2 5 8 2" xfId="28594" xr:uid="{BACA4957-0972-4B30-A5A5-429DAD144A14}"/>
    <cellStyle name="Normal 8 3 2 2 5 9" xfId="7000" xr:uid="{00000000-0005-0000-0000-0000412D0000}"/>
    <cellStyle name="Normal 8 3 2 2 5 9 2" xfId="28595" xr:uid="{EE89381E-18EF-4F97-8521-5D4C72145F68}"/>
    <cellStyle name="Normal 8 3 2 2 6" xfId="7001" xr:uid="{00000000-0005-0000-0000-0000422D0000}"/>
    <cellStyle name="Normal 8 3 2 2 6 2" xfId="7002" xr:uid="{00000000-0005-0000-0000-0000432D0000}"/>
    <cellStyle name="Normal 8 3 2 2 6 2 2" xfId="7003" xr:uid="{00000000-0005-0000-0000-0000442D0000}"/>
    <cellStyle name="Normal 8 3 2 2 6 2 2 2" xfId="7004" xr:uid="{00000000-0005-0000-0000-0000452D0000}"/>
    <cellStyle name="Normal 8 3 2 2 6 2 2 2 2" xfId="28599" xr:uid="{829FC451-26F6-4FBB-B58E-2F5056433103}"/>
    <cellStyle name="Normal 8 3 2 2 6 2 2 3" xfId="7005" xr:uid="{00000000-0005-0000-0000-0000462D0000}"/>
    <cellStyle name="Normal 8 3 2 2 6 2 2 3 2" xfId="28600" xr:uid="{5735AD06-08F1-403C-8C14-78E045A9845C}"/>
    <cellStyle name="Normal 8 3 2 2 6 2 2 4" xfId="28598" xr:uid="{64B3B2FC-6760-4E68-9742-B40C306638C6}"/>
    <cellStyle name="Normal 8 3 2 2 6 2 3" xfId="7006" xr:uid="{00000000-0005-0000-0000-0000472D0000}"/>
    <cellStyle name="Normal 8 3 2 2 6 2 3 2" xfId="28601" xr:uid="{530A2CB8-D7BA-487C-A715-E88C83BFAC2F}"/>
    <cellStyle name="Normal 8 3 2 2 6 2 4" xfId="7007" xr:uid="{00000000-0005-0000-0000-0000482D0000}"/>
    <cellStyle name="Normal 8 3 2 2 6 2 4 2" xfId="28602" xr:uid="{C436B960-A93F-49D3-AFE3-EBF47C607F97}"/>
    <cellStyle name="Normal 8 3 2 2 6 2 5" xfId="28597" xr:uid="{7DC9999E-058E-4903-B08C-03C0E2531A07}"/>
    <cellStyle name="Normal 8 3 2 2 6 3" xfId="7008" xr:uid="{00000000-0005-0000-0000-0000492D0000}"/>
    <cellStyle name="Normal 8 3 2 2 6 3 2" xfId="7009" xr:uid="{00000000-0005-0000-0000-00004A2D0000}"/>
    <cellStyle name="Normal 8 3 2 2 6 3 2 2" xfId="28604" xr:uid="{BB148FF3-BF59-4AC0-A96B-EB8D12E8AA58}"/>
    <cellStyle name="Normal 8 3 2 2 6 3 3" xfId="7010" xr:uid="{00000000-0005-0000-0000-00004B2D0000}"/>
    <cellStyle name="Normal 8 3 2 2 6 3 3 2" xfId="28605" xr:uid="{503F2BF8-3CC1-4F46-8BFE-13B27BC9F09B}"/>
    <cellStyle name="Normal 8 3 2 2 6 3 4" xfId="28603" xr:uid="{E17D3DCC-7F80-4577-87D0-56902D62652E}"/>
    <cellStyle name="Normal 8 3 2 2 6 4" xfId="7011" xr:uid="{00000000-0005-0000-0000-00004C2D0000}"/>
    <cellStyle name="Normal 8 3 2 2 6 4 2" xfId="28606" xr:uid="{7F0F367D-14F3-4AC8-84D5-00960167B675}"/>
    <cellStyle name="Normal 8 3 2 2 6 5" xfId="7012" xr:uid="{00000000-0005-0000-0000-00004D2D0000}"/>
    <cellStyle name="Normal 8 3 2 2 6 5 2" xfId="28607" xr:uid="{7AA5E32E-D05E-4139-8F55-73E92288858F}"/>
    <cellStyle name="Normal 8 3 2 2 6 6" xfId="28596" xr:uid="{49F0BA1F-F80A-4BFC-ADCC-1A0D34DD84C7}"/>
    <cellStyle name="Normal 8 3 2 2 7" xfId="7013" xr:uid="{00000000-0005-0000-0000-00004E2D0000}"/>
    <cellStyle name="Normal 8 3 2 2 7 2" xfId="7014" xr:uid="{00000000-0005-0000-0000-00004F2D0000}"/>
    <cellStyle name="Normal 8 3 2 2 7 2 2" xfId="7015" xr:uid="{00000000-0005-0000-0000-0000502D0000}"/>
    <cellStyle name="Normal 8 3 2 2 7 2 2 2" xfId="7016" xr:uid="{00000000-0005-0000-0000-0000512D0000}"/>
    <cellStyle name="Normal 8 3 2 2 7 2 2 2 2" xfId="28611" xr:uid="{2FDD922D-E47B-4064-AE76-B736382B458C}"/>
    <cellStyle name="Normal 8 3 2 2 7 2 2 3" xfId="7017" xr:uid="{00000000-0005-0000-0000-0000522D0000}"/>
    <cellStyle name="Normal 8 3 2 2 7 2 2 3 2" xfId="28612" xr:uid="{68626AA8-6FD5-4261-9074-BF21654103A4}"/>
    <cellStyle name="Normal 8 3 2 2 7 2 2 4" xfId="28610" xr:uid="{5BD1A9D4-B653-4332-AE05-CAB14A7F4C23}"/>
    <cellStyle name="Normal 8 3 2 2 7 2 3" xfId="7018" xr:uid="{00000000-0005-0000-0000-0000532D0000}"/>
    <cellStyle name="Normal 8 3 2 2 7 2 3 2" xfId="28613" xr:uid="{ADB00148-4920-4F95-9E8E-C444239AB84B}"/>
    <cellStyle name="Normal 8 3 2 2 7 2 4" xfId="7019" xr:uid="{00000000-0005-0000-0000-0000542D0000}"/>
    <cellStyle name="Normal 8 3 2 2 7 2 4 2" xfId="28614" xr:uid="{A9271CE6-7A82-4703-BF44-ECDDB5B56664}"/>
    <cellStyle name="Normal 8 3 2 2 7 2 5" xfId="28609" xr:uid="{A30306E6-08E3-4D6A-891F-144177F5D252}"/>
    <cellStyle name="Normal 8 3 2 2 7 3" xfId="7020" xr:uid="{00000000-0005-0000-0000-0000552D0000}"/>
    <cellStyle name="Normal 8 3 2 2 7 3 2" xfId="7021" xr:uid="{00000000-0005-0000-0000-0000562D0000}"/>
    <cellStyle name="Normal 8 3 2 2 7 3 2 2" xfId="28616" xr:uid="{9F72D4C2-8FB5-4B61-9356-C958FFA5312F}"/>
    <cellStyle name="Normal 8 3 2 2 7 3 3" xfId="7022" xr:uid="{00000000-0005-0000-0000-0000572D0000}"/>
    <cellStyle name="Normal 8 3 2 2 7 3 3 2" xfId="28617" xr:uid="{CC6E7ACA-E88A-4A20-8E30-9A79CD436A19}"/>
    <cellStyle name="Normal 8 3 2 2 7 3 4" xfId="28615" xr:uid="{D3664885-53CB-46AB-BF9B-419CAEF3189E}"/>
    <cellStyle name="Normal 8 3 2 2 7 4" xfId="7023" xr:uid="{00000000-0005-0000-0000-0000582D0000}"/>
    <cellStyle name="Normal 8 3 2 2 7 4 2" xfId="28618" xr:uid="{A9D3690C-E7FB-477E-9866-8277B505807B}"/>
    <cellStyle name="Normal 8 3 2 2 7 5" xfId="7024" xr:uid="{00000000-0005-0000-0000-0000592D0000}"/>
    <cellStyle name="Normal 8 3 2 2 7 5 2" xfId="28619" xr:uid="{9C3953B8-66C0-49F4-B8A9-27F1140CF1B3}"/>
    <cellStyle name="Normal 8 3 2 2 7 6" xfId="28608" xr:uid="{7D6539C2-9DB5-484D-9E85-D27FE0A169CD}"/>
    <cellStyle name="Normal 8 3 2 2 8" xfId="7025" xr:uid="{00000000-0005-0000-0000-00005A2D0000}"/>
    <cellStyle name="Normal 8 3 2 2 8 2" xfId="7026" xr:uid="{00000000-0005-0000-0000-00005B2D0000}"/>
    <cellStyle name="Normal 8 3 2 2 8 2 2" xfId="7027" xr:uid="{00000000-0005-0000-0000-00005C2D0000}"/>
    <cellStyle name="Normal 8 3 2 2 8 2 2 2" xfId="28622" xr:uid="{0F7F543F-EFBB-425B-9F1C-0C00B3B2CD5E}"/>
    <cellStyle name="Normal 8 3 2 2 8 2 3" xfId="7028" xr:uid="{00000000-0005-0000-0000-00005D2D0000}"/>
    <cellStyle name="Normal 8 3 2 2 8 2 3 2" xfId="28623" xr:uid="{6A57C3D3-D925-4389-B9B1-904A8FBAA9B6}"/>
    <cellStyle name="Normal 8 3 2 2 8 2 4" xfId="28621" xr:uid="{07473C0B-EF90-4815-AE37-62D3644D588B}"/>
    <cellStyle name="Normal 8 3 2 2 8 3" xfId="7029" xr:uid="{00000000-0005-0000-0000-00005E2D0000}"/>
    <cellStyle name="Normal 8 3 2 2 8 3 2" xfId="28624" xr:uid="{5E560FC6-60C8-4AF6-8E2B-4B733513E840}"/>
    <cellStyle name="Normal 8 3 2 2 8 4" xfId="7030" xr:uid="{00000000-0005-0000-0000-00005F2D0000}"/>
    <cellStyle name="Normal 8 3 2 2 8 4 2" xfId="28625" xr:uid="{C7F4465D-839A-4F58-BD90-DFF44E4EAFCE}"/>
    <cellStyle name="Normal 8 3 2 2 8 5" xfId="28620" xr:uid="{5D71B7B1-4E7D-4EE6-9BC9-C1746A433606}"/>
    <cellStyle name="Normal 8 3 2 2 9" xfId="7031" xr:uid="{00000000-0005-0000-0000-0000602D0000}"/>
    <cellStyle name="Normal 8 3 2 2 9 2" xfId="7032" xr:uid="{00000000-0005-0000-0000-0000612D0000}"/>
    <cellStyle name="Normal 8 3 2 2 9 2 2" xfId="7033" xr:uid="{00000000-0005-0000-0000-0000622D0000}"/>
    <cellStyle name="Normal 8 3 2 2 9 2 2 2" xfId="28628" xr:uid="{C081586F-F287-4E04-ACBC-34CBB7703E02}"/>
    <cellStyle name="Normal 8 3 2 2 9 2 3" xfId="7034" xr:uid="{00000000-0005-0000-0000-0000632D0000}"/>
    <cellStyle name="Normal 8 3 2 2 9 2 3 2" xfId="28629" xr:uid="{EE943DA6-2389-495E-96E1-C1D0C31F327F}"/>
    <cellStyle name="Normal 8 3 2 2 9 2 4" xfId="28627" xr:uid="{9FA14271-B9C8-43FA-9600-67B2760C56EF}"/>
    <cellStyle name="Normal 8 3 2 2 9 3" xfId="7035" xr:uid="{00000000-0005-0000-0000-0000642D0000}"/>
    <cellStyle name="Normal 8 3 2 2 9 3 2" xfId="28630" xr:uid="{369E6CDF-A8D4-4C21-A1E9-7F7F55C03E01}"/>
    <cellStyle name="Normal 8 3 2 2 9 4" xfId="7036" xr:uid="{00000000-0005-0000-0000-0000652D0000}"/>
    <cellStyle name="Normal 8 3 2 2 9 4 2" xfId="28631" xr:uid="{1B4ED73E-1D7E-4A19-BF06-817F320C6E47}"/>
    <cellStyle name="Normal 8 3 2 2 9 5" xfId="28626" xr:uid="{7D5E9E6E-325A-4730-883F-55D834028514}"/>
    <cellStyle name="Normal 8 3 2 3" xfId="7037" xr:uid="{00000000-0005-0000-0000-0000662D0000}"/>
    <cellStyle name="Normal 8 3 2 3 10" xfId="7038" xr:uid="{00000000-0005-0000-0000-0000672D0000}"/>
    <cellStyle name="Normal 8 3 2 3 10 2" xfId="7039" xr:uid="{00000000-0005-0000-0000-0000682D0000}"/>
    <cellStyle name="Normal 8 3 2 3 10 2 2" xfId="28634" xr:uid="{D0A08DF9-7E87-435E-8648-E1205D37DA57}"/>
    <cellStyle name="Normal 8 3 2 3 10 3" xfId="7040" xr:uid="{00000000-0005-0000-0000-0000692D0000}"/>
    <cellStyle name="Normal 8 3 2 3 10 3 2" xfId="28635" xr:uid="{73929ED4-ABBA-4D32-A6B4-D5A716DB8135}"/>
    <cellStyle name="Normal 8 3 2 3 10 4" xfId="28633" xr:uid="{12D5B3FA-B79C-43B1-BD98-20C195421AA9}"/>
    <cellStyle name="Normal 8 3 2 3 11" xfId="7041" xr:uid="{00000000-0005-0000-0000-00006A2D0000}"/>
    <cellStyle name="Normal 8 3 2 3 11 2" xfId="28636" xr:uid="{1E60197F-85FE-43AF-BAC4-FD87DD5675D4}"/>
    <cellStyle name="Normal 8 3 2 3 12" xfId="7042" xr:uid="{00000000-0005-0000-0000-00006B2D0000}"/>
    <cellStyle name="Normal 8 3 2 3 12 2" xfId="28637" xr:uid="{43705441-674F-482C-8C5A-3A5B2D026A4C}"/>
    <cellStyle name="Normal 8 3 2 3 13" xfId="28632" xr:uid="{DC72B135-CD1E-4C01-9167-D0D6937FACC3}"/>
    <cellStyle name="Normal 8 3 2 3 2" xfId="7043" xr:uid="{00000000-0005-0000-0000-00006C2D0000}"/>
    <cellStyle name="Normal 8 3 2 3 2 10" xfId="7044" xr:uid="{00000000-0005-0000-0000-00006D2D0000}"/>
    <cellStyle name="Normal 8 3 2 3 2 10 2" xfId="28639" xr:uid="{9777F1CA-0D1E-4E77-938C-227ED3D6E667}"/>
    <cellStyle name="Normal 8 3 2 3 2 11" xfId="7045" xr:uid="{00000000-0005-0000-0000-00006E2D0000}"/>
    <cellStyle name="Normal 8 3 2 3 2 11 2" xfId="28640" xr:uid="{D5334621-ABB6-475F-A703-C2BB036BA992}"/>
    <cellStyle name="Normal 8 3 2 3 2 12" xfId="28638" xr:uid="{53C5B2E0-9339-40D9-AFA8-672863E63CBC}"/>
    <cellStyle name="Normal 8 3 2 3 2 2" xfId="7046" xr:uid="{00000000-0005-0000-0000-00006F2D0000}"/>
    <cellStyle name="Normal 8 3 2 3 2 2 10" xfId="7047" xr:uid="{00000000-0005-0000-0000-0000702D0000}"/>
    <cellStyle name="Normal 8 3 2 3 2 2 10 2" xfId="28642" xr:uid="{DC6DB865-2E1D-422E-BEC2-B70A0B53F3F7}"/>
    <cellStyle name="Normal 8 3 2 3 2 2 11" xfId="28641" xr:uid="{59393183-0103-4530-9FE2-0D16EB4343CC}"/>
    <cellStyle name="Normal 8 3 2 3 2 2 2" xfId="7048" xr:uid="{00000000-0005-0000-0000-0000712D0000}"/>
    <cellStyle name="Normal 8 3 2 3 2 2 2 10" xfId="28643" xr:uid="{7E8DA15B-10F3-47CD-B84A-3CD3DD360AA0}"/>
    <cellStyle name="Normal 8 3 2 3 2 2 2 2" xfId="7049" xr:uid="{00000000-0005-0000-0000-0000722D0000}"/>
    <cellStyle name="Normal 8 3 2 3 2 2 2 2 2" xfId="7050" xr:uid="{00000000-0005-0000-0000-0000732D0000}"/>
    <cellStyle name="Normal 8 3 2 3 2 2 2 2 2 2" xfId="7051" xr:uid="{00000000-0005-0000-0000-0000742D0000}"/>
    <cellStyle name="Normal 8 3 2 3 2 2 2 2 2 2 2" xfId="7052" xr:uid="{00000000-0005-0000-0000-0000752D0000}"/>
    <cellStyle name="Normal 8 3 2 3 2 2 2 2 2 2 2 2" xfId="28647" xr:uid="{2366C9B3-F3A8-4302-98DA-2A08AB878137}"/>
    <cellStyle name="Normal 8 3 2 3 2 2 2 2 2 2 3" xfId="7053" xr:uid="{00000000-0005-0000-0000-0000762D0000}"/>
    <cellStyle name="Normal 8 3 2 3 2 2 2 2 2 2 3 2" xfId="28648" xr:uid="{B45F293B-0453-483B-B44A-3ACF4E8582B7}"/>
    <cellStyle name="Normal 8 3 2 3 2 2 2 2 2 2 4" xfId="28646" xr:uid="{C7E4A322-2DF5-4861-A67D-23C71D5E0810}"/>
    <cellStyle name="Normal 8 3 2 3 2 2 2 2 2 3" xfId="7054" xr:uid="{00000000-0005-0000-0000-0000772D0000}"/>
    <cellStyle name="Normal 8 3 2 3 2 2 2 2 2 3 2" xfId="28649" xr:uid="{DB7C249C-23DA-48A3-AFDA-839F2E132CE0}"/>
    <cellStyle name="Normal 8 3 2 3 2 2 2 2 2 4" xfId="7055" xr:uid="{00000000-0005-0000-0000-0000782D0000}"/>
    <cellStyle name="Normal 8 3 2 3 2 2 2 2 2 4 2" xfId="28650" xr:uid="{2894E200-C859-4CD3-B228-0F1DC900C235}"/>
    <cellStyle name="Normal 8 3 2 3 2 2 2 2 2 5" xfId="28645" xr:uid="{7D666291-BC06-4708-9D8A-EE24AE1384C3}"/>
    <cellStyle name="Normal 8 3 2 3 2 2 2 2 3" xfId="7056" xr:uid="{00000000-0005-0000-0000-0000792D0000}"/>
    <cellStyle name="Normal 8 3 2 3 2 2 2 2 3 2" xfId="7057" xr:uid="{00000000-0005-0000-0000-00007A2D0000}"/>
    <cellStyle name="Normal 8 3 2 3 2 2 2 2 3 2 2" xfId="28652" xr:uid="{75C24B75-AEFE-42E9-B82D-CA769F9F9D90}"/>
    <cellStyle name="Normal 8 3 2 3 2 2 2 2 3 3" xfId="7058" xr:uid="{00000000-0005-0000-0000-00007B2D0000}"/>
    <cellStyle name="Normal 8 3 2 3 2 2 2 2 3 3 2" xfId="28653" xr:uid="{DFE4BB20-88FE-490E-9912-A4872213DDDD}"/>
    <cellStyle name="Normal 8 3 2 3 2 2 2 2 3 4" xfId="28651" xr:uid="{F208BDA0-E64A-44D0-89B3-C662D53954D8}"/>
    <cellStyle name="Normal 8 3 2 3 2 2 2 2 4" xfId="7059" xr:uid="{00000000-0005-0000-0000-00007C2D0000}"/>
    <cellStyle name="Normal 8 3 2 3 2 2 2 2 4 2" xfId="28654" xr:uid="{CE35F222-CC20-412F-AE30-2DFE62025197}"/>
    <cellStyle name="Normal 8 3 2 3 2 2 2 2 5" xfId="7060" xr:uid="{00000000-0005-0000-0000-00007D2D0000}"/>
    <cellStyle name="Normal 8 3 2 3 2 2 2 2 5 2" xfId="28655" xr:uid="{6FD8F684-78E8-4B0C-9E58-7262C53AFF85}"/>
    <cellStyle name="Normal 8 3 2 3 2 2 2 2 6" xfId="28644" xr:uid="{045D9F9C-2E72-4C36-894C-9C88237BE47F}"/>
    <cellStyle name="Normal 8 3 2 3 2 2 2 3" xfId="7061" xr:uid="{00000000-0005-0000-0000-00007E2D0000}"/>
    <cellStyle name="Normal 8 3 2 3 2 2 2 3 2" xfId="7062" xr:uid="{00000000-0005-0000-0000-00007F2D0000}"/>
    <cellStyle name="Normal 8 3 2 3 2 2 2 3 2 2" xfId="7063" xr:uid="{00000000-0005-0000-0000-0000802D0000}"/>
    <cellStyle name="Normal 8 3 2 3 2 2 2 3 2 2 2" xfId="7064" xr:uid="{00000000-0005-0000-0000-0000812D0000}"/>
    <cellStyle name="Normal 8 3 2 3 2 2 2 3 2 2 2 2" xfId="28659" xr:uid="{BB0FD161-4E76-415E-9D43-502934B0EA9C}"/>
    <cellStyle name="Normal 8 3 2 3 2 2 2 3 2 2 3" xfId="7065" xr:uid="{00000000-0005-0000-0000-0000822D0000}"/>
    <cellStyle name="Normal 8 3 2 3 2 2 2 3 2 2 3 2" xfId="28660" xr:uid="{9BCC7F75-39BD-4F8B-9104-289A83D4726D}"/>
    <cellStyle name="Normal 8 3 2 3 2 2 2 3 2 2 4" xfId="28658" xr:uid="{998C8DBE-BFC3-4158-82C8-EB730A8FC5AE}"/>
    <cellStyle name="Normal 8 3 2 3 2 2 2 3 2 3" xfId="7066" xr:uid="{00000000-0005-0000-0000-0000832D0000}"/>
    <cellStyle name="Normal 8 3 2 3 2 2 2 3 2 3 2" xfId="28661" xr:uid="{8D896AB0-5145-4FB6-B2A6-655B2A0CD945}"/>
    <cellStyle name="Normal 8 3 2 3 2 2 2 3 2 4" xfId="7067" xr:uid="{00000000-0005-0000-0000-0000842D0000}"/>
    <cellStyle name="Normal 8 3 2 3 2 2 2 3 2 4 2" xfId="28662" xr:uid="{62994B5C-835A-44F2-8322-4783A9E4F61E}"/>
    <cellStyle name="Normal 8 3 2 3 2 2 2 3 2 5" xfId="28657" xr:uid="{5017969D-612D-43E5-99A0-2D8E8972A1FB}"/>
    <cellStyle name="Normal 8 3 2 3 2 2 2 3 3" xfId="7068" xr:uid="{00000000-0005-0000-0000-0000852D0000}"/>
    <cellStyle name="Normal 8 3 2 3 2 2 2 3 3 2" xfId="7069" xr:uid="{00000000-0005-0000-0000-0000862D0000}"/>
    <cellStyle name="Normal 8 3 2 3 2 2 2 3 3 2 2" xfId="28664" xr:uid="{F43350BD-F65C-481E-B190-7CE875899321}"/>
    <cellStyle name="Normal 8 3 2 3 2 2 2 3 3 3" xfId="7070" xr:uid="{00000000-0005-0000-0000-0000872D0000}"/>
    <cellStyle name="Normal 8 3 2 3 2 2 2 3 3 3 2" xfId="28665" xr:uid="{CFA72415-C67B-418B-A555-36CC933E03A2}"/>
    <cellStyle name="Normal 8 3 2 3 2 2 2 3 3 4" xfId="28663" xr:uid="{E18B10AA-B0E8-4987-B561-5414204323ED}"/>
    <cellStyle name="Normal 8 3 2 3 2 2 2 3 4" xfId="7071" xr:uid="{00000000-0005-0000-0000-0000882D0000}"/>
    <cellStyle name="Normal 8 3 2 3 2 2 2 3 4 2" xfId="28666" xr:uid="{E773183C-F1FC-4C54-9457-9E0C14D01A77}"/>
    <cellStyle name="Normal 8 3 2 3 2 2 2 3 5" xfId="7072" xr:uid="{00000000-0005-0000-0000-0000892D0000}"/>
    <cellStyle name="Normal 8 3 2 3 2 2 2 3 5 2" xfId="28667" xr:uid="{2FFC4171-ADAA-4BFB-A415-AD7A351744D2}"/>
    <cellStyle name="Normal 8 3 2 3 2 2 2 3 6" xfId="28656" xr:uid="{008B775A-ED53-4FB5-A46E-DD329366FF48}"/>
    <cellStyle name="Normal 8 3 2 3 2 2 2 4" xfId="7073" xr:uid="{00000000-0005-0000-0000-00008A2D0000}"/>
    <cellStyle name="Normal 8 3 2 3 2 2 2 4 2" xfId="7074" xr:uid="{00000000-0005-0000-0000-00008B2D0000}"/>
    <cellStyle name="Normal 8 3 2 3 2 2 2 4 2 2" xfId="7075" xr:uid="{00000000-0005-0000-0000-00008C2D0000}"/>
    <cellStyle name="Normal 8 3 2 3 2 2 2 4 2 2 2" xfId="28670" xr:uid="{5CE221C6-79DA-44BA-8765-4E421ED7D25C}"/>
    <cellStyle name="Normal 8 3 2 3 2 2 2 4 2 3" xfId="7076" xr:uid="{00000000-0005-0000-0000-00008D2D0000}"/>
    <cellStyle name="Normal 8 3 2 3 2 2 2 4 2 3 2" xfId="28671" xr:uid="{4EE5B75C-7B3B-4303-90B7-42C794B8132A}"/>
    <cellStyle name="Normal 8 3 2 3 2 2 2 4 2 4" xfId="28669" xr:uid="{7A47AD93-D50F-48E4-BD42-EA9AA1D32148}"/>
    <cellStyle name="Normal 8 3 2 3 2 2 2 4 3" xfId="7077" xr:uid="{00000000-0005-0000-0000-00008E2D0000}"/>
    <cellStyle name="Normal 8 3 2 3 2 2 2 4 3 2" xfId="28672" xr:uid="{1ACB2183-CA6C-424C-B8B1-2FE8F074DDF4}"/>
    <cellStyle name="Normal 8 3 2 3 2 2 2 4 4" xfId="7078" xr:uid="{00000000-0005-0000-0000-00008F2D0000}"/>
    <cellStyle name="Normal 8 3 2 3 2 2 2 4 4 2" xfId="28673" xr:uid="{32B81EAD-A2FF-4F16-8F9D-ED8D8193026E}"/>
    <cellStyle name="Normal 8 3 2 3 2 2 2 4 5" xfId="28668" xr:uid="{CD66D535-7D86-4B53-907F-F9B695DCAA91}"/>
    <cellStyle name="Normal 8 3 2 3 2 2 2 5" xfId="7079" xr:uid="{00000000-0005-0000-0000-0000902D0000}"/>
    <cellStyle name="Normal 8 3 2 3 2 2 2 5 2" xfId="7080" xr:uid="{00000000-0005-0000-0000-0000912D0000}"/>
    <cellStyle name="Normal 8 3 2 3 2 2 2 5 2 2" xfId="7081" xr:uid="{00000000-0005-0000-0000-0000922D0000}"/>
    <cellStyle name="Normal 8 3 2 3 2 2 2 5 2 2 2" xfId="28676" xr:uid="{7183DB21-B669-4EFD-A9E1-7965289B45A0}"/>
    <cellStyle name="Normal 8 3 2 3 2 2 2 5 2 3" xfId="7082" xr:uid="{00000000-0005-0000-0000-0000932D0000}"/>
    <cellStyle name="Normal 8 3 2 3 2 2 2 5 2 3 2" xfId="28677" xr:uid="{964345DE-1E83-4042-875F-B5F0ECCCCD92}"/>
    <cellStyle name="Normal 8 3 2 3 2 2 2 5 2 4" xfId="28675" xr:uid="{F91C8999-3C55-421F-BCC6-FEDFA2CCD6F2}"/>
    <cellStyle name="Normal 8 3 2 3 2 2 2 5 3" xfId="7083" xr:uid="{00000000-0005-0000-0000-0000942D0000}"/>
    <cellStyle name="Normal 8 3 2 3 2 2 2 5 3 2" xfId="28678" xr:uid="{B9638D16-6BD5-4F86-B31C-51270CF8C356}"/>
    <cellStyle name="Normal 8 3 2 3 2 2 2 5 4" xfId="7084" xr:uid="{00000000-0005-0000-0000-0000952D0000}"/>
    <cellStyle name="Normal 8 3 2 3 2 2 2 5 4 2" xfId="28679" xr:uid="{E8BF7587-392F-4DC0-8C97-F111915F904B}"/>
    <cellStyle name="Normal 8 3 2 3 2 2 2 5 5" xfId="28674" xr:uid="{CADCC589-5D58-40EE-8947-C40F1F03F1D4}"/>
    <cellStyle name="Normal 8 3 2 3 2 2 2 6" xfId="7085" xr:uid="{00000000-0005-0000-0000-0000962D0000}"/>
    <cellStyle name="Normal 8 3 2 3 2 2 2 6 2" xfId="7086" xr:uid="{00000000-0005-0000-0000-0000972D0000}"/>
    <cellStyle name="Normal 8 3 2 3 2 2 2 6 2 2" xfId="28681" xr:uid="{B5151534-93B7-4581-A25B-44D14CD9863E}"/>
    <cellStyle name="Normal 8 3 2 3 2 2 2 6 3" xfId="7087" xr:uid="{00000000-0005-0000-0000-0000982D0000}"/>
    <cellStyle name="Normal 8 3 2 3 2 2 2 6 3 2" xfId="28682" xr:uid="{39C1E767-6B90-4B17-8C0D-C22E293A6BDA}"/>
    <cellStyle name="Normal 8 3 2 3 2 2 2 6 4" xfId="28680" xr:uid="{D4B55A26-A5FC-424F-937C-1FC3F6848599}"/>
    <cellStyle name="Normal 8 3 2 3 2 2 2 7" xfId="7088" xr:uid="{00000000-0005-0000-0000-0000992D0000}"/>
    <cellStyle name="Normal 8 3 2 3 2 2 2 7 2" xfId="7089" xr:uid="{00000000-0005-0000-0000-00009A2D0000}"/>
    <cellStyle name="Normal 8 3 2 3 2 2 2 7 2 2" xfId="28684" xr:uid="{573C0E39-7586-418E-965F-A7692A13B95E}"/>
    <cellStyle name="Normal 8 3 2 3 2 2 2 7 3" xfId="7090" xr:uid="{00000000-0005-0000-0000-00009B2D0000}"/>
    <cellStyle name="Normal 8 3 2 3 2 2 2 7 3 2" xfId="28685" xr:uid="{E07435F1-39C8-4B9E-9C5A-4C052C2A125C}"/>
    <cellStyle name="Normal 8 3 2 3 2 2 2 7 4" xfId="28683" xr:uid="{F36DECEF-561E-4449-AED3-6C8C3FF9E428}"/>
    <cellStyle name="Normal 8 3 2 3 2 2 2 8" xfId="7091" xr:uid="{00000000-0005-0000-0000-00009C2D0000}"/>
    <cellStyle name="Normal 8 3 2 3 2 2 2 8 2" xfId="28686" xr:uid="{C7BBF805-4A97-47BF-A72E-ECD68430ABEE}"/>
    <cellStyle name="Normal 8 3 2 3 2 2 2 9" xfId="7092" xr:uid="{00000000-0005-0000-0000-00009D2D0000}"/>
    <cellStyle name="Normal 8 3 2 3 2 2 2 9 2" xfId="28687" xr:uid="{478F500B-FAC3-4959-9716-739C3DAF90E6}"/>
    <cellStyle name="Normal 8 3 2 3 2 2 3" xfId="7093" xr:uid="{00000000-0005-0000-0000-00009E2D0000}"/>
    <cellStyle name="Normal 8 3 2 3 2 2 3 2" xfId="7094" xr:uid="{00000000-0005-0000-0000-00009F2D0000}"/>
    <cellStyle name="Normal 8 3 2 3 2 2 3 2 2" xfId="7095" xr:uid="{00000000-0005-0000-0000-0000A02D0000}"/>
    <cellStyle name="Normal 8 3 2 3 2 2 3 2 2 2" xfId="7096" xr:uid="{00000000-0005-0000-0000-0000A12D0000}"/>
    <cellStyle name="Normal 8 3 2 3 2 2 3 2 2 2 2" xfId="28691" xr:uid="{1BA5EC2A-AF30-4795-8DB0-05A0C9EAEF2B}"/>
    <cellStyle name="Normal 8 3 2 3 2 2 3 2 2 3" xfId="7097" xr:uid="{00000000-0005-0000-0000-0000A22D0000}"/>
    <cellStyle name="Normal 8 3 2 3 2 2 3 2 2 3 2" xfId="28692" xr:uid="{A81C1B8F-14D4-47DF-A9F4-AA35E56E1BD4}"/>
    <cellStyle name="Normal 8 3 2 3 2 2 3 2 2 4" xfId="28690" xr:uid="{88083416-C1C9-471C-BADF-1194A10D4952}"/>
    <cellStyle name="Normal 8 3 2 3 2 2 3 2 3" xfId="7098" xr:uid="{00000000-0005-0000-0000-0000A32D0000}"/>
    <cellStyle name="Normal 8 3 2 3 2 2 3 2 3 2" xfId="28693" xr:uid="{4BFD2FEB-4958-4D67-86C8-575EC261BB90}"/>
    <cellStyle name="Normal 8 3 2 3 2 2 3 2 4" xfId="7099" xr:uid="{00000000-0005-0000-0000-0000A42D0000}"/>
    <cellStyle name="Normal 8 3 2 3 2 2 3 2 4 2" xfId="28694" xr:uid="{9996F71B-7811-47E8-8596-08C1DACC2191}"/>
    <cellStyle name="Normal 8 3 2 3 2 2 3 2 5" xfId="28689" xr:uid="{CACC0676-9D83-4432-898D-ABD8C2853C4E}"/>
    <cellStyle name="Normal 8 3 2 3 2 2 3 3" xfId="7100" xr:uid="{00000000-0005-0000-0000-0000A52D0000}"/>
    <cellStyle name="Normal 8 3 2 3 2 2 3 3 2" xfId="7101" xr:uid="{00000000-0005-0000-0000-0000A62D0000}"/>
    <cellStyle name="Normal 8 3 2 3 2 2 3 3 2 2" xfId="28696" xr:uid="{E1BA234F-12DC-4B88-82D5-7624AC4FBED9}"/>
    <cellStyle name="Normal 8 3 2 3 2 2 3 3 3" xfId="7102" xr:uid="{00000000-0005-0000-0000-0000A72D0000}"/>
    <cellStyle name="Normal 8 3 2 3 2 2 3 3 3 2" xfId="28697" xr:uid="{3A429884-792F-417A-8073-99A2D2DCD897}"/>
    <cellStyle name="Normal 8 3 2 3 2 2 3 3 4" xfId="28695" xr:uid="{5379B175-131D-4E2A-A577-0882DE239A46}"/>
    <cellStyle name="Normal 8 3 2 3 2 2 3 4" xfId="7103" xr:uid="{00000000-0005-0000-0000-0000A82D0000}"/>
    <cellStyle name="Normal 8 3 2 3 2 2 3 4 2" xfId="28698" xr:uid="{A708CE27-F621-4978-9B1E-4156A4791A2C}"/>
    <cellStyle name="Normal 8 3 2 3 2 2 3 5" xfId="7104" xr:uid="{00000000-0005-0000-0000-0000A92D0000}"/>
    <cellStyle name="Normal 8 3 2 3 2 2 3 5 2" xfId="28699" xr:uid="{DFDFB207-BA95-434E-A3B8-B3BBA54C3AA5}"/>
    <cellStyle name="Normal 8 3 2 3 2 2 3 6" xfId="28688" xr:uid="{C0B204B7-DF3D-460D-B344-7E5942425F40}"/>
    <cellStyle name="Normal 8 3 2 3 2 2 4" xfId="7105" xr:uid="{00000000-0005-0000-0000-0000AA2D0000}"/>
    <cellStyle name="Normal 8 3 2 3 2 2 4 2" xfId="7106" xr:uid="{00000000-0005-0000-0000-0000AB2D0000}"/>
    <cellStyle name="Normal 8 3 2 3 2 2 4 2 2" xfId="7107" xr:uid="{00000000-0005-0000-0000-0000AC2D0000}"/>
    <cellStyle name="Normal 8 3 2 3 2 2 4 2 2 2" xfId="7108" xr:uid="{00000000-0005-0000-0000-0000AD2D0000}"/>
    <cellStyle name="Normal 8 3 2 3 2 2 4 2 2 2 2" xfId="28703" xr:uid="{4E808557-7C9E-45BC-A483-8D8B869A33A5}"/>
    <cellStyle name="Normal 8 3 2 3 2 2 4 2 2 3" xfId="7109" xr:uid="{00000000-0005-0000-0000-0000AE2D0000}"/>
    <cellStyle name="Normal 8 3 2 3 2 2 4 2 2 3 2" xfId="28704" xr:uid="{2662DB02-99A6-436D-A35E-B271C3975CC1}"/>
    <cellStyle name="Normal 8 3 2 3 2 2 4 2 2 4" xfId="28702" xr:uid="{F9A1B051-04B0-4116-AD61-648E5C79B22E}"/>
    <cellStyle name="Normal 8 3 2 3 2 2 4 2 3" xfId="7110" xr:uid="{00000000-0005-0000-0000-0000AF2D0000}"/>
    <cellStyle name="Normal 8 3 2 3 2 2 4 2 3 2" xfId="28705" xr:uid="{F18A756F-F56F-42C9-B23D-572C27D4B879}"/>
    <cellStyle name="Normal 8 3 2 3 2 2 4 2 4" xfId="7111" xr:uid="{00000000-0005-0000-0000-0000B02D0000}"/>
    <cellStyle name="Normal 8 3 2 3 2 2 4 2 4 2" xfId="28706" xr:uid="{787A4467-2334-4347-BB6F-9F8C7EF6FD01}"/>
    <cellStyle name="Normal 8 3 2 3 2 2 4 2 5" xfId="28701" xr:uid="{FBA5B1BC-CCC3-45F4-8BFB-13E1E1D5FFC6}"/>
    <cellStyle name="Normal 8 3 2 3 2 2 4 3" xfId="7112" xr:uid="{00000000-0005-0000-0000-0000B12D0000}"/>
    <cellStyle name="Normal 8 3 2 3 2 2 4 3 2" xfId="7113" xr:uid="{00000000-0005-0000-0000-0000B22D0000}"/>
    <cellStyle name="Normal 8 3 2 3 2 2 4 3 2 2" xfId="28708" xr:uid="{AC48BD62-D7D7-4A34-B4FC-7A7E66F7EC70}"/>
    <cellStyle name="Normal 8 3 2 3 2 2 4 3 3" xfId="7114" xr:uid="{00000000-0005-0000-0000-0000B32D0000}"/>
    <cellStyle name="Normal 8 3 2 3 2 2 4 3 3 2" xfId="28709" xr:uid="{9D05523D-C35C-45B3-9D2C-2C79AED83F84}"/>
    <cellStyle name="Normal 8 3 2 3 2 2 4 3 4" xfId="28707" xr:uid="{AD079B6F-75F6-42C8-BF1A-82A4DAA18FB0}"/>
    <cellStyle name="Normal 8 3 2 3 2 2 4 4" xfId="7115" xr:uid="{00000000-0005-0000-0000-0000B42D0000}"/>
    <cellStyle name="Normal 8 3 2 3 2 2 4 4 2" xfId="28710" xr:uid="{E4E88CD6-AD04-4583-8909-ECC48C739CA2}"/>
    <cellStyle name="Normal 8 3 2 3 2 2 4 5" xfId="7116" xr:uid="{00000000-0005-0000-0000-0000B52D0000}"/>
    <cellStyle name="Normal 8 3 2 3 2 2 4 5 2" xfId="28711" xr:uid="{E3E481B2-485E-402A-8149-F74217EA4EE9}"/>
    <cellStyle name="Normal 8 3 2 3 2 2 4 6" xfId="28700" xr:uid="{84A627EF-2BCB-4B97-AEC3-B5EBE123F3FE}"/>
    <cellStyle name="Normal 8 3 2 3 2 2 5" xfId="7117" xr:uid="{00000000-0005-0000-0000-0000B62D0000}"/>
    <cellStyle name="Normal 8 3 2 3 2 2 5 2" xfId="7118" xr:uid="{00000000-0005-0000-0000-0000B72D0000}"/>
    <cellStyle name="Normal 8 3 2 3 2 2 5 2 2" xfId="7119" xr:uid="{00000000-0005-0000-0000-0000B82D0000}"/>
    <cellStyle name="Normal 8 3 2 3 2 2 5 2 2 2" xfId="28714" xr:uid="{20E75E2F-425C-46CB-BDC6-11EACE3BB203}"/>
    <cellStyle name="Normal 8 3 2 3 2 2 5 2 3" xfId="7120" xr:uid="{00000000-0005-0000-0000-0000B92D0000}"/>
    <cellStyle name="Normal 8 3 2 3 2 2 5 2 3 2" xfId="28715" xr:uid="{ED90D02A-A290-43AD-BBB0-E4CF72EFB234}"/>
    <cellStyle name="Normal 8 3 2 3 2 2 5 2 4" xfId="28713" xr:uid="{DFF65C41-BFD3-4C1F-A462-85A1A5AE4FD7}"/>
    <cellStyle name="Normal 8 3 2 3 2 2 5 3" xfId="7121" xr:uid="{00000000-0005-0000-0000-0000BA2D0000}"/>
    <cellStyle name="Normal 8 3 2 3 2 2 5 3 2" xfId="28716" xr:uid="{E7F9B900-F208-49E1-8AB7-506AD3021DC4}"/>
    <cellStyle name="Normal 8 3 2 3 2 2 5 4" xfId="7122" xr:uid="{00000000-0005-0000-0000-0000BB2D0000}"/>
    <cellStyle name="Normal 8 3 2 3 2 2 5 4 2" xfId="28717" xr:uid="{98AEECB4-5D46-4581-A163-285B9E87D3B1}"/>
    <cellStyle name="Normal 8 3 2 3 2 2 5 5" xfId="28712" xr:uid="{06CC4C9F-6412-4A49-94D9-3D0A91B85A32}"/>
    <cellStyle name="Normal 8 3 2 3 2 2 6" xfId="7123" xr:uid="{00000000-0005-0000-0000-0000BC2D0000}"/>
    <cellStyle name="Normal 8 3 2 3 2 2 6 2" xfId="7124" xr:uid="{00000000-0005-0000-0000-0000BD2D0000}"/>
    <cellStyle name="Normal 8 3 2 3 2 2 6 2 2" xfId="7125" xr:uid="{00000000-0005-0000-0000-0000BE2D0000}"/>
    <cellStyle name="Normal 8 3 2 3 2 2 6 2 2 2" xfId="28720" xr:uid="{F3536D7C-20A3-4A70-891A-E20CF18B9F1D}"/>
    <cellStyle name="Normal 8 3 2 3 2 2 6 2 3" xfId="7126" xr:uid="{00000000-0005-0000-0000-0000BF2D0000}"/>
    <cellStyle name="Normal 8 3 2 3 2 2 6 2 3 2" xfId="28721" xr:uid="{1883CCB6-84A2-4ADE-9C07-B53C4958DB94}"/>
    <cellStyle name="Normal 8 3 2 3 2 2 6 2 4" xfId="28719" xr:uid="{568B00C1-CC14-4B03-8869-390EA323AFD8}"/>
    <cellStyle name="Normal 8 3 2 3 2 2 6 3" xfId="7127" xr:uid="{00000000-0005-0000-0000-0000C02D0000}"/>
    <cellStyle name="Normal 8 3 2 3 2 2 6 3 2" xfId="28722" xr:uid="{23414B52-F453-482F-8CF0-1F638D57351C}"/>
    <cellStyle name="Normal 8 3 2 3 2 2 6 4" xfId="7128" xr:uid="{00000000-0005-0000-0000-0000C12D0000}"/>
    <cellStyle name="Normal 8 3 2 3 2 2 6 4 2" xfId="28723" xr:uid="{1E328041-FF52-4EC5-B48B-3989F3419F68}"/>
    <cellStyle name="Normal 8 3 2 3 2 2 6 5" xfId="28718" xr:uid="{653EFFC4-92A0-4CD2-BCF6-1D9E84B914EE}"/>
    <cellStyle name="Normal 8 3 2 3 2 2 7" xfId="7129" xr:uid="{00000000-0005-0000-0000-0000C22D0000}"/>
    <cellStyle name="Normal 8 3 2 3 2 2 7 2" xfId="7130" xr:uid="{00000000-0005-0000-0000-0000C32D0000}"/>
    <cellStyle name="Normal 8 3 2 3 2 2 7 2 2" xfId="28725" xr:uid="{A302C495-1835-4B7A-8C91-1F58BEE952DE}"/>
    <cellStyle name="Normal 8 3 2 3 2 2 7 3" xfId="7131" xr:uid="{00000000-0005-0000-0000-0000C42D0000}"/>
    <cellStyle name="Normal 8 3 2 3 2 2 7 3 2" xfId="28726" xr:uid="{81CC8500-3E54-4E77-9644-627B2FA51ADB}"/>
    <cellStyle name="Normal 8 3 2 3 2 2 7 4" xfId="28724" xr:uid="{8723BB48-93F7-4048-890B-D48F5F16269E}"/>
    <cellStyle name="Normal 8 3 2 3 2 2 8" xfId="7132" xr:uid="{00000000-0005-0000-0000-0000C52D0000}"/>
    <cellStyle name="Normal 8 3 2 3 2 2 8 2" xfId="7133" xr:uid="{00000000-0005-0000-0000-0000C62D0000}"/>
    <cellStyle name="Normal 8 3 2 3 2 2 8 2 2" xfId="28728" xr:uid="{86BED601-323C-4ADD-BD8C-99F10B275540}"/>
    <cellStyle name="Normal 8 3 2 3 2 2 8 3" xfId="7134" xr:uid="{00000000-0005-0000-0000-0000C72D0000}"/>
    <cellStyle name="Normal 8 3 2 3 2 2 8 3 2" xfId="28729" xr:uid="{8E3536D9-A1DE-4271-9683-32D90064E1F8}"/>
    <cellStyle name="Normal 8 3 2 3 2 2 8 4" xfId="28727" xr:uid="{FB855301-EDEA-4326-BAC2-6B1923008013}"/>
    <cellStyle name="Normal 8 3 2 3 2 2 9" xfId="7135" xr:uid="{00000000-0005-0000-0000-0000C82D0000}"/>
    <cellStyle name="Normal 8 3 2 3 2 2 9 2" xfId="28730" xr:uid="{EAA861CE-1CF9-4133-B306-0045B17BF95D}"/>
    <cellStyle name="Normal 8 3 2 3 2 3" xfId="7136" xr:uid="{00000000-0005-0000-0000-0000C92D0000}"/>
    <cellStyle name="Normal 8 3 2 3 2 3 10" xfId="28731" xr:uid="{2BDB80EE-FDBE-48B6-91D8-022E9EA734F3}"/>
    <cellStyle name="Normal 8 3 2 3 2 3 2" xfId="7137" xr:uid="{00000000-0005-0000-0000-0000CA2D0000}"/>
    <cellStyle name="Normal 8 3 2 3 2 3 2 2" xfId="7138" xr:uid="{00000000-0005-0000-0000-0000CB2D0000}"/>
    <cellStyle name="Normal 8 3 2 3 2 3 2 2 2" xfId="7139" xr:uid="{00000000-0005-0000-0000-0000CC2D0000}"/>
    <cellStyle name="Normal 8 3 2 3 2 3 2 2 2 2" xfId="7140" xr:uid="{00000000-0005-0000-0000-0000CD2D0000}"/>
    <cellStyle name="Normal 8 3 2 3 2 3 2 2 2 2 2" xfId="28735" xr:uid="{AC59E268-62CC-4B5B-8B2D-0D73AF1522D1}"/>
    <cellStyle name="Normal 8 3 2 3 2 3 2 2 2 3" xfId="7141" xr:uid="{00000000-0005-0000-0000-0000CE2D0000}"/>
    <cellStyle name="Normal 8 3 2 3 2 3 2 2 2 3 2" xfId="28736" xr:uid="{35C21D94-87CC-419C-AEE7-ECDA577CEF30}"/>
    <cellStyle name="Normal 8 3 2 3 2 3 2 2 2 4" xfId="28734" xr:uid="{A49FBAAE-DB62-49AF-88B5-15FB86D3CB86}"/>
    <cellStyle name="Normal 8 3 2 3 2 3 2 2 3" xfId="7142" xr:uid="{00000000-0005-0000-0000-0000CF2D0000}"/>
    <cellStyle name="Normal 8 3 2 3 2 3 2 2 3 2" xfId="28737" xr:uid="{E260E241-6F35-44A4-9751-1A899233FAE9}"/>
    <cellStyle name="Normal 8 3 2 3 2 3 2 2 4" xfId="7143" xr:uid="{00000000-0005-0000-0000-0000D02D0000}"/>
    <cellStyle name="Normal 8 3 2 3 2 3 2 2 4 2" xfId="28738" xr:uid="{029CB9F4-DF2F-4CB3-9920-3C8745D33EA0}"/>
    <cellStyle name="Normal 8 3 2 3 2 3 2 2 5" xfId="28733" xr:uid="{B3601691-A47E-4016-AB45-AF3EF2E2DB1C}"/>
    <cellStyle name="Normal 8 3 2 3 2 3 2 3" xfId="7144" xr:uid="{00000000-0005-0000-0000-0000D12D0000}"/>
    <cellStyle name="Normal 8 3 2 3 2 3 2 3 2" xfId="7145" xr:uid="{00000000-0005-0000-0000-0000D22D0000}"/>
    <cellStyle name="Normal 8 3 2 3 2 3 2 3 2 2" xfId="28740" xr:uid="{7D1E7978-1044-46D6-B9D8-5DCC142B17A1}"/>
    <cellStyle name="Normal 8 3 2 3 2 3 2 3 3" xfId="7146" xr:uid="{00000000-0005-0000-0000-0000D32D0000}"/>
    <cellStyle name="Normal 8 3 2 3 2 3 2 3 3 2" xfId="28741" xr:uid="{D8DA5237-339D-4953-AD3B-8F9D8639DDEF}"/>
    <cellStyle name="Normal 8 3 2 3 2 3 2 3 4" xfId="28739" xr:uid="{AC5D015F-3F88-4777-939A-5AC682BE9406}"/>
    <cellStyle name="Normal 8 3 2 3 2 3 2 4" xfId="7147" xr:uid="{00000000-0005-0000-0000-0000D42D0000}"/>
    <cellStyle name="Normal 8 3 2 3 2 3 2 4 2" xfId="28742" xr:uid="{6CB0B177-952D-4512-BD12-BE078001C305}"/>
    <cellStyle name="Normal 8 3 2 3 2 3 2 5" xfId="7148" xr:uid="{00000000-0005-0000-0000-0000D52D0000}"/>
    <cellStyle name="Normal 8 3 2 3 2 3 2 5 2" xfId="28743" xr:uid="{896DE302-BE66-49CB-B92D-905E26DF4EC5}"/>
    <cellStyle name="Normal 8 3 2 3 2 3 2 6" xfId="28732" xr:uid="{36D6EBC2-0254-492A-832F-5614EE8DF55A}"/>
    <cellStyle name="Normal 8 3 2 3 2 3 3" xfId="7149" xr:uid="{00000000-0005-0000-0000-0000D62D0000}"/>
    <cellStyle name="Normal 8 3 2 3 2 3 3 2" xfId="7150" xr:uid="{00000000-0005-0000-0000-0000D72D0000}"/>
    <cellStyle name="Normal 8 3 2 3 2 3 3 2 2" xfId="7151" xr:uid="{00000000-0005-0000-0000-0000D82D0000}"/>
    <cellStyle name="Normal 8 3 2 3 2 3 3 2 2 2" xfId="7152" xr:uid="{00000000-0005-0000-0000-0000D92D0000}"/>
    <cellStyle name="Normal 8 3 2 3 2 3 3 2 2 2 2" xfId="28747" xr:uid="{CB952789-7E9A-436B-82CB-F7ACB4CDDBF0}"/>
    <cellStyle name="Normal 8 3 2 3 2 3 3 2 2 3" xfId="7153" xr:uid="{00000000-0005-0000-0000-0000DA2D0000}"/>
    <cellStyle name="Normal 8 3 2 3 2 3 3 2 2 3 2" xfId="28748" xr:uid="{2D362CA6-44D1-4E17-ABDB-8C1C2C65DAD6}"/>
    <cellStyle name="Normal 8 3 2 3 2 3 3 2 2 4" xfId="28746" xr:uid="{D1A77A6C-7383-4959-B915-DCD6239BF71C}"/>
    <cellStyle name="Normal 8 3 2 3 2 3 3 2 3" xfId="7154" xr:uid="{00000000-0005-0000-0000-0000DB2D0000}"/>
    <cellStyle name="Normal 8 3 2 3 2 3 3 2 3 2" xfId="28749" xr:uid="{FDFFA988-7EE3-4D97-884D-3A64B11AF9AB}"/>
    <cellStyle name="Normal 8 3 2 3 2 3 3 2 4" xfId="7155" xr:uid="{00000000-0005-0000-0000-0000DC2D0000}"/>
    <cellStyle name="Normal 8 3 2 3 2 3 3 2 4 2" xfId="28750" xr:uid="{6C4C6C4A-A682-4586-AD37-FE0B156D4B65}"/>
    <cellStyle name="Normal 8 3 2 3 2 3 3 2 5" xfId="28745" xr:uid="{65227E9A-AEF7-4717-817D-CAA0E76163A3}"/>
    <cellStyle name="Normal 8 3 2 3 2 3 3 3" xfId="7156" xr:uid="{00000000-0005-0000-0000-0000DD2D0000}"/>
    <cellStyle name="Normal 8 3 2 3 2 3 3 3 2" xfId="7157" xr:uid="{00000000-0005-0000-0000-0000DE2D0000}"/>
    <cellStyle name="Normal 8 3 2 3 2 3 3 3 2 2" xfId="28752" xr:uid="{49DA2A95-B0B3-472B-92C3-CDC1D811CA8A}"/>
    <cellStyle name="Normal 8 3 2 3 2 3 3 3 3" xfId="7158" xr:uid="{00000000-0005-0000-0000-0000DF2D0000}"/>
    <cellStyle name="Normal 8 3 2 3 2 3 3 3 3 2" xfId="28753" xr:uid="{D3F8906F-98CB-472A-9F95-D4B654B70039}"/>
    <cellStyle name="Normal 8 3 2 3 2 3 3 3 4" xfId="28751" xr:uid="{C1482AE9-12E1-43E9-9B94-5719A2655A98}"/>
    <cellStyle name="Normal 8 3 2 3 2 3 3 4" xfId="7159" xr:uid="{00000000-0005-0000-0000-0000E02D0000}"/>
    <cellStyle name="Normal 8 3 2 3 2 3 3 4 2" xfId="28754" xr:uid="{C8FF4528-18D5-492E-828E-7BD9C0BC98B3}"/>
    <cellStyle name="Normal 8 3 2 3 2 3 3 5" xfId="7160" xr:uid="{00000000-0005-0000-0000-0000E12D0000}"/>
    <cellStyle name="Normal 8 3 2 3 2 3 3 5 2" xfId="28755" xr:uid="{16A7B9E4-2405-424B-8CAA-59280DAFDE3B}"/>
    <cellStyle name="Normal 8 3 2 3 2 3 3 6" xfId="28744" xr:uid="{2CEA680C-1860-4CED-B43D-EFDC018AECC8}"/>
    <cellStyle name="Normal 8 3 2 3 2 3 4" xfId="7161" xr:uid="{00000000-0005-0000-0000-0000E22D0000}"/>
    <cellStyle name="Normal 8 3 2 3 2 3 4 2" xfId="7162" xr:uid="{00000000-0005-0000-0000-0000E32D0000}"/>
    <cellStyle name="Normal 8 3 2 3 2 3 4 2 2" xfId="7163" xr:uid="{00000000-0005-0000-0000-0000E42D0000}"/>
    <cellStyle name="Normal 8 3 2 3 2 3 4 2 2 2" xfId="28758" xr:uid="{51766E83-000A-4A40-826F-2FBC918E0628}"/>
    <cellStyle name="Normal 8 3 2 3 2 3 4 2 3" xfId="7164" xr:uid="{00000000-0005-0000-0000-0000E52D0000}"/>
    <cellStyle name="Normal 8 3 2 3 2 3 4 2 3 2" xfId="28759" xr:uid="{4CC7C591-F89E-4AA1-9206-490AB7C4AF05}"/>
    <cellStyle name="Normal 8 3 2 3 2 3 4 2 4" xfId="28757" xr:uid="{6921300F-C2E0-4221-B659-922F312CA890}"/>
    <cellStyle name="Normal 8 3 2 3 2 3 4 3" xfId="7165" xr:uid="{00000000-0005-0000-0000-0000E62D0000}"/>
    <cellStyle name="Normal 8 3 2 3 2 3 4 3 2" xfId="28760" xr:uid="{02B1AB19-74C9-47CC-9859-62366DC4BAAB}"/>
    <cellStyle name="Normal 8 3 2 3 2 3 4 4" xfId="7166" xr:uid="{00000000-0005-0000-0000-0000E72D0000}"/>
    <cellStyle name="Normal 8 3 2 3 2 3 4 4 2" xfId="28761" xr:uid="{1CCE67ED-500C-4A03-B037-C56961E13D92}"/>
    <cellStyle name="Normal 8 3 2 3 2 3 4 5" xfId="28756" xr:uid="{BE006D20-5239-4649-8DCC-E53F8BA0420F}"/>
    <cellStyle name="Normal 8 3 2 3 2 3 5" xfId="7167" xr:uid="{00000000-0005-0000-0000-0000E82D0000}"/>
    <cellStyle name="Normal 8 3 2 3 2 3 5 2" xfId="7168" xr:uid="{00000000-0005-0000-0000-0000E92D0000}"/>
    <cellStyle name="Normal 8 3 2 3 2 3 5 2 2" xfId="7169" xr:uid="{00000000-0005-0000-0000-0000EA2D0000}"/>
    <cellStyle name="Normal 8 3 2 3 2 3 5 2 2 2" xfId="28764" xr:uid="{F0EF3624-1060-497D-BB2A-932CDB19A627}"/>
    <cellStyle name="Normal 8 3 2 3 2 3 5 2 3" xfId="7170" xr:uid="{00000000-0005-0000-0000-0000EB2D0000}"/>
    <cellStyle name="Normal 8 3 2 3 2 3 5 2 3 2" xfId="28765" xr:uid="{14878671-0371-42D4-9528-FD0462EFF82F}"/>
    <cellStyle name="Normal 8 3 2 3 2 3 5 2 4" xfId="28763" xr:uid="{DB24593E-AC96-49DC-99EB-6D7D370FB67C}"/>
    <cellStyle name="Normal 8 3 2 3 2 3 5 3" xfId="7171" xr:uid="{00000000-0005-0000-0000-0000EC2D0000}"/>
    <cellStyle name="Normal 8 3 2 3 2 3 5 3 2" xfId="28766" xr:uid="{4F5A3448-CEE9-4754-8091-1631A54A30AC}"/>
    <cellStyle name="Normal 8 3 2 3 2 3 5 4" xfId="7172" xr:uid="{00000000-0005-0000-0000-0000ED2D0000}"/>
    <cellStyle name="Normal 8 3 2 3 2 3 5 4 2" xfId="28767" xr:uid="{CFA750CE-68DA-40C4-941D-19D9CD8CA56C}"/>
    <cellStyle name="Normal 8 3 2 3 2 3 5 5" xfId="28762" xr:uid="{3B29B035-45F6-455E-8ED5-90140A290A1F}"/>
    <cellStyle name="Normal 8 3 2 3 2 3 6" xfId="7173" xr:uid="{00000000-0005-0000-0000-0000EE2D0000}"/>
    <cellStyle name="Normal 8 3 2 3 2 3 6 2" xfId="7174" xr:uid="{00000000-0005-0000-0000-0000EF2D0000}"/>
    <cellStyle name="Normal 8 3 2 3 2 3 6 2 2" xfId="28769" xr:uid="{C0D3E310-9326-43B9-BBF7-5FF0A5AA5C42}"/>
    <cellStyle name="Normal 8 3 2 3 2 3 6 3" xfId="7175" xr:uid="{00000000-0005-0000-0000-0000F02D0000}"/>
    <cellStyle name="Normal 8 3 2 3 2 3 6 3 2" xfId="28770" xr:uid="{6F13F952-B914-4089-9D2B-593AAED54946}"/>
    <cellStyle name="Normal 8 3 2 3 2 3 6 4" xfId="28768" xr:uid="{AFCBE09D-3FB5-4C48-916B-07233E2059B1}"/>
    <cellStyle name="Normal 8 3 2 3 2 3 7" xfId="7176" xr:uid="{00000000-0005-0000-0000-0000F12D0000}"/>
    <cellStyle name="Normal 8 3 2 3 2 3 7 2" xfId="7177" xr:uid="{00000000-0005-0000-0000-0000F22D0000}"/>
    <cellStyle name="Normal 8 3 2 3 2 3 7 2 2" xfId="28772" xr:uid="{CD926A94-3498-42C5-A6AD-81BEE819168D}"/>
    <cellStyle name="Normal 8 3 2 3 2 3 7 3" xfId="7178" xr:uid="{00000000-0005-0000-0000-0000F32D0000}"/>
    <cellStyle name="Normal 8 3 2 3 2 3 7 3 2" xfId="28773" xr:uid="{7596BB60-DF3C-439C-9B45-EADE21F07821}"/>
    <cellStyle name="Normal 8 3 2 3 2 3 7 4" xfId="28771" xr:uid="{5DAC8A17-23EE-4A3C-8B94-17C6090F1522}"/>
    <cellStyle name="Normal 8 3 2 3 2 3 8" xfId="7179" xr:uid="{00000000-0005-0000-0000-0000F42D0000}"/>
    <cellStyle name="Normal 8 3 2 3 2 3 8 2" xfId="28774" xr:uid="{9E18E7A6-10E0-4236-829C-BD27490E4794}"/>
    <cellStyle name="Normal 8 3 2 3 2 3 9" xfId="7180" xr:uid="{00000000-0005-0000-0000-0000F52D0000}"/>
    <cellStyle name="Normal 8 3 2 3 2 3 9 2" xfId="28775" xr:uid="{C6A4D4CF-0975-4221-A0B0-A7FF8DAB706D}"/>
    <cellStyle name="Normal 8 3 2 3 2 4" xfId="7181" xr:uid="{00000000-0005-0000-0000-0000F62D0000}"/>
    <cellStyle name="Normal 8 3 2 3 2 4 2" xfId="7182" xr:uid="{00000000-0005-0000-0000-0000F72D0000}"/>
    <cellStyle name="Normal 8 3 2 3 2 4 2 2" xfId="7183" xr:uid="{00000000-0005-0000-0000-0000F82D0000}"/>
    <cellStyle name="Normal 8 3 2 3 2 4 2 2 2" xfId="7184" xr:uid="{00000000-0005-0000-0000-0000F92D0000}"/>
    <cellStyle name="Normal 8 3 2 3 2 4 2 2 2 2" xfId="28779" xr:uid="{B31D7405-BEA1-4EA3-8E1D-30A1315A9571}"/>
    <cellStyle name="Normal 8 3 2 3 2 4 2 2 3" xfId="7185" xr:uid="{00000000-0005-0000-0000-0000FA2D0000}"/>
    <cellStyle name="Normal 8 3 2 3 2 4 2 2 3 2" xfId="28780" xr:uid="{76358061-5221-4020-B3D1-A0F600D52316}"/>
    <cellStyle name="Normal 8 3 2 3 2 4 2 2 4" xfId="28778" xr:uid="{D6D60239-6242-4070-9392-45EF505774AE}"/>
    <cellStyle name="Normal 8 3 2 3 2 4 2 3" xfId="7186" xr:uid="{00000000-0005-0000-0000-0000FB2D0000}"/>
    <cellStyle name="Normal 8 3 2 3 2 4 2 3 2" xfId="28781" xr:uid="{D30F3298-B2E6-497B-A10E-D28A9E2E89BE}"/>
    <cellStyle name="Normal 8 3 2 3 2 4 2 4" xfId="7187" xr:uid="{00000000-0005-0000-0000-0000FC2D0000}"/>
    <cellStyle name="Normal 8 3 2 3 2 4 2 4 2" xfId="28782" xr:uid="{A5841D70-916E-4802-8A46-F18679360523}"/>
    <cellStyle name="Normal 8 3 2 3 2 4 2 5" xfId="28777" xr:uid="{AB0FD940-FDC9-454C-B553-FAF63A6DBA53}"/>
    <cellStyle name="Normal 8 3 2 3 2 4 3" xfId="7188" xr:uid="{00000000-0005-0000-0000-0000FD2D0000}"/>
    <cellStyle name="Normal 8 3 2 3 2 4 3 2" xfId="7189" xr:uid="{00000000-0005-0000-0000-0000FE2D0000}"/>
    <cellStyle name="Normal 8 3 2 3 2 4 3 2 2" xfId="28784" xr:uid="{D10F8EC6-333E-42B6-B230-9E293E4D546B}"/>
    <cellStyle name="Normal 8 3 2 3 2 4 3 3" xfId="7190" xr:uid="{00000000-0005-0000-0000-0000FF2D0000}"/>
    <cellStyle name="Normal 8 3 2 3 2 4 3 3 2" xfId="28785" xr:uid="{D7D8F34E-80A9-4CE2-9E9F-5149A56E21F6}"/>
    <cellStyle name="Normal 8 3 2 3 2 4 3 4" xfId="28783" xr:uid="{A339323E-0BE8-4BEB-91CF-9C841713B960}"/>
    <cellStyle name="Normal 8 3 2 3 2 4 4" xfId="7191" xr:uid="{00000000-0005-0000-0000-0000002E0000}"/>
    <cellStyle name="Normal 8 3 2 3 2 4 4 2" xfId="28786" xr:uid="{49E71048-B211-41B8-BCA5-2811785B8540}"/>
    <cellStyle name="Normal 8 3 2 3 2 4 5" xfId="7192" xr:uid="{00000000-0005-0000-0000-0000012E0000}"/>
    <cellStyle name="Normal 8 3 2 3 2 4 5 2" xfId="28787" xr:uid="{F4510F48-C71F-48E3-8495-588B2FE63470}"/>
    <cellStyle name="Normal 8 3 2 3 2 4 6" xfId="28776" xr:uid="{8CE50A46-8230-4CFB-917B-4C3F9A2175FA}"/>
    <cellStyle name="Normal 8 3 2 3 2 5" xfId="7193" xr:uid="{00000000-0005-0000-0000-0000022E0000}"/>
    <cellStyle name="Normal 8 3 2 3 2 5 2" xfId="7194" xr:uid="{00000000-0005-0000-0000-0000032E0000}"/>
    <cellStyle name="Normal 8 3 2 3 2 5 2 2" xfId="7195" xr:uid="{00000000-0005-0000-0000-0000042E0000}"/>
    <cellStyle name="Normal 8 3 2 3 2 5 2 2 2" xfId="7196" xr:uid="{00000000-0005-0000-0000-0000052E0000}"/>
    <cellStyle name="Normal 8 3 2 3 2 5 2 2 2 2" xfId="28791" xr:uid="{1696596D-39FC-4070-913E-3991AABD14D8}"/>
    <cellStyle name="Normal 8 3 2 3 2 5 2 2 3" xfId="7197" xr:uid="{00000000-0005-0000-0000-0000062E0000}"/>
    <cellStyle name="Normal 8 3 2 3 2 5 2 2 3 2" xfId="28792" xr:uid="{038FFD0C-58C0-47FF-8F3F-32FAEC744380}"/>
    <cellStyle name="Normal 8 3 2 3 2 5 2 2 4" xfId="28790" xr:uid="{10AD7A80-1BBE-4303-9ED6-278AB5387528}"/>
    <cellStyle name="Normal 8 3 2 3 2 5 2 3" xfId="7198" xr:uid="{00000000-0005-0000-0000-0000072E0000}"/>
    <cellStyle name="Normal 8 3 2 3 2 5 2 3 2" xfId="28793" xr:uid="{CB1843C0-0EE2-449F-B1C6-3AC2626B6B4A}"/>
    <cellStyle name="Normal 8 3 2 3 2 5 2 4" xfId="7199" xr:uid="{00000000-0005-0000-0000-0000082E0000}"/>
    <cellStyle name="Normal 8 3 2 3 2 5 2 4 2" xfId="28794" xr:uid="{EFA77A7D-404E-4163-8096-D6930356736A}"/>
    <cellStyle name="Normal 8 3 2 3 2 5 2 5" xfId="28789" xr:uid="{4B42361C-BBA4-4607-83DB-0AC3B213AA57}"/>
    <cellStyle name="Normal 8 3 2 3 2 5 3" xfId="7200" xr:uid="{00000000-0005-0000-0000-0000092E0000}"/>
    <cellStyle name="Normal 8 3 2 3 2 5 3 2" xfId="7201" xr:uid="{00000000-0005-0000-0000-00000A2E0000}"/>
    <cellStyle name="Normal 8 3 2 3 2 5 3 2 2" xfId="28796" xr:uid="{B91DE19C-DC99-4155-8BF7-CFA126C38C07}"/>
    <cellStyle name="Normal 8 3 2 3 2 5 3 3" xfId="7202" xr:uid="{00000000-0005-0000-0000-00000B2E0000}"/>
    <cellStyle name="Normal 8 3 2 3 2 5 3 3 2" xfId="28797" xr:uid="{4083177E-60D3-42B0-A555-D825667A822C}"/>
    <cellStyle name="Normal 8 3 2 3 2 5 3 4" xfId="28795" xr:uid="{EF0E0DC5-5771-499E-BDF1-B0E967DD0935}"/>
    <cellStyle name="Normal 8 3 2 3 2 5 4" xfId="7203" xr:uid="{00000000-0005-0000-0000-00000C2E0000}"/>
    <cellStyle name="Normal 8 3 2 3 2 5 4 2" xfId="28798" xr:uid="{267B52F2-7F07-443A-8485-52DD9FAEA220}"/>
    <cellStyle name="Normal 8 3 2 3 2 5 5" xfId="7204" xr:uid="{00000000-0005-0000-0000-00000D2E0000}"/>
    <cellStyle name="Normal 8 3 2 3 2 5 5 2" xfId="28799" xr:uid="{6820C743-1318-4BC1-B353-B30679423DD7}"/>
    <cellStyle name="Normal 8 3 2 3 2 5 6" xfId="28788" xr:uid="{D1C75EE9-7564-491D-B8F7-28A972AD046C}"/>
    <cellStyle name="Normal 8 3 2 3 2 6" xfId="7205" xr:uid="{00000000-0005-0000-0000-00000E2E0000}"/>
    <cellStyle name="Normal 8 3 2 3 2 6 2" xfId="7206" xr:uid="{00000000-0005-0000-0000-00000F2E0000}"/>
    <cellStyle name="Normal 8 3 2 3 2 6 2 2" xfId="7207" xr:uid="{00000000-0005-0000-0000-0000102E0000}"/>
    <cellStyle name="Normal 8 3 2 3 2 6 2 2 2" xfId="28802" xr:uid="{0B388487-0E64-4E56-AABD-63E516C89829}"/>
    <cellStyle name="Normal 8 3 2 3 2 6 2 3" xfId="7208" xr:uid="{00000000-0005-0000-0000-0000112E0000}"/>
    <cellStyle name="Normal 8 3 2 3 2 6 2 3 2" xfId="28803" xr:uid="{D043330B-89E5-4328-A23F-C8DCB26979EF}"/>
    <cellStyle name="Normal 8 3 2 3 2 6 2 4" xfId="28801" xr:uid="{E92A5EB3-F2A3-4248-96A5-0161E116E163}"/>
    <cellStyle name="Normal 8 3 2 3 2 6 3" xfId="7209" xr:uid="{00000000-0005-0000-0000-0000122E0000}"/>
    <cellStyle name="Normal 8 3 2 3 2 6 3 2" xfId="28804" xr:uid="{3093659B-BA2E-4C55-B75A-579DE7572F00}"/>
    <cellStyle name="Normal 8 3 2 3 2 6 4" xfId="7210" xr:uid="{00000000-0005-0000-0000-0000132E0000}"/>
    <cellStyle name="Normal 8 3 2 3 2 6 4 2" xfId="28805" xr:uid="{4BAE7C32-0D8A-427C-BFD9-BF3BEA6CF4FE}"/>
    <cellStyle name="Normal 8 3 2 3 2 6 5" xfId="28800" xr:uid="{68348E8E-210D-402B-B3ED-D8825299D6CD}"/>
    <cellStyle name="Normal 8 3 2 3 2 7" xfId="7211" xr:uid="{00000000-0005-0000-0000-0000142E0000}"/>
    <cellStyle name="Normal 8 3 2 3 2 7 2" xfId="7212" xr:uid="{00000000-0005-0000-0000-0000152E0000}"/>
    <cellStyle name="Normal 8 3 2 3 2 7 2 2" xfId="7213" xr:uid="{00000000-0005-0000-0000-0000162E0000}"/>
    <cellStyle name="Normal 8 3 2 3 2 7 2 2 2" xfId="28808" xr:uid="{CC0B3149-4974-4A4D-96BF-63F76FB1B7AA}"/>
    <cellStyle name="Normal 8 3 2 3 2 7 2 3" xfId="7214" xr:uid="{00000000-0005-0000-0000-0000172E0000}"/>
    <cellStyle name="Normal 8 3 2 3 2 7 2 3 2" xfId="28809" xr:uid="{52A49B1B-CEA3-4EBA-80DF-E6405C76E864}"/>
    <cellStyle name="Normal 8 3 2 3 2 7 2 4" xfId="28807" xr:uid="{799ED5C2-9741-4474-9F2E-B8DED3FC62E5}"/>
    <cellStyle name="Normal 8 3 2 3 2 7 3" xfId="7215" xr:uid="{00000000-0005-0000-0000-0000182E0000}"/>
    <cellStyle name="Normal 8 3 2 3 2 7 3 2" xfId="28810" xr:uid="{5D57FB69-165C-47C7-8136-615911B2A8BA}"/>
    <cellStyle name="Normal 8 3 2 3 2 7 4" xfId="7216" xr:uid="{00000000-0005-0000-0000-0000192E0000}"/>
    <cellStyle name="Normal 8 3 2 3 2 7 4 2" xfId="28811" xr:uid="{4A5525D5-4168-4E01-8C23-CC4773F26471}"/>
    <cellStyle name="Normal 8 3 2 3 2 7 5" xfId="28806" xr:uid="{1E039831-D0C2-4B37-8702-4A2EBDFB8072}"/>
    <cellStyle name="Normal 8 3 2 3 2 8" xfId="7217" xr:uid="{00000000-0005-0000-0000-00001A2E0000}"/>
    <cellStyle name="Normal 8 3 2 3 2 8 2" xfId="7218" xr:uid="{00000000-0005-0000-0000-00001B2E0000}"/>
    <cellStyle name="Normal 8 3 2 3 2 8 2 2" xfId="28813" xr:uid="{C3E4F475-81CE-4BB0-B3BA-038F414DE5E0}"/>
    <cellStyle name="Normal 8 3 2 3 2 8 3" xfId="7219" xr:uid="{00000000-0005-0000-0000-00001C2E0000}"/>
    <cellStyle name="Normal 8 3 2 3 2 8 3 2" xfId="28814" xr:uid="{DE32F0A9-CC5B-411D-9DA8-F6BB893660E7}"/>
    <cellStyle name="Normal 8 3 2 3 2 8 4" xfId="28812" xr:uid="{E77815F9-3399-4D33-B23D-94575F9A767B}"/>
    <cellStyle name="Normal 8 3 2 3 2 9" xfId="7220" xr:uid="{00000000-0005-0000-0000-00001D2E0000}"/>
    <cellStyle name="Normal 8 3 2 3 2 9 2" xfId="7221" xr:uid="{00000000-0005-0000-0000-00001E2E0000}"/>
    <cellStyle name="Normal 8 3 2 3 2 9 2 2" xfId="28816" xr:uid="{8A93BB55-40F0-418B-8B8D-1E62D402DC7D}"/>
    <cellStyle name="Normal 8 3 2 3 2 9 3" xfId="7222" xr:uid="{00000000-0005-0000-0000-00001F2E0000}"/>
    <cellStyle name="Normal 8 3 2 3 2 9 3 2" xfId="28817" xr:uid="{31C0E05E-6BF3-48A8-91D1-05953AD3F86A}"/>
    <cellStyle name="Normal 8 3 2 3 2 9 4" xfId="28815" xr:uid="{C271EC1E-864D-4E61-95B6-518018092C3F}"/>
    <cellStyle name="Normal 8 3 2 3 3" xfId="7223" xr:uid="{00000000-0005-0000-0000-0000202E0000}"/>
    <cellStyle name="Normal 8 3 2 3 3 10" xfId="7224" xr:uid="{00000000-0005-0000-0000-0000212E0000}"/>
    <cellStyle name="Normal 8 3 2 3 3 10 2" xfId="28819" xr:uid="{5F161F2F-4F6A-497D-A437-498362A21B9A}"/>
    <cellStyle name="Normal 8 3 2 3 3 11" xfId="28818" xr:uid="{4E1DD147-0CBA-46E3-AD35-1ED0D5907541}"/>
    <cellStyle name="Normal 8 3 2 3 3 2" xfId="7225" xr:uid="{00000000-0005-0000-0000-0000222E0000}"/>
    <cellStyle name="Normal 8 3 2 3 3 2 10" xfId="28820" xr:uid="{A5197EEB-E1D3-40A1-BB04-2015FAD8DC92}"/>
    <cellStyle name="Normal 8 3 2 3 3 2 2" xfId="7226" xr:uid="{00000000-0005-0000-0000-0000232E0000}"/>
    <cellStyle name="Normal 8 3 2 3 3 2 2 2" xfId="7227" xr:uid="{00000000-0005-0000-0000-0000242E0000}"/>
    <cellStyle name="Normal 8 3 2 3 3 2 2 2 2" xfId="7228" xr:uid="{00000000-0005-0000-0000-0000252E0000}"/>
    <cellStyle name="Normal 8 3 2 3 3 2 2 2 2 2" xfId="7229" xr:uid="{00000000-0005-0000-0000-0000262E0000}"/>
    <cellStyle name="Normal 8 3 2 3 3 2 2 2 2 2 2" xfId="28824" xr:uid="{0BE3C918-E67A-4ECD-AE01-B5E75A9B24ED}"/>
    <cellStyle name="Normal 8 3 2 3 3 2 2 2 2 3" xfId="7230" xr:uid="{00000000-0005-0000-0000-0000272E0000}"/>
    <cellStyle name="Normal 8 3 2 3 3 2 2 2 2 3 2" xfId="28825" xr:uid="{457D02B2-18E1-434F-981A-72A6071599E6}"/>
    <cellStyle name="Normal 8 3 2 3 3 2 2 2 2 4" xfId="28823" xr:uid="{CA471ED6-A6EE-4309-B682-F2D1072B3ACD}"/>
    <cellStyle name="Normal 8 3 2 3 3 2 2 2 3" xfId="7231" xr:uid="{00000000-0005-0000-0000-0000282E0000}"/>
    <cellStyle name="Normal 8 3 2 3 3 2 2 2 3 2" xfId="28826" xr:uid="{29CE4D56-DB26-4C16-ADD3-EB73E7B9430B}"/>
    <cellStyle name="Normal 8 3 2 3 3 2 2 2 4" xfId="7232" xr:uid="{00000000-0005-0000-0000-0000292E0000}"/>
    <cellStyle name="Normal 8 3 2 3 3 2 2 2 4 2" xfId="28827" xr:uid="{07419921-EF1C-4CC7-9B31-D23F11B8C8C8}"/>
    <cellStyle name="Normal 8 3 2 3 3 2 2 2 5" xfId="28822" xr:uid="{4ECE7CA7-CF32-45BE-9584-7B6914619088}"/>
    <cellStyle name="Normal 8 3 2 3 3 2 2 3" xfId="7233" xr:uid="{00000000-0005-0000-0000-00002A2E0000}"/>
    <cellStyle name="Normal 8 3 2 3 3 2 2 3 2" xfId="7234" xr:uid="{00000000-0005-0000-0000-00002B2E0000}"/>
    <cellStyle name="Normal 8 3 2 3 3 2 2 3 2 2" xfId="28829" xr:uid="{2A568A6C-8A69-48E4-8A46-EE987A182143}"/>
    <cellStyle name="Normal 8 3 2 3 3 2 2 3 3" xfId="7235" xr:uid="{00000000-0005-0000-0000-00002C2E0000}"/>
    <cellStyle name="Normal 8 3 2 3 3 2 2 3 3 2" xfId="28830" xr:uid="{8BC024AC-81C4-4B5B-B7D0-CE9701E778C9}"/>
    <cellStyle name="Normal 8 3 2 3 3 2 2 3 4" xfId="28828" xr:uid="{7F3043D9-0457-428F-8BA2-CBE737B78F52}"/>
    <cellStyle name="Normal 8 3 2 3 3 2 2 4" xfId="7236" xr:uid="{00000000-0005-0000-0000-00002D2E0000}"/>
    <cellStyle name="Normal 8 3 2 3 3 2 2 4 2" xfId="28831" xr:uid="{A2C90E08-9D75-4021-9E54-2BB92692B978}"/>
    <cellStyle name="Normal 8 3 2 3 3 2 2 5" xfId="7237" xr:uid="{00000000-0005-0000-0000-00002E2E0000}"/>
    <cellStyle name="Normal 8 3 2 3 3 2 2 5 2" xfId="28832" xr:uid="{CE6717A5-7CAC-4118-B3D6-C386C79AEF3C}"/>
    <cellStyle name="Normal 8 3 2 3 3 2 2 6" xfId="28821" xr:uid="{2978DE01-03C0-4E8F-9269-F942E1DFCB0E}"/>
    <cellStyle name="Normal 8 3 2 3 3 2 3" xfId="7238" xr:uid="{00000000-0005-0000-0000-00002F2E0000}"/>
    <cellStyle name="Normal 8 3 2 3 3 2 3 2" xfId="7239" xr:uid="{00000000-0005-0000-0000-0000302E0000}"/>
    <cellStyle name="Normal 8 3 2 3 3 2 3 2 2" xfId="7240" xr:uid="{00000000-0005-0000-0000-0000312E0000}"/>
    <cellStyle name="Normal 8 3 2 3 3 2 3 2 2 2" xfId="7241" xr:uid="{00000000-0005-0000-0000-0000322E0000}"/>
    <cellStyle name="Normal 8 3 2 3 3 2 3 2 2 2 2" xfId="28836" xr:uid="{92D72AE2-890A-4CD5-9C90-409B7F8589B7}"/>
    <cellStyle name="Normal 8 3 2 3 3 2 3 2 2 3" xfId="7242" xr:uid="{00000000-0005-0000-0000-0000332E0000}"/>
    <cellStyle name="Normal 8 3 2 3 3 2 3 2 2 3 2" xfId="28837" xr:uid="{845681E5-F903-4EFD-A4D8-ED271AC81759}"/>
    <cellStyle name="Normal 8 3 2 3 3 2 3 2 2 4" xfId="28835" xr:uid="{94578A96-30BA-48FD-BBBE-22F843203CEE}"/>
    <cellStyle name="Normal 8 3 2 3 3 2 3 2 3" xfId="7243" xr:uid="{00000000-0005-0000-0000-0000342E0000}"/>
    <cellStyle name="Normal 8 3 2 3 3 2 3 2 3 2" xfId="28838" xr:uid="{4E90C21C-BAB4-43BF-93CD-FEBC3024936C}"/>
    <cellStyle name="Normal 8 3 2 3 3 2 3 2 4" xfId="7244" xr:uid="{00000000-0005-0000-0000-0000352E0000}"/>
    <cellStyle name="Normal 8 3 2 3 3 2 3 2 4 2" xfId="28839" xr:uid="{429278BB-BD37-4995-A830-7C86930443E8}"/>
    <cellStyle name="Normal 8 3 2 3 3 2 3 2 5" xfId="28834" xr:uid="{E25C5CAB-7486-4302-AD5B-7466A8E61056}"/>
    <cellStyle name="Normal 8 3 2 3 3 2 3 3" xfId="7245" xr:uid="{00000000-0005-0000-0000-0000362E0000}"/>
    <cellStyle name="Normal 8 3 2 3 3 2 3 3 2" xfId="7246" xr:uid="{00000000-0005-0000-0000-0000372E0000}"/>
    <cellStyle name="Normal 8 3 2 3 3 2 3 3 2 2" xfId="28841" xr:uid="{34336211-1D6A-4B42-8FFC-A7AFB7F0DC90}"/>
    <cellStyle name="Normal 8 3 2 3 3 2 3 3 3" xfId="7247" xr:uid="{00000000-0005-0000-0000-0000382E0000}"/>
    <cellStyle name="Normal 8 3 2 3 3 2 3 3 3 2" xfId="28842" xr:uid="{B5FED823-B9D3-4F8F-98B6-92197258AD76}"/>
    <cellStyle name="Normal 8 3 2 3 3 2 3 3 4" xfId="28840" xr:uid="{8E05C675-10EB-495D-8AC8-E9F3F067E8B1}"/>
    <cellStyle name="Normal 8 3 2 3 3 2 3 4" xfId="7248" xr:uid="{00000000-0005-0000-0000-0000392E0000}"/>
    <cellStyle name="Normal 8 3 2 3 3 2 3 4 2" xfId="28843" xr:uid="{9C82BF6A-0770-4D0F-92E3-8971B1975139}"/>
    <cellStyle name="Normal 8 3 2 3 3 2 3 5" xfId="7249" xr:uid="{00000000-0005-0000-0000-00003A2E0000}"/>
    <cellStyle name="Normal 8 3 2 3 3 2 3 5 2" xfId="28844" xr:uid="{5F09FA6E-46C3-46FD-BBB1-E64EF590B45E}"/>
    <cellStyle name="Normal 8 3 2 3 3 2 3 6" xfId="28833" xr:uid="{B33A9A25-C144-4594-BBBD-38134625278C}"/>
    <cellStyle name="Normal 8 3 2 3 3 2 4" xfId="7250" xr:uid="{00000000-0005-0000-0000-00003B2E0000}"/>
    <cellStyle name="Normal 8 3 2 3 3 2 4 2" xfId="7251" xr:uid="{00000000-0005-0000-0000-00003C2E0000}"/>
    <cellStyle name="Normal 8 3 2 3 3 2 4 2 2" xfId="7252" xr:uid="{00000000-0005-0000-0000-00003D2E0000}"/>
    <cellStyle name="Normal 8 3 2 3 3 2 4 2 2 2" xfId="28847" xr:uid="{3039B881-F9D7-470F-BC97-46D8F343718E}"/>
    <cellStyle name="Normal 8 3 2 3 3 2 4 2 3" xfId="7253" xr:uid="{00000000-0005-0000-0000-00003E2E0000}"/>
    <cellStyle name="Normal 8 3 2 3 3 2 4 2 3 2" xfId="28848" xr:uid="{B0DF8218-B098-4EEB-A6E0-119629F5E5B2}"/>
    <cellStyle name="Normal 8 3 2 3 3 2 4 2 4" xfId="28846" xr:uid="{A1C50211-F97A-43F7-86BD-517E874966BD}"/>
    <cellStyle name="Normal 8 3 2 3 3 2 4 3" xfId="7254" xr:uid="{00000000-0005-0000-0000-00003F2E0000}"/>
    <cellStyle name="Normal 8 3 2 3 3 2 4 3 2" xfId="28849" xr:uid="{5B20FDBB-5DCB-40E9-832F-C59F3E431DEC}"/>
    <cellStyle name="Normal 8 3 2 3 3 2 4 4" xfId="7255" xr:uid="{00000000-0005-0000-0000-0000402E0000}"/>
    <cellStyle name="Normal 8 3 2 3 3 2 4 4 2" xfId="28850" xr:uid="{911AEA43-0553-4845-AFC7-8C64DC9A8BC8}"/>
    <cellStyle name="Normal 8 3 2 3 3 2 4 5" xfId="28845" xr:uid="{A8A8F6BD-4D80-471E-A1A4-F8A8F260FF8C}"/>
    <cellStyle name="Normal 8 3 2 3 3 2 5" xfId="7256" xr:uid="{00000000-0005-0000-0000-0000412E0000}"/>
    <cellStyle name="Normal 8 3 2 3 3 2 5 2" xfId="7257" xr:uid="{00000000-0005-0000-0000-0000422E0000}"/>
    <cellStyle name="Normal 8 3 2 3 3 2 5 2 2" xfId="7258" xr:uid="{00000000-0005-0000-0000-0000432E0000}"/>
    <cellStyle name="Normal 8 3 2 3 3 2 5 2 2 2" xfId="28853" xr:uid="{8B7958A3-1703-4D5D-8A9D-BCCA60296E68}"/>
    <cellStyle name="Normal 8 3 2 3 3 2 5 2 3" xfId="7259" xr:uid="{00000000-0005-0000-0000-0000442E0000}"/>
    <cellStyle name="Normal 8 3 2 3 3 2 5 2 3 2" xfId="28854" xr:uid="{8FBCD9C0-2A29-412A-B6F3-575F30CDEA7E}"/>
    <cellStyle name="Normal 8 3 2 3 3 2 5 2 4" xfId="28852" xr:uid="{55AB159C-47C4-4FC4-80E9-08EC85F5298B}"/>
    <cellStyle name="Normal 8 3 2 3 3 2 5 3" xfId="7260" xr:uid="{00000000-0005-0000-0000-0000452E0000}"/>
    <cellStyle name="Normal 8 3 2 3 3 2 5 3 2" xfId="28855" xr:uid="{B26ADC4D-C106-48B4-8466-5449CE72D86A}"/>
    <cellStyle name="Normal 8 3 2 3 3 2 5 4" xfId="7261" xr:uid="{00000000-0005-0000-0000-0000462E0000}"/>
    <cellStyle name="Normal 8 3 2 3 3 2 5 4 2" xfId="28856" xr:uid="{8DA8DB92-5E93-4ED2-91A0-842D44175D8E}"/>
    <cellStyle name="Normal 8 3 2 3 3 2 5 5" xfId="28851" xr:uid="{729262AF-99AE-4C8F-86B8-0D14D6492A75}"/>
    <cellStyle name="Normal 8 3 2 3 3 2 6" xfId="7262" xr:uid="{00000000-0005-0000-0000-0000472E0000}"/>
    <cellStyle name="Normal 8 3 2 3 3 2 6 2" xfId="7263" xr:uid="{00000000-0005-0000-0000-0000482E0000}"/>
    <cellStyle name="Normal 8 3 2 3 3 2 6 2 2" xfId="28858" xr:uid="{5592D0D4-110B-4199-B18C-3EA674726E2C}"/>
    <cellStyle name="Normal 8 3 2 3 3 2 6 3" xfId="7264" xr:uid="{00000000-0005-0000-0000-0000492E0000}"/>
    <cellStyle name="Normal 8 3 2 3 3 2 6 3 2" xfId="28859" xr:uid="{300EA0D8-C0E9-47F4-9C24-3B4B20A405F9}"/>
    <cellStyle name="Normal 8 3 2 3 3 2 6 4" xfId="28857" xr:uid="{860FEBC4-E4FA-44C7-8A47-A2E116F42902}"/>
    <cellStyle name="Normal 8 3 2 3 3 2 7" xfId="7265" xr:uid="{00000000-0005-0000-0000-00004A2E0000}"/>
    <cellStyle name="Normal 8 3 2 3 3 2 7 2" xfId="7266" xr:uid="{00000000-0005-0000-0000-00004B2E0000}"/>
    <cellStyle name="Normal 8 3 2 3 3 2 7 2 2" xfId="28861" xr:uid="{1A49D3F1-47CC-491E-8AD3-A48CBBBCA2A9}"/>
    <cellStyle name="Normal 8 3 2 3 3 2 7 3" xfId="7267" xr:uid="{00000000-0005-0000-0000-00004C2E0000}"/>
    <cellStyle name="Normal 8 3 2 3 3 2 7 3 2" xfId="28862" xr:uid="{081CDBFB-6473-44F0-9E8F-156318EFE37B}"/>
    <cellStyle name="Normal 8 3 2 3 3 2 7 4" xfId="28860" xr:uid="{D6861F9B-8E28-4C85-B3CC-9EE02A61A55D}"/>
    <cellStyle name="Normal 8 3 2 3 3 2 8" xfId="7268" xr:uid="{00000000-0005-0000-0000-00004D2E0000}"/>
    <cellStyle name="Normal 8 3 2 3 3 2 8 2" xfId="28863" xr:uid="{99E809E3-AF43-4F74-8F2B-0B34F469A286}"/>
    <cellStyle name="Normal 8 3 2 3 3 2 9" xfId="7269" xr:uid="{00000000-0005-0000-0000-00004E2E0000}"/>
    <cellStyle name="Normal 8 3 2 3 3 2 9 2" xfId="28864" xr:uid="{51F48ABF-6164-41B8-ABBD-E7C35FE5A4FF}"/>
    <cellStyle name="Normal 8 3 2 3 3 3" xfId="7270" xr:uid="{00000000-0005-0000-0000-00004F2E0000}"/>
    <cellStyle name="Normal 8 3 2 3 3 3 2" xfId="7271" xr:uid="{00000000-0005-0000-0000-0000502E0000}"/>
    <cellStyle name="Normal 8 3 2 3 3 3 2 2" xfId="7272" xr:uid="{00000000-0005-0000-0000-0000512E0000}"/>
    <cellStyle name="Normal 8 3 2 3 3 3 2 2 2" xfId="7273" xr:uid="{00000000-0005-0000-0000-0000522E0000}"/>
    <cellStyle name="Normal 8 3 2 3 3 3 2 2 2 2" xfId="28868" xr:uid="{81F98939-64CC-4A9C-8511-44B6CEA9F987}"/>
    <cellStyle name="Normal 8 3 2 3 3 3 2 2 3" xfId="7274" xr:uid="{00000000-0005-0000-0000-0000532E0000}"/>
    <cellStyle name="Normal 8 3 2 3 3 3 2 2 3 2" xfId="28869" xr:uid="{AF6022F5-FB2E-42F7-B2B0-E2FA0E4A4DAA}"/>
    <cellStyle name="Normal 8 3 2 3 3 3 2 2 4" xfId="28867" xr:uid="{8FE5CEE4-FE7A-429E-81A0-3DA3425F258E}"/>
    <cellStyle name="Normal 8 3 2 3 3 3 2 3" xfId="7275" xr:uid="{00000000-0005-0000-0000-0000542E0000}"/>
    <cellStyle name="Normal 8 3 2 3 3 3 2 3 2" xfId="28870" xr:uid="{B9106353-6934-427B-AB69-21DE236A0F07}"/>
    <cellStyle name="Normal 8 3 2 3 3 3 2 4" xfId="7276" xr:uid="{00000000-0005-0000-0000-0000552E0000}"/>
    <cellStyle name="Normal 8 3 2 3 3 3 2 4 2" xfId="28871" xr:uid="{ACCEE21F-54C8-4E8E-AC66-016079A2E280}"/>
    <cellStyle name="Normal 8 3 2 3 3 3 2 5" xfId="28866" xr:uid="{066D39DB-0346-413F-9023-0605FAB5BB78}"/>
    <cellStyle name="Normal 8 3 2 3 3 3 3" xfId="7277" xr:uid="{00000000-0005-0000-0000-0000562E0000}"/>
    <cellStyle name="Normal 8 3 2 3 3 3 3 2" xfId="7278" xr:uid="{00000000-0005-0000-0000-0000572E0000}"/>
    <cellStyle name="Normal 8 3 2 3 3 3 3 2 2" xfId="28873" xr:uid="{D9E2FEBA-6964-4713-A922-1D350287B1C9}"/>
    <cellStyle name="Normal 8 3 2 3 3 3 3 3" xfId="7279" xr:uid="{00000000-0005-0000-0000-0000582E0000}"/>
    <cellStyle name="Normal 8 3 2 3 3 3 3 3 2" xfId="28874" xr:uid="{AF484C81-16E1-4FEB-92EB-578E5222FF5D}"/>
    <cellStyle name="Normal 8 3 2 3 3 3 3 4" xfId="28872" xr:uid="{D52D84BD-2D70-4EEA-B2BF-C35116EA9342}"/>
    <cellStyle name="Normal 8 3 2 3 3 3 4" xfId="7280" xr:uid="{00000000-0005-0000-0000-0000592E0000}"/>
    <cellStyle name="Normal 8 3 2 3 3 3 4 2" xfId="28875" xr:uid="{BBD35A5C-A4EF-4C73-86F7-480FA2751DD4}"/>
    <cellStyle name="Normal 8 3 2 3 3 3 5" xfId="7281" xr:uid="{00000000-0005-0000-0000-00005A2E0000}"/>
    <cellStyle name="Normal 8 3 2 3 3 3 5 2" xfId="28876" xr:uid="{286496B3-1412-4B9A-AE8B-3079C7FCD79F}"/>
    <cellStyle name="Normal 8 3 2 3 3 3 6" xfId="28865" xr:uid="{338E82A2-7BCC-40B7-9D3A-7683B2C5368D}"/>
    <cellStyle name="Normal 8 3 2 3 3 4" xfId="7282" xr:uid="{00000000-0005-0000-0000-00005B2E0000}"/>
    <cellStyle name="Normal 8 3 2 3 3 4 2" xfId="7283" xr:uid="{00000000-0005-0000-0000-00005C2E0000}"/>
    <cellStyle name="Normal 8 3 2 3 3 4 2 2" xfId="7284" xr:uid="{00000000-0005-0000-0000-00005D2E0000}"/>
    <cellStyle name="Normal 8 3 2 3 3 4 2 2 2" xfId="7285" xr:uid="{00000000-0005-0000-0000-00005E2E0000}"/>
    <cellStyle name="Normal 8 3 2 3 3 4 2 2 2 2" xfId="28880" xr:uid="{3CEC7F22-6B21-4533-A791-E69009DA784B}"/>
    <cellStyle name="Normal 8 3 2 3 3 4 2 2 3" xfId="7286" xr:uid="{00000000-0005-0000-0000-00005F2E0000}"/>
    <cellStyle name="Normal 8 3 2 3 3 4 2 2 3 2" xfId="28881" xr:uid="{F2886946-67B7-4ED7-A62A-6E30C7AF6F6D}"/>
    <cellStyle name="Normal 8 3 2 3 3 4 2 2 4" xfId="28879" xr:uid="{1E955105-5920-403F-A669-CA8B842DB047}"/>
    <cellStyle name="Normal 8 3 2 3 3 4 2 3" xfId="7287" xr:uid="{00000000-0005-0000-0000-0000602E0000}"/>
    <cellStyle name="Normal 8 3 2 3 3 4 2 3 2" xfId="28882" xr:uid="{12B487F2-1D9A-4FCE-AC50-E9BBB60617DA}"/>
    <cellStyle name="Normal 8 3 2 3 3 4 2 4" xfId="7288" xr:uid="{00000000-0005-0000-0000-0000612E0000}"/>
    <cellStyle name="Normal 8 3 2 3 3 4 2 4 2" xfId="28883" xr:uid="{85FAEBD0-001C-4193-A229-4ADBDCB4226C}"/>
    <cellStyle name="Normal 8 3 2 3 3 4 2 5" xfId="28878" xr:uid="{F81D38DF-0FF4-42D0-B65B-AFDD1C40990C}"/>
    <cellStyle name="Normal 8 3 2 3 3 4 3" xfId="7289" xr:uid="{00000000-0005-0000-0000-0000622E0000}"/>
    <cellStyle name="Normal 8 3 2 3 3 4 3 2" xfId="7290" xr:uid="{00000000-0005-0000-0000-0000632E0000}"/>
    <cellStyle name="Normal 8 3 2 3 3 4 3 2 2" xfId="28885" xr:uid="{25007377-0643-4E43-9F06-7B2463D042D1}"/>
    <cellStyle name="Normal 8 3 2 3 3 4 3 3" xfId="7291" xr:uid="{00000000-0005-0000-0000-0000642E0000}"/>
    <cellStyle name="Normal 8 3 2 3 3 4 3 3 2" xfId="28886" xr:uid="{29D7EE41-055E-4ED3-B800-256B2015778C}"/>
    <cellStyle name="Normal 8 3 2 3 3 4 3 4" xfId="28884" xr:uid="{362EF67F-8C2B-481F-B25E-09DA49D84931}"/>
    <cellStyle name="Normal 8 3 2 3 3 4 4" xfId="7292" xr:uid="{00000000-0005-0000-0000-0000652E0000}"/>
    <cellStyle name="Normal 8 3 2 3 3 4 4 2" xfId="28887" xr:uid="{1B955274-8095-4E80-95C7-451E11370D22}"/>
    <cellStyle name="Normal 8 3 2 3 3 4 5" xfId="7293" xr:uid="{00000000-0005-0000-0000-0000662E0000}"/>
    <cellStyle name="Normal 8 3 2 3 3 4 5 2" xfId="28888" xr:uid="{03F4CE6C-9B89-4967-B7FA-96947E5B2383}"/>
    <cellStyle name="Normal 8 3 2 3 3 4 6" xfId="28877" xr:uid="{AD7415F9-B96D-45CD-97FF-87E9E0D6BCC0}"/>
    <cellStyle name="Normal 8 3 2 3 3 5" xfId="7294" xr:uid="{00000000-0005-0000-0000-0000672E0000}"/>
    <cellStyle name="Normal 8 3 2 3 3 5 2" xfId="7295" xr:uid="{00000000-0005-0000-0000-0000682E0000}"/>
    <cellStyle name="Normal 8 3 2 3 3 5 2 2" xfId="7296" xr:uid="{00000000-0005-0000-0000-0000692E0000}"/>
    <cellStyle name="Normal 8 3 2 3 3 5 2 2 2" xfId="28891" xr:uid="{11DEB867-8DC1-4D5E-A386-EC3C96D04D19}"/>
    <cellStyle name="Normal 8 3 2 3 3 5 2 3" xfId="7297" xr:uid="{00000000-0005-0000-0000-00006A2E0000}"/>
    <cellStyle name="Normal 8 3 2 3 3 5 2 3 2" xfId="28892" xr:uid="{03C9C4F5-40C1-4BB2-97ED-FF1456549DC7}"/>
    <cellStyle name="Normal 8 3 2 3 3 5 2 4" xfId="28890" xr:uid="{5AB44DC9-3729-45E2-A5CB-76409A2BDB32}"/>
    <cellStyle name="Normal 8 3 2 3 3 5 3" xfId="7298" xr:uid="{00000000-0005-0000-0000-00006B2E0000}"/>
    <cellStyle name="Normal 8 3 2 3 3 5 3 2" xfId="28893" xr:uid="{03F69D92-561F-4850-8549-3F95A6D57F2D}"/>
    <cellStyle name="Normal 8 3 2 3 3 5 4" xfId="7299" xr:uid="{00000000-0005-0000-0000-00006C2E0000}"/>
    <cellStyle name="Normal 8 3 2 3 3 5 4 2" xfId="28894" xr:uid="{0895C151-A9C8-45AB-BAE9-2306CA6A3973}"/>
    <cellStyle name="Normal 8 3 2 3 3 5 5" xfId="28889" xr:uid="{C01CF215-60A9-4B69-ADE4-B627660A6410}"/>
    <cellStyle name="Normal 8 3 2 3 3 6" xfId="7300" xr:uid="{00000000-0005-0000-0000-00006D2E0000}"/>
    <cellStyle name="Normal 8 3 2 3 3 6 2" xfId="7301" xr:uid="{00000000-0005-0000-0000-00006E2E0000}"/>
    <cellStyle name="Normal 8 3 2 3 3 6 2 2" xfId="7302" xr:uid="{00000000-0005-0000-0000-00006F2E0000}"/>
    <cellStyle name="Normal 8 3 2 3 3 6 2 2 2" xfId="28897" xr:uid="{5DA08E11-0081-4675-9535-2834B1D19064}"/>
    <cellStyle name="Normal 8 3 2 3 3 6 2 3" xfId="7303" xr:uid="{00000000-0005-0000-0000-0000702E0000}"/>
    <cellStyle name="Normal 8 3 2 3 3 6 2 3 2" xfId="28898" xr:uid="{E2762BE1-D3D6-4C39-AF58-FF1443E28306}"/>
    <cellStyle name="Normal 8 3 2 3 3 6 2 4" xfId="28896" xr:uid="{1C2AE40B-90E5-406A-95B1-E0ED981F0365}"/>
    <cellStyle name="Normal 8 3 2 3 3 6 3" xfId="7304" xr:uid="{00000000-0005-0000-0000-0000712E0000}"/>
    <cellStyle name="Normal 8 3 2 3 3 6 3 2" xfId="28899" xr:uid="{83E201E2-CBB4-471D-87F6-2890291ACA43}"/>
    <cellStyle name="Normal 8 3 2 3 3 6 4" xfId="7305" xr:uid="{00000000-0005-0000-0000-0000722E0000}"/>
    <cellStyle name="Normal 8 3 2 3 3 6 4 2" xfId="28900" xr:uid="{2C08D67C-4006-4EE5-8679-765F990DD1B0}"/>
    <cellStyle name="Normal 8 3 2 3 3 6 5" xfId="28895" xr:uid="{34B5A1A3-5F7E-4DFA-9117-66B2E7F81E6C}"/>
    <cellStyle name="Normal 8 3 2 3 3 7" xfId="7306" xr:uid="{00000000-0005-0000-0000-0000732E0000}"/>
    <cellStyle name="Normal 8 3 2 3 3 7 2" xfId="7307" xr:uid="{00000000-0005-0000-0000-0000742E0000}"/>
    <cellStyle name="Normal 8 3 2 3 3 7 2 2" xfId="28902" xr:uid="{26252DF7-92AB-4604-B75F-15DB6BD5EB84}"/>
    <cellStyle name="Normal 8 3 2 3 3 7 3" xfId="7308" xr:uid="{00000000-0005-0000-0000-0000752E0000}"/>
    <cellStyle name="Normal 8 3 2 3 3 7 3 2" xfId="28903" xr:uid="{1E9909FC-05E9-4C15-BC2D-9ACB6387981E}"/>
    <cellStyle name="Normal 8 3 2 3 3 7 4" xfId="28901" xr:uid="{0D3A4772-9F1E-44E8-ACDD-B13EA2A052C8}"/>
    <cellStyle name="Normal 8 3 2 3 3 8" xfId="7309" xr:uid="{00000000-0005-0000-0000-0000762E0000}"/>
    <cellStyle name="Normal 8 3 2 3 3 8 2" xfId="7310" xr:uid="{00000000-0005-0000-0000-0000772E0000}"/>
    <cellStyle name="Normal 8 3 2 3 3 8 2 2" xfId="28905" xr:uid="{9F91740A-1419-4223-9400-751B50291B00}"/>
    <cellStyle name="Normal 8 3 2 3 3 8 3" xfId="7311" xr:uid="{00000000-0005-0000-0000-0000782E0000}"/>
    <cellStyle name="Normal 8 3 2 3 3 8 3 2" xfId="28906" xr:uid="{FCCBF097-5D94-40FE-9BAB-A10B79A77FEC}"/>
    <cellStyle name="Normal 8 3 2 3 3 8 4" xfId="28904" xr:uid="{C0591ACD-E1EE-4D28-B01A-303CB68280EC}"/>
    <cellStyle name="Normal 8 3 2 3 3 9" xfId="7312" xr:uid="{00000000-0005-0000-0000-0000792E0000}"/>
    <cellStyle name="Normal 8 3 2 3 3 9 2" xfId="28907" xr:uid="{5AD338C6-D773-4AAB-B2EB-C40015303E1C}"/>
    <cellStyle name="Normal 8 3 2 3 4" xfId="7313" xr:uid="{00000000-0005-0000-0000-00007A2E0000}"/>
    <cellStyle name="Normal 8 3 2 3 4 10" xfId="28908" xr:uid="{E942F413-57D0-4B3E-B144-B5D824893E1A}"/>
    <cellStyle name="Normal 8 3 2 3 4 2" xfId="7314" xr:uid="{00000000-0005-0000-0000-00007B2E0000}"/>
    <cellStyle name="Normal 8 3 2 3 4 2 2" xfId="7315" xr:uid="{00000000-0005-0000-0000-00007C2E0000}"/>
    <cellStyle name="Normal 8 3 2 3 4 2 2 2" xfId="7316" xr:uid="{00000000-0005-0000-0000-00007D2E0000}"/>
    <cellStyle name="Normal 8 3 2 3 4 2 2 2 2" xfId="7317" xr:uid="{00000000-0005-0000-0000-00007E2E0000}"/>
    <cellStyle name="Normal 8 3 2 3 4 2 2 2 2 2" xfId="28912" xr:uid="{06B37BB7-FC30-4454-9555-E329C80E02A2}"/>
    <cellStyle name="Normal 8 3 2 3 4 2 2 2 3" xfId="7318" xr:uid="{00000000-0005-0000-0000-00007F2E0000}"/>
    <cellStyle name="Normal 8 3 2 3 4 2 2 2 3 2" xfId="28913" xr:uid="{AFADAB51-0B6F-48E9-85C1-06B9C3EEE56A}"/>
    <cellStyle name="Normal 8 3 2 3 4 2 2 2 4" xfId="28911" xr:uid="{C80222B2-6398-4D84-81FB-924E95F0FCEB}"/>
    <cellStyle name="Normal 8 3 2 3 4 2 2 3" xfId="7319" xr:uid="{00000000-0005-0000-0000-0000802E0000}"/>
    <cellStyle name="Normal 8 3 2 3 4 2 2 3 2" xfId="28914" xr:uid="{147B5898-EE00-4C41-9B76-B39F1E136BDC}"/>
    <cellStyle name="Normal 8 3 2 3 4 2 2 4" xfId="7320" xr:uid="{00000000-0005-0000-0000-0000812E0000}"/>
    <cellStyle name="Normal 8 3 2 3 4 2 2 4 2" xfId="28915" xr:uid="{DB491F81-7D93-4078-B68A-408F5ACDFCE6}"/>
    <cellStyle name="Normal 8 3 2 3 4 2 2 5" xfId="28910" xr:uid="{4631CA5F-EA88-4251-AB1A-B09E5CF4AAF6}"/>
    <cellStyle name="Normal 8 3 2 3 4 2 3" xfId="7321" xr:uid="{00000000-0005-0000-0000-0000822E0000}"/>
    <cellStyle name="Normal 8 3 2 3 4 2 3 2" xfId="7322" xr:uid="{00000000-0005-0000-0000-0000832E0000}"/>
    <cellStyle name="Normal 8 3 2 3 4 2 3 2 2" xfId="28917" xr:uid="{3D26BBCC-7C93-417F-B0A6-20C333DD24D7}"/>
    <cellStyle name="Normal 8 3 2 3 4 2 3 3" xfId="7323" xr:uid="{00000000-0005-0000-0000-0000842E0000}"/>
    <cellStyle name="Normal 8 3 2 3 4 2 3 3 2" xfId="28918" xr:uid="{A33D6534-B2BA-4027-83E2-C743BCD96316}"/>
    <cellStyle name="Normal 8 3 2 3 4 2 3 4" xfId="28916" xr:uid="{07E27E05-5A3D-4ED8-AF22-C46986E7637C}"/>
    <cellStyle name="Normal 8 3 2 3 4 2 4" xfId="7324" xr:uid="{00000000-0005-0000-0000-0000852E0000}"/>
    <cellStyle name="Normal 8 3 2 3 4 2 4 2" xfId="28919" xr:uid="{E2F75EF2-79AE-4460-A163-9CD685D3172A}"/>
    <cellStyle name="Normal 8 3 2 3 4 2 5" xfId="7325" xr:uid="{00000000-0005-0000-0000-0000862E0000}"/>
    <cellStyle name="Normal 8 3 2 3 4 2 5 2" xfId="28920" xr:uid="{81709E37-E813-41E3-8B4F-40EA12644F82}"/>
    <cellStyle name="Normal 8 3 2 3 4 2 6" xfId="28909" xr:uid="{54759A01-8C80-4B75-BFFB-E944F23D00FD}"/>
    <cellStyle name="Normal 8 3 2 3 4 3" xfId="7326" xr:uid="{00000000-0005-0000-0000-0000872E0000}"/>
    <cellStyle name="Normal 8 3 2 3 4 3 2" xfId="7327" xr:uid="{00000000-0005-0000-0000-0000882E0000}"/>
    <cellStyle name="Normal 8 3 2 3 4 3 2 2" xfId="7328" xr:uid="{00000000-0005-0000-0000-0000892E0000}"/>
    <cellStyle name="Normal 8 3 2 3 4 3 2 2 2" xfId="7329" xr:uid="{00000000-0005-0000-0000-00008A2E0000}"/>
    <cellStyle name="Normal 8 3 2 3 4 3 2 2 2 2" xfId="28924" xr:uid="{04B34A68-4BAA-4F12-89C6-0B1C6AA872F6}"/>
    <cellStyle name="Normal 8 3 2 3 4 3 2 2 3" xfId="7330" xr:uid="{00000000-0005-0000-0000-00008B2E0000}"/>
    <cellStyle name="Normal 8 3 2 3 4 3 2 2 3 2" xfId="28925" xr:uid="{B4BEA341-29F3-45E7-967A-B38BAE16B57D}"/>
    <cellStyle name="Normal 8 3 2 3 4 3 2 2 4" xfId="28923" xr:uid="{AF97F42B-0729-4FBA-8D2A-C93E367C56E5}"/>
    <cellStyle name="Normal 8 3 2 3 4 3 2 3" xfId="7331" xr:uid="{00000000-0005-0000-0000-00008C2E0000}"/>
    <cellStyle name="Normal 8 3 2 3 4 3 2 3 2" xfId="28926" xr:uid="{A5A06784-A43B-4186-95C9-2775F6E8A9DC}"/>
    <cellStyle name="Normal 8 3 2 3 4 3 2 4" xfId="7332" xr:uid="{00000000-0005-0000-0000-00008D2E0000}"/>
    <cellStyle name="Normal 8 3 2 3 4 3 2 4 2" xfId="28927" xr:uid="{3CE2310F-C14F-4354-A0C1-708230D78A6C}"/>
    <cellStyle name="Normal 8 3 2 3 4 3 2 5" xfId="28922" xr:uid="{17669ADA-3F7B-4746-ABB9-62626BA6FB80}"/>
    <cellStyle name="Normal 8 3 2 3 4 3 3" xfId="7333" xr:uid="{00000000-0005-0000-0000-00008E2E0000}"/>
    <cellStyle name="Normal 8 3 2 3 4 3 3 2" xfId="7334" xr:uid="{00000000-0005-0000-0000-00008F2E0000}"/>
    <cellStyle name="Normal 8 3 2 3 4 3 3 2 2" xfId="28929" xr:uid="{07B792EC-F797-487C-831B-FE3CF9732E41}"/>
    <cellStyle name="Normal 8 3 2 3 4 3 3 3" xfId="7335" xr:uid="{00000000-0005-0000-0000-0000902E0000}"/>
    <cellStyle name="Normal 8 3 2 3 4 3 3 3 2" xfId="28930" xr:uid="{E9104E3D-8F61-4EBB-B179-B068387F071D}"/>
    <cellStyle name="Normal 8 3 2 3 4 3 3 4" xfId="28928" xr:uid="{713CE130-DC4D-4456-984E-B0B175C5524C}"/>
    <cellStyle name="Normal 8 3 2 3 4 3 4" xfId="7336" xr:uid="{00000000-0005-0000-0000-0000912E0000}"/>
    <cellStyle name="Normal 8 3 2 3 4 3 4 2" xfId="28931" xr:uid="{723DBC89-5F22-4EEC-8C75-25D35DE157BE}"/>
    <cellStyle name="Normal 8 3 2 3 4 3 5" xfId="7337" xr:uid="{00000000-0005-0000-0000-0000922E0000}"/>
    <cellStyle name="Normal 8 3 2 3 4 3 5 2" xfId="28932" xr:uid="{F9D2F0CD-630A-4AB2-B077-8237D86AC3C5}"/>
    <cellStyle name="Normal 8 3 2 3 4 3 6" xfId="28921" xr:uid="{44B6B519-0805-4F01-82A0-14907BE512B9}"/>
    <cellStyle name="Normal 8 3 2 3 4 4" xfId="7338" xr:uid="{00000000-0005-0000-0000-0000932E0000}"/>
    <cellStyle name="Normal 8 3 2 3 4 4 2" xfId="7339" xr:uid="{00000000-0005-0000-0000-0000942E0000}"/>
    <cellStyle name="Normal 8 3 2 3 4 4 2 2" xfId="7340" xr:uid="{00000000-0005-0000-0000-0000952E0000}"/>
    <cellStyle name="Normal 8 3 2 3 4 4 2 2 2" xfId="28935" xr:uid="{E8A62EA4-F204-4716-B9A1-7426172B05D0}"/>
    <cellStyle name="Normal 8 3 2 3 4 4 2 3" xfId="7341" xr:uid="{00000000-0005-0000-0000-0000962E0000}"/>
    <cellStyle name="Normal 8 3 2 3 4 4 2 3 2" xfId="28936" xr:uid="{9B4DEBB9-938D-424A-82BA-B6606D3BEF11}"/>
    <cellStyle name="Normal 8 3 2 3 4 4 2 4" xfId="28934" xr:uid="{7ECC4351-3EB2-43D9-997E-47A6EF287358}"/>
    <cellStyle name="Normal 8 3 2 3 4 4 3" xfId="7342" xr:uid="{00000000-0005-0000-0000-0000972E0000}"/>
    <cellStyle name="Normal 8 3 2 3 4 4 3 2" xfId="28937" xr:uid="{8E982AF5-1098-4DF6-9B88-4FDA04E80D5D}"/>
    <cellStyle name="Normal 8 3 2 3 4 4 4" xfId="7343" xr:uid="{00000000-0005-0000-0000-0000982E0000}"/>
    <cellStyle name="Normal 8 3 2 3 4 4 4 2" xfId="28938" xr:uid="{0BE44421-6ABA-443C-AD5B-BE7E7B1ADAA7}"/>
    <cellStyle name="Normal 8 3 2 3 4 4 5" xfId="28933" xr:uid="{004ADBA8-2E7E-4042-8CE0-29E751231F43}"/>
    <cellStyle name="Normal 8 3 2 3 4 5" xfId="7344" xr:uid="{00000000-0005-0000-0000-0000992E0000}"/>
    <cellStyle name="Normal 8 3 2 3 4 5 2" xfId="7345" xr:uid="{00000000-0005-0000-0000-00009A2E0000}"/>
    <cellStyle name="Normal 8 3 2 3 4 5 2 2" xfId="7346" xr:uid="{00000000-0005-0000-0000-00009B2E0000}"/>
    <cellStyle name="Normal 8 3 2 3 4 5 2 2 2" xfId="28941" xr:uid="{F3C6D498-59BF-42F0-8D95-E24E485B28D8}"/>
    <cellStyle name="Normal 8 3 2 3 4 5 2 3" xfId="7347" xr:uid="{00000000-0005-0000-0000-00009C2E0000}"/>
    <cellStyle name="Normal 8 3 2 3 4 5 2 3 2" xfId="28942" xr:uid="{DCB2E824-7812-4E28-92AB-E54918D48738}"/>
    <cellStyle name="Normal 8 3 2 3 4 5 2 4" xfId="28940" xr:uid="{7F2E686E-C963-4CE9-9FBC-0D8551CCED55}"/>
    <cellStyle name="Normal 8 3 2 3 4 5 3" xfId="7348" xr:uid="{00000000-0005-0000-0000-00009D2E0000}"/>
    <cellStyle name="Normal 8 3 2 3 4 5 3 2" xfId="28943" xr:uid="{BDD47245-A539-41AF-84D8-A49EEECFDF9A}"/>
    <cellStyle name="Normal 8 3 2 3 4 5 4" xfId="7349" xr:uid="{00000000-0005-0000-0000-00009E2E0000}"/>
    <cellStyle name="Normal 8 3 2 3 4 5 4 2" xfId="28944" xr:uid="{A8EA114C-CAB3-4368-9537-65B7D39640A7}"/>
    <cellStyle name="Normal 8 3 2 3 4 5 5" xfId="28939" xr:uid="{F7F98A18-897D-476E-A44A-AD6BCDEE2F6A}"/>
    <cellStyle name="Normal 8 3 2 3 4 6" xfId="7350" xr:uid="{00000000-0005-0000-0000-00009F2E0000}"/>
    <cellStyle name="Normal 8 3 2 3 4 6 2" xfId="7351" xr:uid="{00000000-0005-0000-0000-0000A02E0000}"/>
    <cellStyle name="Normal 8 3 2 3 4 6 2 2" xfId="28946" xr:uid="{8AE1CF94-38E2-4144-BF4D-79638C8B94E1}"/>
    <cellStyle name="Normal 8 3 2 3 4 6 3" xfId="7352" xr:uid="{00000000-0005-0000-0000-0000A12E0000}"/>
    <cellStyle name="Normal 8 3 2 3 4 6 3 2" xfId="28947" xr:uid="{78118F5C-6A66-4681-848D-9FCEA3C88479}"/>
    <cellStyle name="Normal 8 3 2 3 4 6 4" xfId="28945" xr:uid="{45778B7B-A7AB-4010-96E7-6767A7A9B583}"/>
    <cellStyle name="Normal 8 3 2 3 4 7" xfId="7353" xr:uid="{00000000-0005-0000-0000-0000A22E0000}"/>
    <cellStyle name="Normal 8 3 2 3 4 7 2" xfId="7354" xr:uid="{00000000-0005-0000-0000-0000A32E0000}"/>
    <cellStyle name="Normal 8 3 2 3 4 7 2 2" xfId="28949" xr:uid="{939C2B9D-0420-4010-99B5-05FB3EAC88B3}"/>
    <cellStyle name="Normal 8 3 2 3 4 7 3" xfId="7355" xr:uid="{00000000-0005-0000-0000-0000A42E0000}"/>
    <cellStyle name="Normal 8 3 2 3 4 7 3 2" xfId="28950" xr:uid="{241421D5-3865-4ED3-8A33-654A8B6BC3CA}"/>
    <cellStyle name="Normal 8 3 2 3 4 7 4" xfId="28948" xr:uid="{8E26979D-FE56-4615-BCA0-454EF06D2AC7}"/>
    <cellStyle name="Normal 8 3 2 3 4 8" xfId="7356" xr:uid="{00000000-0005-0000-0000-0000A52E0000}"/>
    <cellStyle name="Normal 8 3 2 3 4 8 2" xfId="28951" xr:uid="{5F2057DE-01AA-440E-A486-3160D0194771}"/>
    <cellStyle name="Normal 8 3 2 3 4 9" xfId="7357" xr:uid="{00000000-0005-0000-0000-0000A62E0000}"/>
    <cellStyle name="Normal 8 3 2 3 4 9 2" xfId="28952" xr:uid="{4DB050BB-CB67-47A5-96A7-55CA7EAC7AA9}"/>
    <cellStyle name="Normal 8 3 2 3 5" xfId="7358" xr:uid="{00000000-0005-0000-0000-0000A72E0000}"/>
    <cellStyle name="Normal 8 3 2 3 5 2" xfId="7359" xr:uid="{00000000-0005-0000-0000-0000A82E0000}"/>
    <cellStyle name="Normal 8 3 2 3 5 2 2" xfId="7360" xr:uid="{00000000-0005-0000-0000-0000A92E0000}"/>
    <cellStyle name="Normal 8 3 2 3 5 2 2 2" xfId="7361" xr:uid="{00000000-0005-0000-0000-0000AA2E0000}"/>
    <cellStyle name="Normal 8 3 2 3 5 2 2 2 2" xfId="28956" xr:uid="{B695B974-5AC6-4E4B-8C36-E7060D5368B0}"/>
    <cellStyle name="Normal 8 3 2 3 5 2 2 3" xfId="7362" xr:uid="{00000000-0005-0000-0000-0000AB2E0000}"/>
    <cellStyle name="Normal 8 3 2 3 5 2 2 3 2" xfId="28957" xr:uid="{415DB928-9B58-408A-AC2A-1AE38BE29177}"/>
    <cellStyle name="Normal 8 3 2 3 5 2 2 4" xfId="28955" xr:uid="{AB9D1781-D830-472E-8CFC-6251EF5AFE13}"/>
    <cellStyle name="Normal 8 3 2 3 5 2 3" xfId="7363" xr:uid="{00000000-0005-0000-0000-0000AC2E0000}"/>
    <cellStyle name="Normal 8 3 2 3 5 2 3 2" xfId="28958" xr:uid="{0F4C82A5-2F4C-48F5-B46D-8BF32DFE6313}"/>
    <cellStyle name="Normal 8 3 2 3 5 2 4" xfId="7364" xr:uid="{00000000-0005-0000-0000-0000AD2E0000}"/>
    <cellStyle name="Normal 8 3 2 3 5 2 4 2" xfId="28959" xr:uid="{B93C6190-DBB9-4CD8-88AB-96D592BA2171}"/>
    <cellStyle name="Normal 8 3 2 3 5 2 5" xfId="28954" xr:uid="{EB096924-82AD-4E45-8A98-652E56E6028B}"/>
    <cellStyle name="Normal 8 3 2 3 5 3" xfId="7365" xr:uid="{00000000-0005-0000-0000-0000AE2E0000}"/>
    <cellStyle name="Normal 8 3 2 3 5 3 2" xfId="7366" xr:uid="{00000000-0005-0000-0000-0000AF2E0000}"/>
    <cellStyle name="Normal 8 3 2 3 5 3 2 2" xfId="28961" xr:uid="{FF47E49C-0E49-4C88-BC3A-B50403D7C2BD}"/>
    <cellStyle name="Normal 8 3 2 3 5 3 3" xfId="7367" xr:uid="{00000000-0005-0000-0000-0000B02E0000}"/>
    <cellStyle name="Normal 8 3 2 3 5 3 3 2" xfId="28962" xr:uid="{81C64B95-A6FE-413F-B277-8C4C06099EA3}"/>
    <cellStyle name="Normal 8 3 2 3 5 3 4" xfId="28960" xr:uid="{50F77E3D-7346-49A7-B330-ADF507D1684C}"/>
    <cellStyle name="Normal 8 3 2 3 5 4" xfId="7368" xr:uid="{00000000-0005-0000-0000-0000B12E0000}"/>
    <cellStyle name="Normal 8 3 2 3 5 4 2" xfId="28963" xr:uid="{7A8F8E4E-E863-4B98-85F9-3575ED44391D}"/>
    <cellStyle name="Normal 8 3 2 3 5 5" xfId="7369" xr:uid="{00000000-0005-0000-0000-0000B22E0000}"/>
    <cellStyle name="Normal 8 3 2 3 5 5 2" xfId="28964" xr:uid="{51DF5A21-AACC-4804-AE37-BA4BAF391DD4}"/>
    <cellStyle name="Normal 8 3 2 3 5 6" xfId="28953" xr:uid="{404D52EA-49C6-40B4-814A-0CEB8F2B5D99}"/>
    <cellStyle name="Normal 8 3 2 3 6" xfId="7370" xr:uid="{00000000-0005-0000-0000-0000B32E0000}"/>
    <cellStyle name="Normal 8 3 2 3 6 2" xfId="7371" xr:uid="{00000000-0005-0000-0000-0000B42E0000}"/>
    <cellStyle name="Normal 8 3 2 3 6 2 2" xfId="7372" xr:uid="{00000000-0005-0000-0000-0000B52E0000}"/>
    <cellStyle name="Normal 8 3 2 3 6 2 2 2" xfId="7373" xr:uid="{00000000-0005-0000-0000-0000B62E0000}"/>
    <cellStyle name="Normal 8 3 2 3 6 2 2 2 2" xfId="28968" xr:uid="{CF67CD38-17FD-4153-A81A-5080B83218B8}"/>
    <cellStyle name="Normal 8 3 2 3 6 2 2 3" xfId="7374" xr:uid="{00000000-0005-0000-0000-0000B72E0000}"/>
    <cellStyle name="Normal 8 3 2 3 6 2 2 3 2" xfId="28969" xr:uid="{FA56343E-881B-4531-BD78-C9426BB7AD2B}"/>
    <cellStyle name="Normal 8 3 2 3 6 2 2 4" xfId="28967" xr:uid="{3B83DBE7-8801-45C1-8E4C-B466D3528F16}"/>
    <cellStyle name="Normal 8 3 2 3 6 2 3" xfId="7375" xr:uid="{00000000-0005-0000-0000-0000B82E0000}"/>
    <cellStyle name="Normal 8 3 2 3 6 2 3 2" xfId="28970" xr:uid="{A6716B01-F90B-4C36-95B6-032997D2C732}"/>
    <cellStyle name="Normal 8 3 2 3 6 2 4" xfId="7376" xr:uid="{00000000-0005-0000-0000-0000B92E0000}"/>
    <cellStyle name="Normal 8 3 2 3 6 2 4 2" xfId="28971" xr:uid="{071CFE95-1F39-4684-943F-B5853BA99F79}"/>
    <cellStyle name="Normal 8 3 2 3 6 2 5" xfId="28966" xr:uid="{C51F3BB4-C025-4D85-8555-9A4689BE5E3D}"/>
    <cellStyle name="Normal 8 3 2 3 6 3" xfId="7377" xr:uid="{00000000-0005-0000-0000-0000BA2E0000}"/>
    <cellStyle name="Normal 8 3 2 3 6 3 2" xfId="7378" xr:uid="{00000000-0005-0000-0000-0000BB2E0000}"/>
    <cellStyle name="Normal 8 3 2 3 6 3 2 2" xfId="28973" xr:uid="{65CC4458-6584-4F53-8BB0-CDC7E009AF48}"/>
    <cellStyle name="Normal 8 3 2 3 6 3 3" xfId="7379" xr:uid="{00000000-0005-0000-0000-0000BC2E0000}"/>
    <cellStyle name="Normal 8 3 2 3 6 3 3 2" xfId="28974" xr:uid="{CDB3A148-4969-41C8-AB79-85C49EDDC107}"/>
    <cellStyle name="Normal 8 3 2 3 6 3 4" xfId="28972" xr:uid="{E61F4684-D999-4B31-8E24-74AD4F65E2F8}"/>
    <cellStyle name="Normal 8 3 2 3 6 4" xfId="7380" xr:uid="{00000000-0005-0000-0000-0000BD2E0000}"/>
    <cellStyle name="Normal 8 3 2 3 6 4 2" xfId="28975" xr:uid="{5DA18C40-620F-409B-B9C7-99BFA20A63AD}"/>
    <cellStyle name="Normal 8 3 2 3 6 5" xfId="7381" xr:uid="{00000000-0005-0000-0000-0000BE2E0000}"/>
    <cellStyle name="Normal 8 3 2 3 6 5 2" xfId="28976" xr:uid="{5E797E71-91D2-4015-8607-21455A2F902B}"/>
    <cellStyle name="Normal 8 3 2 3 6 6" xfId="28965" xr:uid="{EA2DEEAE-E31D-419A-A8E9-59ADEAE0A32D}"/>
    <cellStyle name="Normal 8 3 2 3 7" xfId="7382" xr:uid="{00000000-0005-0000-0000-0000BF2E0000}"/>
    <cellStyle name="Normal 8 3 2 3 7 2" xfId="7383" xr:uid="{00000000-0005-0000-0000-0000C02E0000}"/>
    <cellStyle name="Normal 8 3 2 3 7 2 2" xfId="7384" xr:uid="{00000000-0005-0000-0000-0000C12E0000}"/>
    <cellStyle name="Normal 8 3 2 3 7 2 2 2" xfId="28979" xr:uid="{E1AACA76-DE93-40BC-B9C7-63B18501EA1A}"/>
    <cellStyle name="Normal 8 3 2 3 7 2 3" xfId="7385" xr:uid="{00000000-0005-0000-0000-0000C22E0000}"/>
    <cellStyle name="Normal 8 3 2 3 7 2 3 2" xfId="28980" xr:uid="{E257D2DB-46DC-4945-B938-91BD3FCB1B57}"/>
    <cellStyle name="Normal 8 3 2 3 7 2 4" xfId="28978" xr:uid="{189D4360-0086-49ED-8A64-4362F540B8F8}"/>
    <cellStyle name="Normal 8 3 2 3 7 3" xfId="7386" xr:uid="{00000000-0005-0000-0000-0000C32E0000}"/>
    <cellStyle name="Normal 8 3 2 3 7 3 2" xfId="28981" xr:uid="{1CC38749-5CBF-45A5-A1EF-B3C1F5BD35DC}"/>
    <cellStyle name="Normal 8 3 2 3 7 4" xfId="7387" xr:uid="{00000000-0005-0000-0000-0000C42E0000}"/>
    <cellStyle name="Normal 8 3 2 3 7 4 2" xfId="28982" xr:uid="{8721B3AC-A7A1-44FA-9AC7-EEB23D57D8DE}"/>
    <cellStyle name="Normal 8 3 2 3 7 5" xfId="28977" xr:uid="{9D0FFD56-F6A2-435A-BA53-8D93AB738263}"/>
    <cellStyle name="Normal 8 3 2 3 8" xfId="7388" xr:uid="{00000000-0005-0000-0000-0000C52E0000}"/>
    <cellStyle name="Normal 8 3 2 3 8 2" xfId="7389" xr:uid="{00000000-0005-0000-0000-0000C62E0000}"/>
    <cellStyle name="Normal 8 3 2 3 8 2 2" xfId="7390" xr:uid="{00000000-0005-0000-0000-0000C72E0000}"/>
    <cellStyle name="Normal 8 3 2 3 8 2 2 2" xfId="28985" xr:uid="{ADB2DCFB-BAE4-4275-8934-748D5C08AC3A}"/>
    <cellStyle name="Normal 8 3 2 3 8 2 3" xfId="7391" xr:uid="{00000000-0005-0000-0000-0000C82E0000}"/>
    <cellStyle name="Normal 8 3 2 3 8 2 3 2" xfId="28986" xr:uid="{1799A7F6-4CDC-42A9-AADC-C52811F429E8}"/>
    <cellStyle name="Normal 8 3 2 3 8 2 4" xfId="28984" xr:uid="{6B24F6C6-350D-4D0F-8D1C-8ABACCF4F254}"/>
    <cellStyle name="Normal 8 3 2 3 8 3" xfId="7392" xr:uid="{00000000-0005-0000-0000-0000C92E0000}"/>
    <cellStyle name="Normal 8 3 2 3 8 3 2" xfId="28987" xr:uid="{F0912D30-F5BD-4254-987A-ABD36D2522C4}"/>
    <cellStyle name="Normal 8 3 2 3 8 4" xfId="7393" xr:uid="{00000000-0005-0000-0000-0000CA2E0000}"/>
    <cellStyle name="Normal 8 3 2 3 8 4 2" xfId="28988" xr:uid="{96E3B4B6-525A-41F0-B88F-07788FA3943E}"/>
    <cellStyle name="Normal 8 3 2 3 8 5" xfId="28983" xr:uid="{5FD438A0-2ED2-470B-8E75-25862617CB25}"/>
    <cellStyle name="Normal 8 3 2 3 9" xfId="7394" xr:uid="{00000000-0005-0000-0000-0000CB2E0000}"/>
    <cellStyle name="Normal 8 3 2 3 9 2" xfId="7395" xr:uid="{00000000-0005-0000-0000-0000CC2E0000}"/>
    <cellStyle name="Normal 8 3 2 3 9 2 2" xfId="28990" xr:uid="{34E217CB-FDDA-43FB-A068-488CDF0DB311}"/>
    <cellStyle name="Normal 8 3 2 3 9 3" xfId="7396" xr:uid="{00000000-0005-0000-0000-0000CD2E0000}"/>
    <cellStyle name="Normal 8 3 2 3 9 3 2" xfId="28991" xr:uid="{C406A49C-BB55-4F87-BA0E-AE8D39E6D03B}"/>
    <cellStyle name="Normal 8 3 2 3 9 4" xfId="28989" xr:uid="{003D75EB-DB5D-4F85-BE80-0E56B580D640}"/>
    <cellStyle name="Normal 8 3 2 4" xfId="7397" xr:uid="{00000000-0005-0000-0000-0000CE2E0000}"/>
    <cellStyle name="Normal 8 3 2 4 10" xfId="7398" xr:uid="{00000000-0005-0000-0000-0000CF2E0000}"/>
    <cellStyle name="Normal 8 3 2 4 10 2" xfId="28993" xr:uid="{FEB3DA42-AFC7-4FAC-B0C4-81AC95E63ED8}"/>
    <cellStyle name="Normal 8 3 2 4 11" xfId="7399" xr:uid="{00000000-0005-0000-0000-0000D02E0000}"/>
    <cellStyle name="Normal 8 3 2 4 11 2" xfId="28994" xr:uid="{FA7C0773-9729-490D-8D8C-6D774AC6BDE0}"/>
    <cellStyle name="Normal 8 3 2 4 12" xfId="28992" xr:uid="{EBF1AB19-B6C8-4FD9-B64B-03CF43A86AA0}"/>
    <cellStyle name="Normal 8 3 2 4 2" xfId="7400" xr:uid="{00000000-0005-0000-0000-0000D12E0000}"/>
    <cellStyle name="Normal 8 3 2 4 2 10" xfId="7401" xr:uid="{00000000-0005-0000-0000-0000D22E0000}"/>
    <cellStyle name="Normal 8 3 2 4 2 10 2" xfId="28996" xr:uid="{0D54629F-C636-49D1-8D3E-B9D69327EFBC}"/>
    <cellStyle name="Normal 8 3 2 4 2 11" xfId="28995" xr:uid="{D644A166-2083-4775-A8BF-B6314E443B81}"/>
    <cellStyle name="Normal 8 3 2 4 2 2" xfId="7402" xr:uid="{00000000-0005-0000-0000-0000D32E0000}"/>
    <cellStyle name="Normal 8 3 2 4 2 2 10" xfId="28997" xr:uid="{A2B892D9-E717-498F-802B-674925D7B012}"/>
    <cellStyle name="Normal 8 3 2 4 2 2 2" xfId="7403" xr:uid="{00000000-0005-0000-0000-0000D42E0000}"/>
    <cellStyle name="Normal 8 3 2 4 2 2 2 2" xfId="7404" xr:uid="{00000000-0005-0000-0000-0000D52E0000}"/>
    <cellStyle name="Normal 8 3 2 4 2 2 2 2 2" xfId="7405" xr:uid="{00000000-0005-0000-0000-0000D62E0000}"/>
    <cellStyle name="Normal 8 3 2 4 2 2 2 2 2 2" xfId="7406" xr:uid="{00000000-0005-0000-0000-0000D72E0000}"/>
    <cellStyle name="Normal 8 3 2 4 2 2 2 2 2 2 2" xfId="29001" xr:uid="{BC7951A1-3AFC-4418-AF4C-4AC24ED0EE10}"/>
    <cellStyle name="Normal 8 3 2 4 2 2 2 2 2 3" xfId="7407" xr:uid="{00000000-0005-0000-0000-0000D82E0000}"/>
    <cellStyle name="Normal 8 3 2 4 2 2 2 2 2 3 2" xfId="29002" xr:uid="{5E9A97AA-E234-4FF4-860C-C5635309FD60}"/>
    <cellStyle name="Normal 8 3 2 4 2 2 2 2 2 4" xfId="29000" xr:uid="{831632E3-961E-434D-B84D-4B8B3BB398CA}"/>
    <cellStyle name="Normal 8 3 2 4 2 2 2 2 3" xfId="7408" xr:uid="{00000000-0005-0000-0000-0000D92E0000}"/>
    <cellStyle name="Normal 8 3 2 4 2 2 2 2 3 2" xfId="29003" xr:uid="{0FBDAA42-17FF-4003-9A46-C6A817388B4B}"/>
    <cellStyle name="Normal 8 3 2 4 2 2 2 2 4" xfId="7409" xr:uid="{00000000-0005-0000-0000-0000DA2E0000}"/>
    <cellStyle name="Normal 8 3 2 4 2 2 2 2 4 2" xfId="29004" xr:uid="{31727299-E5BF-416A-BB20-C910EF748E6D}"/>
    <cellStyle name="Normal 8 3 2 4 2 2 2 2 5" xfId="28999" xr:uid="{6FB28319-4BB1-44F5-9F36-EC0D2B50FDAB}"/>
    <cellStyle name="Normal 8 3 2 4 2 2 2 3" xfId="7410" xr:uid="{00000000-0005-0000-0000-0000DB2E0000}"/>
    <cellStyle name="Normal 8 3 2 4 2 2 2 3 2" xfId="7411" xr:uid="{00000000-0005-0000-0000-0000DC2E0000}"/>
    <cellStyle name="Normal 8 3 2 4 2 2 2 3 2 2" xfId="29006" xr:uid="{AAA22A1D-6218-4A40-8E94-E958F573BEEE}"/>
    <cellStyle name="Normal 8 3 2 4 2 2 2 3 3" xfId="7412" xr:uid="{00000000-0005-0000-0000-0000DD2E0000}"/>
    <cellStyle name="Normal 8 3 2 4 2 2 2 3 3 2" xfId="29007" xr:uid="{E8445707-A5D9-4489-A22F-C8162D8859CE}"/>
    <cellStyle name="Normal 8 3 2 4 2 2 2 3 4" xfId="29005" xr:uid="{24380034-CCCD-411C-9043-D892042BE294}"/>
    <cellStyle name="Normal 8 3 2 4 2 2 2 4" xfId="7413" xr:uid="{00000000-0005-0000-0000-0000DE2E0000}"/>
    <cellStyle name="Normal 8 3 2 4 2 2 2 4 2" xfId="29008" xr:uid="{77D5BACF-A2F8-4884-8641-A9F2C27C414F}"/>
    <cellStyle name="Normal 8 3 2 4 2 2 2 5" xfId="7414" xr:uid="{00000000-0005-0000-0000-0000DF2E0000}"/>
    <cellStyle name="Normal 8 3 2 4 2 2 2 5 2" xfId="29009" xr:uid="{865EAB45-233F-4677-831E-39CD2C72D2AA}"/>
    <cellStyle name="Normal 8 3 2 4 2 2 2 6" xfId="28998" xr:uid="{99C46BBC-CDCA-4AD1-B516-E45D578673AE}"/>
    <cellStyle name="Normal 8 3 2 4 2 2 3" xfId="7415" xr:uid="{00000000-0005-0000-0000-0000E02E0000}"/>
    <cellStyle name="Normal 8 3 2 4 2 2 3 2" xfId="7416" xr:uid="{00000000-0005-0000-0000-0000E12E0000}"/>
    <cellStyle name="Normal 8 3 2 4 2 2 3 2 2" xfId="7417" xr:uid="{00000000-0005-0000-0000-0000E22E0000}"/>
    <cellStyle name="Normal 8 3 2 4 2 2 3 2 2 2" xfId="7418" xr:uid="{00000000-0005-0000-0000-0000E32E0000}"/>
    <cellStyle name="Normal 8 3 2 4 2 2 3 2 2 2 2" xfId="29013" xr:uid="{70FDDE3D-3F0E-42F7-A9F9-53C711C80786}"/>
    <cellStyle name="Normal 8 3 2 4 2 2 3 2 2 3" xfId="7419" xr:uid="{00000000-0005-0000-0000-0000E42E0000}"/>
    <cellStyle name="Normal 8 3 2 4 2 2 3 2 2 3 2" xfId="29014" xr:uid="{6A614FE4-DAB0-4240-9A74-97F27AB353C3}"/>
    <cellStyle name="Normal 8 3 2 4 2 2 3 2 2 4" xfId="29012" xr:uid="{D515031B-347B-4A08-9319-C1EAAF3D1257}"/>
    <cellStyle name="Normal 8 3 2 4 2 2 3 2 3" xfId="7420" xr:uid="{00000000-0005-0000-0000-0000E52E0000}"/>
    <cellStyle name="Normal 8 3 2 4 2 2 3 2 3 2" xfId="29015" xr:uid="{948E58C5-FCD4-4092-8E0B-34F30CC812DB}"/>
    <cellStyle name="Normal 8 3 2 4 2 2 3 2 4" xfId="7421" xr:uid="{00000000-0005-0000-0000-0000E62E0000}"/>
    <cellStyle name="Normal 8 3 2 4 2 2 3 2 4 2" xfId="29016" xr:uid="{AEF5544A-A6DB-49F7-A4A5-DAE3B1D1CCE9}"/>
    <cellStyle name="Normal 8 3 2 4 2 2 3 2 5" xfId="29011" xr:uid="{7D20D87C-4F4A-4175-A436-102110C3314C}"/>
    <cellStyle name="Normal 8 3 2 4 2 2 3 3" xfId="7422" xr:uid="{00000000-0005-0000-0000-0000E72E0000}"/>
    <cellStyle name="Normal 8 3 2 4 2 2 3 3 2" xfId="7423" xr:uid="{00000000-0005-0000-0000-0000E82E0000}"/>
    <cellStyle name="Normal 8 3 2 4 2 2 3 3 2 2" xfId="29018" xr:uid="{5AECD68D-01EA-4044-B1D7-7A1E85D7E0E2}"/>
    <cellStyle name="Normal 8 3 2 4 2 2 3 3 3" xfId="7424" xr:uid="{00000000-0005-0000-0000-0000E92E0000}"/>
    <cellStyle name="Normal 8 3 2 4 2 2 3 3 3 2" xfId="29019" xr:uid="{D58E1EEE-6D77-4C44-8E6F-5B11277172F7}"/>
    <cellStyle name="Normal 8 3 2 4 2 2 3 3 4" xfId="29017" xr:uid="{6505FC48-C2EA-4635-98E6-7F5869A47599}"/>
    <cellStyle name="Normal 8 3 2 4 2 2 3 4" xfId="7425" xr:uid="{00000000-0005-0000-0000-0000EA2E0000}"/>
    <cellStyle name="Normal 8 3 2 4 2 2 3 4 2" xfId="29020" xr:uid="{A5D8FD5C-1211-4ABA-936D-32C6691DEE76}"/>
    <cellStyle name="Normal 8 3 2 4 2 2 3 5" xfId="7426" xr:uid="{00000000-0005-0000-0000-0000EB2E0000}"/>
    <cellStyle name="Normal 8 3 2 4 2 2 3 5 2" xfId="29021" xr:uid="{12A42CBB-3B29-4035-855A-4657F1362021}"/>
    <cellStyle name="Normal 8 3 2 4 2 2 3 6" xfId="29010" xr:uid="{9E899046-35A1-49C1-9F48-B1B84D94DAB2}"/>
    <cellStyle name="Normal 8 3 2 4 2 2 4" xfId="7427" xr:uid="{00000000-0005-0000-0000-0000EC2E0000}"/>
    <cellStyle name="Normal 8 3 2 4 2 2 4 2" xfId="7428" xr:uid="{00000000-0005-0000-0000-0000ED2E0000}"/>
    <cellStyle name="Normal 8 3 2 4 2 2 4 2 2" xfId="7429" xr:uid="{00000000-0005-0000-0000-0000EE2E0000}"/>
    <cellStyle name="Normal 8 3 2 4 2 2 4 2 2 2" xfId="29024" xr:uid="{B21C8F67-5CBC-4F99-B63D-955DE2CBA21F}"/>
    <cellStyle name="Normal 8 3 2 4 2 2 4 2 3" xfId="7430" xr:uid="{00000000-0005-0000-0000-0000EF2E0000}"/>
    <cellStyle name="Normal 8 3 2 4 2 2 4 2 3 2" xfId="29025" xr:uid="{274846CB-FAF7-42CD-A6D1-565328F01B9C}"/>
    <cellStyle name="Normal 8 3 2 4 2 2 4 2 4" xfId="29023" xr:uid="{46ED6C7D-542A-4B99-9684-D432641D655F}"/>
    <cellStyle name="Normal 8 3 2 4 2 2 4 3" xfId="7431" xr:uid="{00000000-0005-0000-0000-0000F02E0000}"/>
    <cellStyle name="Normal 8 3 2 4 2 2 4 3 2" xfId="29026" xr:uid="{77E7CA6D-9696-4B94-86BC-9977BC4DEABF}"/>
    <cellStyle name="Normal 8 3 2 4 2 2 4 4" xfId="7432" xr:uid="{00000000-0005-0000-0000-0000F12E0000}"/>
    <cellStyle name="Normal 8 3 2 4 2 2 4 4 2" xfId="29027" xr:uid="{4DE0E7C4-8A89-4DDB-9A52-B7E0E4ED776F}"/>
    <cellStyle name="Normal 8 3 2 4 2 2 4 5" xfId="29022" xr:uid="{F2533441-2ADE-4CF0-B36C-6A468191039C}"/>
    <cellStyle name="Normal 8 3 2 4 2 2 5" xfId="7433" xr:uid="{00000000-0005-0000-0000-0000F22E0000}"/>
    <cellStyle name="Normal 8 3 2 4 2 2 5 2" xfId="7434" xr:uid="{00000000-0005-0000-0000-0000F32E0000}"/>
    <cellStyle name="Normal 8 3 2 4 2 2 5 2 2" xfId="7435" xr:uid="{00000000-0005-0000-0000-0000F42E0000}"/>
    <cellStyle name="Normal 8 3 2 4 2 2 5 2 2 2" xfId="29030" xr:uid="{0B3B6A9B-7513-47B8-AEAA-F02B48B3687A}"/>
    <cellStyle name="Normal 8 3 2 4 2 2 5 2 3" xfId="7436" xr:uid="{00000000-0005-0000-0000-0000F52E0000}"/>
    <cellStyle name="Normal 8 3 2 4 2 2 5 2 3 2" xfId="29031" xr:uid="{9219D8F1-B270-4A92-8995-17A8A216918A}"/>
    <cellStyle name="Normal 8 3 2 4 2 2 5 2 4" xfId="29029" xr:uid="{A7A922A1-4707-48C4-97AF-4524AFDBAECC}"/>
    <cellStyle name="Normal 8 3 2 4 2 2 5 3" xfId="7437" xr:uid="{00000000-0005-0000-0000-0000F62E0000}"/>
    <cellStyle name="Normal 8 3 2 4 2 2 5 3 2" xfId="29032" xr:uid="{19AFAEC9-2802-480C-80AB-B49C67E38A75}"/>
    <cellStyle name="Normal 8 3 2 4 2 2 5 4" xfId="7438" xr:uid="{00000000-0005-0000-0000-0000F72E0000}"/>
    <cellStyle name="Normal 8 3 2 4 2 2 5 4 2" xfId="29033" xr:uid="{E1284DB6-847C-4F3A-B0B1-9535CA1E6A8A}"/>
    <cellStyle name="Normal 8 3 2 4 2 2 5 5" xfId="29028" xr:uid="{F60F81F5-E399-4C3C-BBB5-0B877A568B27}"/>
    <cellStyle name="Normal 8 3 2 4 2 2 6" xfId="7439" xr:uid="{00000000-0005-0000-0000-0000F82E0000}"/>
    <cellStyle name="Normal 8 3 2 4 2 2 6 2" xfId="7440" xr:uid="{00000000-0005-0000-0000-0000F92E0000}"/>
    <cellStyle name="Normal 8 3 2 4 2 2 6 2 2" xfId="29035" xr:uid="{D33CFD85-7B63-4585-8E88-8835B5D2F12F}"/>
    <cellStyle name="Normal 8 3 2 4 2 2 6 3" xfId="7441" xr:uid="{00000000-0005-0000-0000-0000FA2E0000}"/>
    <cellStyle name="Normal 8 3 2 4 2 2 6 3 2" xfId="29036" xr:uid="{5529485B-243F-4185-BB73-0992845BE371}"/>
    <cellStyle name="Normal 8 3 2 4 2 2 6 4" xfId="29034" xr:uid="{AFE1851C-00F2-40B4-82CA-80EE8534487C}"/>
    <cellStyle name="Normal 8 3 2 4 2 2 7" xfId="7442" xr:uid="{00000000-0005-0000-0000-0000FB2E0000}"/>
    <cellStyle name="Normal 8 3 2 4 2 2 7 2" xfId="7443" xr:uid="{00000000-0005-0000-0000-0000FC2E0000}"/>
    <cellStyle name="Normal 8 3 2 4 2 2 7 2 2" xfId="29038" xr:uid="{39F208DC-F77E-4CA9-8EA5-67C0BEA33692}"/>
    <cellStyle name="Normal 8 3 2 4 2 2 7 3" xfId="7444" xr:uid="{00000000-0005-0000-0000-0000FD2E0000}"/>
    <cellStyle name="Normal 8 3 2 4 2 2 7 3 2" xfId="29039" xr:uid="{850C7299-6AD2-4577-A0DF-56D57DB96711}"/>
    <cellStyle name="Normal 8 3 2 4 2 2 7 4" xfId="29037" xr:uid="{05E47746-27BD-4754-82D7-908338FCF875}"/>
    <cellStyle name="Normal 8 3 2 4 2 2 8" xfId="7445" xr:uid="{00000000-0005-0000-0000-0000FE2E0000}"/>
    <cellStyle name="Normal 8 3 2 4 2 2 8 2" xfId="29040" xr:uid="{EA64AFAC-E9AC-4717-BB6C-1F5EED17BD36}"/>
    <cellStyle name="Normal 8 3 2 4 2 2 9" xfId="7446" xr:uid="{00000000-0005-0000-0000-0000FF2E0000}"/>
    <cellStyle name="Normal 8 3 2 4 2 2 9 2" xfId="29041" xr:uid="{DE6D3024-15E4-4B1D-A183-B0153DB87346}"/>
    <cellStyle name="Normal 8 3 2 4 2 3" xfId="7447" xr:uid="{00000000-0005-0000-0000-0000002F0000}"/>
    <cellStyle name="Normal 8 3 2 4 2 3 2" xfId="7448" xr:uid="{00000000-0005-0000-0000-0000012F0000}"/>
    <cellStyle name="Normal 8 3 2 4 2 3 2 2" xfId="7449" xr:uid="{00000000-0005-0000-0000-0000022F0000}"/>
    <cellStyle name="Normal 8 3 2 4 2 3 2 2 2" xfId="7450" xr:uid="{00000000-0005-0000-0000-0000032F0000}"/>
    <cellStyle name="Normal 8 3 2 4 2 3 2 2 2 2" xfId="29045" xr:uid="{E118B462-3FC5-41AD-8D5C-07B720CAE696}"/>
    <cellStyle name="Normal 8 3 2 4 2 3 2 2 3" xfId="7451" xr:uid="{00000000-0005-0000-0000-0000042F0000}"/>
    <cellStyle name="Normal 8 3 2 4 2 3 2 2 3 2" xfId="29046" xr:uid="{11098568-2711-463A-88E5-66464AAFC98D}"/>
    <cellStyle name="Normal 8 3 2 4 2 3 2 2 4" xfId="29044" xr:uid="{C4E3FDA1-8C25-4BCD-A290-3D1BBFC9144D}"/>
    <cellStyle name="Normal 8 3 2 4 2 3 2 3" xfId="7452" xr:uid="{00000000-0005-0000-0000-0000052F0000}"/>
    <cellStyle name="Normal 8 3 2 4 2 3 2 3 2" xfId="29047" xr:uid="{ECF21186-9F94-4AC3-B4AF-EC39505E90C0}"/>
    <cellStyle name="Normal 8 3 2 4 2 3 2 4" xfId="7453" xr:uid="{00000000-0005-0000-0000-0000062F0000}"/>
    <cellStyle name="Normal 8 3 2 4 2 3 2 4 2" xfId="29048" xr:uid="{E18FF965-EE5C-41C1-8E10-29F5656E0F7C}"/>
    <cellStyle name="Normal 8 3 2 4 2 3 2 5" xfId="29043" xr:uid="{E4B89A03-C5CD-407E-8412-B2984985E0AA}"/>
    <cellStyle name="Normal 8 3 2 4 2 3 3" xfId="7454" xr:uid="{00000000-0005-0000-0000-0000072F0000}"/>
    <cellStyle name="Normal 8 3 2 4 2 3 3 2" xfId="7455" xr:uid="{00000000-0005-0000-0000-0000082F0000}"/>
    <cellStyle name="Normal 8 3 2 4 2 3 3 2 2" xfId="29050" xr:uid="{FF134A92-A7A3-4532-B05A-94B4EB13AE87}"/>
    <cellStyle name="Normal 8 3 2 4 2 3 3 3" xfId="7456" xr:uid="{00000000-0005-0000-0000-0000092F0000}"/>
    <cellStyle name="Normal 8 3 2 4 2 3 3 3 2" xfId="29051" xr:uid="{C8BB4F99-6A99-40AE-AC2A-59DEF25C33B2}"/>
    <cellStyle name="Normal 8 3 2 4 2 3 3 4" xfId="29049" xr:uid="{D21010E9-5820-45E5-90C0-60FE00919764}"/>
    <cellStyle name="Normal 8 3 2 4 2 3 4" xfId="7457" xr:uid="{00000000-0005-0000-0000-00000A2F0000}"/>
    <cellStyle name="Normal 8 3 2 4 2 3 4 2" xfId="29052" xr:uid="{986197FD-9346-44FE-A1F0-DF78EC525376}"/>
    <cellStyle name="Normal 8 3 2 4 2 3 5" xfId="7458" xr:uid="{00000000-0005-0000-0000-00000B2F0000}"/>
    <cellStyle name="Normal 8 3 2 4 2 3 5 2" xfId="29053" xr:uid="{E72988B5-C6CC-41F5-B551-C38E29325F44}"/>
    <cellStyle name="Normal 8 3 2 4 2 3 6" xfId="29042" xr:uid="{AC897373-BA31-4A0D-B532-30C4782A22CD}"/>
    <cellStyle name="Normal 8 3 2 4 2 4" xfId="7459" xr:uid="{00000000-0005-0000-0000-00000C2F0000}"/>
    <cellStyle name="Normal 8 3 2 4 2 4 2" xfId="7460" xr:uid="{00000000-0005-0000-0000-00000D2F0000}"/>
    <cellStyle name="Normal 8 3 2 4 2 4 2 2" xfId="7461" xr:uid="{00000000-0005-0000-0000-00000E2F0000}"/>
    <cellStyle name="Normal 8 3 2 4 2 4 2 2 2" xfId="7462" xr:uid="{00000000-0005-0000-0000-00000F2F0000}"/>
    <cellStyle name="Normal 8 3 2 4 2 4 2 2 2 2" xfId="29057" xr:uid="{FBEC22B9-63A7-45B5-AB18-7C7D94743281}"/>
    <cellStyle name="Normal 8 3 2 4 2 4 2 2 3" xfId="7463" xr:uid="{00000000-0005-0000-0000-0000102F0000}"/>
    <cellStyle name="Normal 8 3 2 4 2 4 2 2 3 2" xfId="29058" xr:uid="{FD92661F-B0C3-45EC-BADD-2897FA2E4A90}"/>
    <cellStyle name="Normal 8 3 2 4 2 4 2 2 4" xfId="29056" xr:uid="{7D7B421B-FBD2-422D-B0BF-AE66107E3E7F}"/>
    <cellStyle name="Normal 8 3 2 4 2 4 2 3" xfId="7464" xr:uid="{00000000-0005-0000-0000-0000112F0000}"/>
    <cellStyle name="Normal 8 3 2 4 2 4 2 3 2" xfId="29059" xr:uid="{2F37BB15-C827-43FE-945D-7750BE1BEC21}"/>
    <cellStyle name="Normal 8 3 2 4 2 4 2 4" xfId="7465" xr:uid="{00000000-0005-0000-0000-0000122F0000}"/>
    <cellStyle name="Normal 8 3 2 4 2 4 2 4 2" xfId="29060" xr:uid="{2F9C3F60-A78C-438E-86E0-FC829149FDB8}"/>
    <cellStyle name="Normal 8 3 2 4 2 4 2 5" xfId="29055" xr:uid="{29632C8E-D4AE-4EB3-B881-0CD95526BAC0}"/>
    <cellStyle name="Normal 8 3 2 4 2 4 3" xfId="7466" xr:uid="{00000000-0005-0000-0000-0000132F0000}"/>
    <cellStyle name="Normal 8 3 2 4 2 4 3 2" xfId="7467" xr:uid="{00000000-0005-0000-0000-0000142F0000}"/>
    <cellStyle name="Normal 8 3 2 4 2 4 3 2 2" xfId="29062" xr:uid="{A411DD10-730B-4D56-A6D0-230A49B35455}"/>
    <cellStyle name="Normal 8 3 2 4 2 4 3 3" xfId="7468" xr:uid="{00000000-0005-0000-0000-0000152F0000}"/>
    <cellStyle name="Normal 8 3 2 4 2 4 3 3 2" xfId="29063" xr:uid="{5359E5E7-5F39-4354-A3EF-B2FA123BF5E8}"/>
    <cellStyle name="Normal 8 3 2 4 2 4 3 4" xfId="29061" xr:uid="{300206C8-8E1D-417B-AAE3-FB0BB173A2B7}"/>
    <cellStyle name="Normal 8 3 2 4 2 4 4" xfId="7469" xr:uid="{00000000-0005-0000-0000-0000162F0000}"/>
    <cellStyle name="Normal 8 3 2 4 2 4 4 2" xfId="29064" xr:uid="{8872F0F4-7F7A-4AA2-A0D7-86E1958EC2F1}"/>
    <cellStyle name="Normal 8 3 2 4 2 4 5" xfId="7470" xr:uid="{00000000-0005-0000-0000-0000172F0000}"/>
    <cellStyle name="Normal 8 3 2 4 2 4 5 2" xfId="29065" xr:uid="{830E89DC-5A3B-4875-B121-E46FF14CA482}"/>
    <cellStyle name="Normal 8 3 2 4 2 4 6" xfId="29054" xr:uid="{003E579B-DD3B-47D7-A606-316CB6A1E47C}"/>
    <cellStyle name="Normal 8 3 2 4 2 5" xfId="7471" xr:uid="{00000000-0005-0000-0000-0000182F0000}"/>
    <cellStyle name="Normal 8 3 2 4 2 5 2" xfId="7472" xr:uid="{00000000-0005-0000-0000-0000192F0000}"/>
    <cellStyle name="Normal 8 3 2 4 2 5 2 2" xfId="7473" xr:uid="{00000000-0005-0000-0000-00001A2F0000}"/>
    <cellStyle name="Normal 8 3 2 4 2 5 2 2 2" xfId="29068" xr:uid="{7EBF448B-CDAE-4E7C-8100-6A8706FC9A28}"/>
    <cellStyle name="Normal 8 3 2 4 2 5 2 3" xfId="7474" xr:uid="{00000000-0005-0000-0000-00001B2F0000}"/>
    <cellStyle name="Normal 8 3 2 4 2 5 2 3 2" xfId="29069" xr:uid="{28513004-9444-4C5C-A335-89D1631C13B5}"/>
    <cellStyle name="Normal 8 3 2 4 2 5 2 4" xfId="29067" xr:uid="{DCAC82F9-4257-4A35-9D4A-2EAA260BE7A9}"/>
    <cellStyle name="Normal 8 3 2 4 2 5 3" xfId="7475" xr:uid="{00000000-0005-0000-0000-00001C2F0000}"/>
    <cellStyle name="Normal 8 3 2 4 2 5 3 2" xfId="29070" xr:uid="{CA4AB772-B429-4EB6-8BBE-79B1C9C4F39B}"/>
    <cellStyle name="Normal 8 3 2 4 2 5 4" xfId="7476" xr:uid="{00000000-0005-0000-0000-00001D2F0000}"/>
    <cellStyle name="Normal 8 3 2 4 2 5 4 2" xfId="29071" xr:uid="{C03BA04F-6D55-48C8-B556-B146A0543B4E}"/>
    <cellStyle name="Normal 8 3 2 4 2 5 5" xfId="29066" xr:uid="{E54F2DD1-C7F7-4A32-9424-361D0DE1A0CE}"/>
    <cellStyle name="Normal 8 3 2 4 2 6" xfId="7477" xr:uid="{00000000-0005-0000-0000-00001E2F0000}"/>
    <cellStyle name="Normal 8 3 2 4 2 6 2" xfId="7478" xr:uid="{00000000-0005-0000-0000-00001F2F0000}"/>
    <cellStyle name="Normal 8 3 2 4 2 6 2 2" xfId="7479" xr:uid="{00000000-0005-0000-0000-0000202F0000}"/>
    <cellStyle name="Normal 8 3 2 4 2 6 2 2 2" xfId="29074" xr:uid="{890821F2-C36E-401B-925A-9DA81D50C92D}"/>
    <cellStyle name="Normal 8 3 2 4 2 6 2 3" xfId="7480" xr:uid="{00000000-0005-0000-0000-0000212F0000}"/>
    <cellStyle name="Normal 8 3 2 4 2 6 2 3 2" xfId="29075" xr:uid="{BF3E2CFA-790D-4167-A4A3-C9F9FC0CAF02}"/>
    <cellStyle name="Normal 8 3 2 4 2 6 2 4" xfId="29073" xr:uid="{1A61C7AC-3E56-4989-8A02-BE6008494101}"/>
    <cellStyle name="Normal 8 3 2 4 2 6 3" xfId="7481" xr:uid="{00000000-0005-0000-0000-0000222F0000}"/>
    <cellStyle name="Normal 8 3 2 4 2 6 3 2" xfId="29076" xr:uid="{87AFEF24-D993-4DCB-8FEE-FD5633A3C329}"/>
    <cellStyle name="Normal 8 3 2 4 2 6 4" xfId="7482" xr:uid="{00000000-0005-0000-0000-0000232F0000}"/>
    <cellStyle name="Normal 8 3 2 4 2 6 4 2" xfId="29077" xr:uid="{F5125D98-AF0F-47A7-A06B-663AAB9839A8}"/>
    <cellStyle name="Normal 8 3 2 4 2 6 5" xfId="29072" xr:uid="{F88E59C2-F878-469E-A4CB-192FDD1B1819}"/>
    <cellStyle name="Normal 8 3 2 4 2 7" xfId="7483" xr:uid="{00000000-0005-0000-0000-0000242F0000}"/>
    <cellStyle name="Normal 8 3 2 4 2 7 2" xfId="7484" xr:uid="{00000000-0005-0000-0000-0000252F0000}"/>
    <cellStyle name="Normal 8 3 2 4 2 7 2 2" xfId="29079" xr:uid="{A785EB4F-1BC6-4AD2-9E73-3B3FB8B4D3D8}"/>
    <cellStyle name="Normal 8 3 2 4 2 7 3" xfId="7485" xr:uid="{00000000-0005-0000-0000-0000262F0000}"/>
    <cellStyle name="Normal 8 3 2 4 2 7 3 2" xfId="29080" xr:uid="{B1E5B59A-9AB0-4A5C-9277-D4A3650A2995}"/>
    <cellStyle name="Normal 8 3 2 4 2 7 4" xfId="29078" xr:uid="{9D9E64F6-6F7F-40DF-BB68-EBC719158F25}"/>
    <cellStyle name="Normal 8 3 2 4 2 8" xfId="7486" xr:uid="{00000000-0005-0000-0000-0000272F0000}"/>
    <cellStyle name="Normal 8 3 2 4 2 8 2" xfId="7487" xr:uid="{00000000-0005-0000-0000-0000282F0000}"/>
    <cellStyle name="Normal 8 3 2 4 2 8 2 2" xfId="29082" xr:uid="{9BB0991B-09C6-40D0-AE5F-D9930AF28C2A}"/>
    <cellStyle name="Normal 8 3 2 4 2 8 3" xfId="7488" xr:uid="{00000000-0005-0000-0000-0000292F0000}"/>
    <cellStyle name="Normal 8 3 2 4 2 8 3 2" xfId="29083" xr:uid="{F5DB1F64-0AE3-4E13-B982-22B1271E5E2D}"/>
    <cellStyle name="Normal 8 3 2 4 2 8 4" xfId="29081" xr:uid="{42F28BC7-CD93-497A-A5D2-68C63087112D}"/>
    <cellStyle name="Normal 8 3 2 4 2 9" xfId="7489" xr:uid="{00000000-0005-0000-0000-00002A2F0000}"/>
    <cellStyle name="Normal 8 3 2 4 2 9 2" xfId="29084" xr:uid="{388970E3-414A-4C25-AA06-C1C021E407F9}"/>
    <cellStyle name="Normal 8 3 2 4 3" xfId="7490" xr:uid="{00000000-0005-0000-0000-00002B2F0000}"/>
    <cellStyle name="Normal 8 3 2 4 3 10" xfId="29085" xr:uid="{F30953AF-96CA-4F79-8AE2-BE3DE40D52C8}"/>
    <cellStyle name="Normal 8 3 2 4 3 2" xfId="7491" xr:uid="{00000000-0005-0000-0000-00002C2F0000}"/>
    <cellStyle name="Normal 8 3 2 4 3 2 2" xfId="7492" xr:uid="{00000000-0005-0000-0000-00002D2F0000}"/>
    <cellStyle name="Normal 8 3 2 4 3 2 2 2" xfId="7493" xr:uid="{00000000-0005-0000-0000-00002E2F0000}"/>
    <cellStyle name="Normal 8 3 2 4 3 2 2 2 2" xfId="7494" xr:uid="{00000000-0005-0000-0000-00002F2F0000}"/>
    <cellStyle name="Normal 8 3 2 4 3 2 2 2 2 2" xfId="29089" xr:uid="{7315BA71-B448-402E-967B-F9F665FAC520}"/>
    <cellStyle name="Normal 8 3 2 4 3 2 2 2 3" xfId="7495" xr:uid="{00000000-0005-0000-0000-0000302F0000}"/>
    <cellStyle name="Normal 8 3 2 4 3 2 2 2 3 2" xfId="29090" xr:uid="{6336BE83-8B4C-4ABC-8AE5-524A47227317}"/>
    <cellStyle name="Normal 8 3 2 4 3 2 2 2 4" xfId="29088" xr:uid="{B848A42C-AF18-481D-B588-A8C2DC5DC129}"/>
    <cellStyle name="Normal 8 3 2 4 3 2 2 3" xfId="7496" xr:uid="{00000000-0005-0000-0000-0000312F0000}"/>
    <cellStyle name="Normal 8 3 2 4 3 2 2 3 2" xfId="29091" xr:uid="{B440A4D3-2634-4D12-89B2-24F418343A87}"/>
    <cellStyle name="Normal 8 3 2 4 3 2 2 4" xfId="7497" xr:uid="{00000000-0005-0000-0000-0000322F0000}"/>
    <cellStyle name="Normal 8 3 2 4 3 2 2 4 2" xfId="29092" xr:uid="{3C64223F-A4CA-4657-80C6-E8FBE714B0D6}"/>
    <cellStyle name="Normal 8 3 2 4 3 2 2 5" xfId="29087" xr:uid="{8BAE0BF7-CFE4-431F-8BCA-C4FE6530577F}"/>
    <cellStyle name="Normal 8 3 2 4 3 2 3" xfId="7498" xr:uid="{00000000-0005-0000-0000-0000332F0000}"/>
    <cellStyle name="Normal 8 3 2 4 3 2 3 2" xfId="7499" xr:uid="{00000000-0005-0000-0000-0000342F0000}"/>
    <cellStyle name="Normal 8 3 2 4 3 2 3 2 2" xfId="29094" xr:uid="{C186AD34-5992-4EF4-9024-D0296ED44D48}"/>
    <cellStyle name="Normal 8 3 2 4 3 2 3 3" xfId="7500" xr:uid="{00000000-0005-0000-0000-0000352F0000}"/>
    <cellStyle name="Normal 8 3 2 4 3 2 3 3 2" xfId="29095" xr:uid="{66CBD790-33D5-43F3-BDA3-720743CBA987}"/>
    <cellStyle name="Normal 8 3 2 4 3 2 3 4" xfId="29093" xr:uid="{2DDE9818-071A-4850-ABD6-C1CD544E5B3D}"/>
    <cellStyle name="Normal 8 3 2 4 3 2 4" xfId="7501" xr:uid="{00000000-0005-0000-0000-0000362F0000}"/>
    <cellStyle name="Normal 8 3 2 4 3 2 4 2" xfId="29096" xr:uid="{811FDB8B-2849-4DAC-A664-CEE8622E4230}"/>
    <cellStyle name="Normal 8 3 2 4 3 2 5" xfId="7502" xr:uid="{00000000-0005-0000-0000-0000372F0000}"/>
    <cellStyle name="Normal 8 3 2 4 3 2 5 2" xfId="29097" xr:uid="{8E7C3F9D-B6C2-4612-BD10-E1743658201E}"/>
    <cellStyle name="Normal 8 3 2 4 3 2 6" xfId="29086" xr:uid="{1F5CB44E-7C81-4776-99A3-CC8A7A94788B}"/>
    <cellStyle name="Normal 8 3 2 4 3 3" xfId="7503" xr:uid="{00000000-0005-0000-0000-0000382F0000}"/>
    <cellStyle name="Normal 8 3 2 4 3 3 2" xfId="7504" xr:uid="{00000000-0005-0000-0000-0000392F0000}"/>
    <cellStyle name="Normal 8 3 2 4 3 3 2 2" xfId="7505" xr:uid="{00000000-0005-0000-0000-00003A2F0000}"/>
    <cellStyle name="Normal 8 3 2 4 3 3 2 2 2" xfId="7506" xr:uid="{00000000-0005-0000-0000-00003B2F0000}"/>
    <cellStyle name="Normal 8 3 2 4 3 3 2 2 2 2" xfId="29101" xr:uid="{E51E3678-89B7-49C1-B24D-1E03564AB893}"/>
    <cellStyle name="Normal 8 3 2 4 3 3 2 2 3" xfId="7507" xr:uid="{00000000-0005-0000-0000-00003C2F0000}"/>
    <cellStyle name="Normal 8 3 2 4 3 3 2 2 3 2" xfId="29102" xr:uid="{257E95ED-6141-4AC0-8522-4046557547F3}"/>
    <cellStyle name="Normal 8 3 2 4 3 3 2 2 4" xfId="29100" xr:uid="{62069743-92F8-4367-B8C0-0756C49A397D}"/>
    <cellStyle name="Normal 8 3 2 4 3 3 2 3" xfId="7508" xr:uid="{00000000-0005-0000-0000-00003D2F0000}"/>
    <cellStyle name="Normal 8 3 2 4 3 3 2 3 2" xfId="29103" xr:uid="{067945CA-FFA4-4953-8C36-D55C3FCD14A7}"/>
    <cellStyle name="Normal 8 3 2 4 3 3 2 4" xfId="7509" xr:uid="{00000000-0005-0000-0000-00003E2F0000}"/>
    <cellStyle name="Normal 8 3 2 4 3 3 2 4 2" xfId="29104" xr:uid="{00512D9A-8EA7-47B1-AFA8-37AE39CF173B}"/>
    <cellStyle name="Normal 8 3 2 4 3 3 2 5" xfId="29099" xr:uid="{057CEDC3-ABC6-4E16-8206-79CE3D4C6E51}"/>
    <cellStyle name="Normal 8 3 2 4 3 3 3" xfId="7510" xr:uid="{00000000-0005-0000-0000-00003F2F0000}"/>
    <cellStyle name="Normal 8 3 2 4 3 3 3 2" xfId="7511" xr:uid="{00000000-0005-0000-0000-0000402F0000}"/>
    <cellStyle name="Normal 8 3 2 4 3 3 3 2 2" xfId="29106" xr:uid="{92F7188A-81E5-45C3-BB65-31476C159B24}"/>
    <cellStyle name="Normal 8 3 2 4 3 3 3 3" xfId="7512" xr:uid="{00000000-0005-0000-0000-0000412F0000}"/>
    <cellStyle name="Normal 8 3 2 4 3 3 3 3 2" xfId="29107" xr:uid="{C7D0B30C-E40A-4411-8F14-7861F6A76021}"/>
    <cellStyle name="Normal 8 3 2 4 3 3 3 4" xfId="29105" xr:uid="{8AF3C1D2-608F-40FD-930C-49C6B55EB510}"/>
    <cellStyle name="Normal 8 3 2 4 3 3 4" xfId="7513" xr:uid="{00000000-0005-0000-0000-0000422F0000}"/>
    <cellStyle name="Normal 8 3 2 4 3 3 4 2" xfId="29108" xr:uid="{195BA3A9-CCCC-49C2-9D50-E00E5CD4B00D}"/>
    <cellStyle name="Normal 8 3 2 4 3 3 5" xfId="7514" xr:uid="{00000000-0005-0000-0000-0000432F0000}"/>
    <cellStyle name="Normal 8 3 2 4 3 3 5 2" xfId="29109" xr:uid="{43F1F890-7D0B-4975-9936-7849D00159DC}"/>
    <cellStyle name="Normal 8 3 2 4 3 3 6" xfId="29098" xr:uid="{52DE804D-4E6C-4A95-8C53-CF27830B4182}"/>
    <cellStyle name="Normal 8 3 2 4 3 4" xfId="7515" xr:uid="{00000000-0005-0000-0000-0000442F0000}"/>
    <cellStyle name="Normal 8 3 2 4 3 4 2" xfId="7516" xr:uid="{00000000-0005-0000-0000-0000452F0000}"/>
    <cellStyle name="Normal 8 3 2 4 3 4 2 2" xfId="7517" xr:uid="{00000000-0005-0000-0000-0000462F0000}"/>
    <cellStyle name="Normal 8 3 2 4 3 4 2 2 2" xfId="29112" xr:uid="{B6988D18-BEBC-47F7-B8A0-E79EB5FCD804}"/>
    <cellStyle name="Normal 8 3 2 4 3 4 2 3" xfId="7518" xr:uid="{00000000-0005-0000-0000-0000472F0000}"/>
    <cellStyle name="Normal 8 3 2 4 3 4 2 3 2" xfId="29113" xr:uid="{4055A456-68AF-4C33-BA56-82928743F865}"/>
    <cellStyle name="Normal 8 3 2 4 3 4 2 4" xfId="29111" xr:uid="{05E42DD3-50F2-46BF-B08C-093F6BB80C01}"/>
    <cellStyle name="Normal 8 3 2 4 3 4 3" xfId="7519" xr:uid="{00000000-0005-0000-0000-0000482F0000}"/>
    <cellStyle name="Normal 8 3 2 4 3 4 3 2" xfId="29114" xr:uid="{B88AF41D-8BC8-4288-9A35-B0B762D4D180}"/>
    <cellStyle name="Normal 8 3 2 4 3 4 4" xfId="7520" xr:uid="{00000000-0005-0000-0000-0000492F0000}"/>
    <cellStyle name="Normal 8 3 2 4 3 4 4 2" xfId="29115" xr:uid="{355F93D2-51C5-450B-8A84-4185225AFF60}"/>
    <cellStyle name="Normal 8 3 2 4 3 4 5" xfId="29110" xr:uid="{3751D3CF-FECB-479A-8F62-D6197A93BDC3}"/>
    <cellStyle name="Normal 8 3 2 4 3 5" xfId="7521" xr:uid="{00000000-0005-0000-0000-00004A2F0000}"/>
    <cellStyle name="Normal 8 3 2 4 3 5 2" xfId="7522" xr:uid="{00000000-0005-0000-0000-00004B2F0000}"/>
    <cellStyle name="Normal 8 3 2 4 3 5 2 2" xfId="7523" xr:uid="{00000000-0005-0000-0000-00004C2F0000}"/>
    <cellStyle name="Normal 8 3 2 4 3 5 2 2 2" xfId="29118" xr:uid="{DB799046-CF21-4091-A3EA-97A71EF4D0CA}"/>
    <cellStyle name="Normal 8 3 2 4 3 5 2 3" xfId="7524" xr:uid="{00000000-0005-0000-0000-00004D2F0000}"/>
    <cellStyle name="Normal 8 3 2 4 3 5 2 3 2" xfId="29119" xr:uid="{6B164970-275B-420B-8391-00418CC8C34C}"/>
    <cellStyle name="Normal 8 3 2 4 3 5 2 4" xfId="29117" xr:uid="{DDD34CC5-3BB3-49FE-9532-C37575C64C83}"/>
    <cellStyle name="Normal 8 3 2 4 3 5 3" xfId="7525" xr:uid="{00000000-0005-0000-0000-00004E2F0000}"/>
    <cellStyle name="Normal 8 3 2 4 3 5 3 2" xfId="29120" xr:uid="{8E02A537-4345-4BFB-AA3E-EE6BE3505799}"/>
    <cellStyle name="Normal 8 3 2 4 3 5 4" xfId="7526" xr:uid="{00000000-0005-0000-0000-00004F2F0000}"/>
    <cellStyle name="Normal 8 3 2 4 3 5 4 2" xfId="29121" xr:uid="{A9F0D21B-6C51-46C9-A288-A470DD1017DB}"/>
    <cellStyle name="Normal 8 3 2 4 3 5 5" xfId="29116" xr:uid="{7AC880AB-04AE-49F0-803A-E384775894FA}"/>
    <cellStyle name="Normal 8 3 2 4 3 6" xfId="7527" xr:uid="{00000000-0005-0000-0000-0000502F0000}"/>
    <cellStyle name="Normal 8 3 2 4 3 6 2" xfId="7528" xr:uid="{00000000-0005-0000-0000-0000512F0000}"/>
    <cellStyle name="Normal 8 3 2 4 3 6 2 2" xfId="29123" xr:uid="{55F2537B-689F-4AEE-BB69-764A01215606}"/>
    <cellStyle name="Normal 8 3 2 4 3 6 3" xfId="7529" xr:uid="{00000000-0005-0000-0000-0000522F0000}"/>
    <cellStyle name="Normal 8 3 2 4 3 6 3 2" xfId="29124" xr:uid="{DCF8EEB1-F0C6-4C6C-A8E2-2246C21ADF9A}"/>
    <cellStyle name="Normal 8 3 2 4 3 6 4" xfId="29122" xr:uid="{975DAF53-7B15-47DA-A191-437F10C01B9F}"/>
    <cellStyle name="Normal 8 3 2 4 3 7" xfId="7530" xr:uid="{00000000-0005-0000-0000-0000532F0000}"/>
    <cellStyle name="Normal 8 3 2 4 3 7 2" xfId="7531" xr:uid="{00000000-0005-0000-0000-0000542F0000}"/>
    <cellStyle name="Normal 8 3 2 4 3 7 2 2" xfId="29126" xr:uid="{CBD33775-8395-4A2C-919A-21835DD7F7A7}"/>
    <cellStyle name="Normal 8 3 2 4 3 7 3" xfId="7532" xr:uid="{00000000-0005-0000-0000-0000552F0000}"/>
    <cellStyle name="Normal 8 3 2 4 3 7 3 2" xfId="29127" xr:uid="{DD101030-E790-4827-98E5-03E73B2C072B}"/>
    <cellStyle name="Normal 8 3 2 4 3 7 4" xfId="29125" xr:uid="{09558120-92B9-439C-A51C-DB2D2FAB9F93}"/>
    <cellStyle name="Normal 8 3 2 4 3 8" xfId="7533" xr:uid="{00000000-0005-0000-0000-0000562F0000}"/>
    <cellStyle name="Normal 8 3 2 4 3 8 2" xfId="29128" xr:uid="{FB689BC5-A6B7-4C32-B56A-0EE5FE23CE86}"/>
    <cellStyle name="Normal 8 3 2 4 3 9" xfId="7534" xr:uid="{00000000-0005-0000-0000-0000572F0000}"/>
    <cellStyle name="Normal 8 3 2 4 3 9 2" xfId="29129" xr:uid="{D6863B12-73AE-4098-B7EF-E67A2E846F4F}"/>
    <cellStyle name="Normal 8 3 2 4 4" xfId="7535" xr:uid="{00000000-0005-0000-0000-0000582F0000}"/>
    <cellStyle name="Normal 8 3 2 4 4 2" xfId="7536" xr:uid="{00000000-0005-0000-0000-0000592F0000}"/>
    <cellStyle name="Normal 8 3 2 4 4 2 2" xfId="7537" xr:uid="{00000000-0005-0000-0000-00005A2F0000}"/>
    <cellStyle name="Normal 8 3 2 4 4 2 2 2" xfId="7538" xr:uid="{00000000-0005-0000-0000-00005B2F0000}"/>
    <cellStyle name="Normal 8 3 2 4 4 2 2 2 2" xfId="29133" xr:uid="{3DF4BB30-13C9-4E86-A657-AA8D8CE7EC50}"/>
    <cellStyle name="Normal 8 3 2 4 4 2 2 3" xfId="7539" xr:uid="{00000000-0005-0000-0000-00005C2F0000}"/>
    <cellStyle name="Normal 8 3 2 4 4 2 2 3 2" xfId="29134" xr:uid="{BB1B78C7-5163-4969-8C87-168491C2866D}"/>
    <cellStyle name="Normal 8 3 2 4 4 2 2 4" xfId="29132" xr:uid="{F66C2ACF-39CF-4271-8A32-95CE616220A4}"/>
    <cellStyle name="Normal 8 3 2 4 4 2 3" xfId="7540" xr:uid="{00000000-0005-0000-0000-00005D2F0000}"/>
    <cellStyle name="Normal 8 3 2 4 4 2 3 2" xfId="29135" xr:uid="{33D2087F-FAFD-4D67-9FF2-89EACFA69FAD}"/>
    <cellStyle name="Normal 8 3 2 4 4 2 4" xfId="7541" xr:uid="{00000000-0005-0000-0000-00005E2F0000}"/>
    <cellStyle name="Normal 8 3 2 4 4 2 4 2" xfId="29136" xr:uid="{EA5E4A83-DF60-4D94-9C1A-614ECA0B9B0C}"/>
    <cellStyle name="Normal 8 3 2 4 4 2 5" xfId="29131" xr:uid="{796CDE49-D4A9-4C20-AFF6-DE7352EC6128}"/>
    <cellStyle name="Normal 8 3 2 4 4 3" xfId="7542" xr:uid="{00000000-0005-0000-0000-00005F2F0000}"/>
    <cellStyle name="Normal 8 3 2 4 4 3 2" xfId="7543" xr:uid="{00000000-0005-0000-0000-0000602F0000}"/>
    <cellStyle name="Normal 8 3 2 4 4 3 2 2" xfId="29138" xr:uid="{359EB434-F911-4D0D-8864-10C45EDF4E8E}"/>
    <cellStyle name="Normal 8 3 2 4 4 3 3" xfId="7544" xr:uid="{00000000-0005-0000-0000-0000612F0000}"/>
    <cellStyle name="Normal 8 3 2 4 4 3 3 2" xfId="29139" xr:uid="{38FEC3C4-C82E-4B3E-9712-B7B8922384D4}"/>
    <cellStyle name="Normal 8 3 2 4 4 3 4" xfId="29137" xr:uid="{FFB69286-65AA-4184-A23C-7E30134667A5}"/>
    <cellStyle name="Normal 8 3 2 4 4 4" xfId="7545" xr:uid="{00000000-0005-0000-0000-0000622F0000}"/>
    <cellStyle name="Normal 8 3 2 4 4 4 2" xfId="29140" xr:uid="{23695015-5670-4B96-8239-0C788CB848D4}"/>
    <cellStyle name="Normal 8 3 2 4 4 5" xfId="7546" xr:uid="{00000000-0005-0000-0000-0000632F0000}"/>
    <cellStyle name="Normal 8 3 2 4 4 5 2" xfId="29141" xr:uid="{35681E1C-FF30-44C8-9508-EF86217A7BB2}"/>
    <cellStyle name="Normal 8 3 2 4 4 6" xfId="29130" xr:uid="{4C7B08F4-4113-469C-BD93-FA9E23ABCB9B}"/>
    <cellStyle name="Normal 8 3 2 4 5" xfId="7547" xr:uid="{00000000-0005-0000-0000-0000642F0000}"/>
    <cellStyle name="Normal 8 3 2 4 5 2" xfId="7548" xr:uid="{00000000-0005-0000-0000-0000652F0000}"/>
    <cellStyle name="Normal 8 3 2 4 5 2 2" xfId="7549" xr:uid="{00000000-0005-0000-0000-0000662F0000}"/>
    <cellStyle name="Normal 8 3 2 4 5 2 2 2" xfId="7550" xr:uid="{00000000-0005-0000-0000-0000672F0000}"/>
    <cellStyle name="Normal 8 3 2 4 5 2 2 2 2" xfId="29145" xr:uid="{A48C33D6-C2DC-4B44-AECD-553E09AB99AF}"/>
    <cellStyle name="Normal 8 3 2 4 5 2 2 3" xfId="7551" xr:uid="{00000000-0005-0000-0000-0000682F0000}"/>
    <cellStyle name="Normal 8 3 2 4 5 2 2 3 2" xfId="29146" xr:uid="{8973A05F-6981-48A4-9C7C-B0CB99AADD8D}"/>
    <cellStyle name="Normal 8 3 2 4 5 2 2 4" xfId="29144" xr:uid="{9F1B999B-1762-4246-A75F-7DA761773FC0}"/>
    <cellStyle name="Normal 8 3 2 4 5 2 3" xfId="7552" xr:uid="{00000000-0005-0000-0000-0000692F0000}"/>
    <cellStyle name="Normal 8 3 2 4 5 2 3 2" xfId="29147" xr:uid="{478262AA-F37C-4A90-BD89-05ED992712ED}"/>
    <cellStyle name="Normal 8 3 2 4 5 2 4" xfId="7553" xr:uid="{00000000-0005-0000-0000-00006A2F0000}"/>
    <cellStyle name="Normal 8 3 2 4 5 2 4 2" xfId="29148" xr:uid="{861693DD-9773-4354-9FF0-64BAA2F3349C}"/>
    <cellStyle name="Normal 8 3 2 4 5 2 5" xfId="29143" xr:uid="{9361C751-61A5-452C-A08B-46C5519537D4}"/>
    <cellStyle name="Normal 8 3 2 4 5 3" xfId="7554" xr:uid="{00000000-0005-0000-0000-00006B2F0000}"/>
    <cellStyle name="Normal 8 3 2 4 5 3 2" xfId="7555" xr:uid="{00000000-0005-0000-0000-00006C2F0000}"/>
    <cellStyle name="Normal 8 3 2 4 5 3 2 2" xfId="29150" xr:uid="{982B6FAE-8B3A-4CB2-8B03-E01F5B2D6643}"/>
    <cellStyle name="Normal 8 3 2 4 5 3 3" xfId="7556" xr:uid="{00000000-0005-0000-0000-00006D2F0000}"/>
    <cellStyle name="Normal 8 3 2 4 5 3 3 2" xfId="29151" xr:uid="{D96BF2FF-48DF-48DF-A769-56BFFEA9C177}"/>
    <cellStyle name="Normal 8 3 2 4 5 3 4" xfId="29149" xr:uid="{893F23FE-5B2C-499C-A64E-D5EF8BE98563}"/>
    <cellStyle name="Normal 8 3 2 4 5 4" xfId="7557" xr:uid="{00000000-0005-0000-0000-00006E2F0000}"/>
    <cellStyle name="Normal 8 3 2 4 5 4 2" xfId="29152" xr:uid="{212A54C5-8A5C-453B-BC7C-CE0EDCDDD6D1}"/>
    <cellStyle name="Normal 8 3 2 4 5 5" xfId="7558" xr:uid="{00000000-0005-0000-0000-00006F2F0000}"/>
    <cellStyle name="Normal 8 3 2 4 5 5 2" xfId="29153" xr:uid="{9F54008E-6F67-45D9-9497-4DDBD6C5D08B}"/>
    <cellStyle name="Normal 8 3 2 4 5 6" xfId="29142" xr:uid="{D7886CC0-7DA3-4A10-9FCE-AC75DE34A07C}"/>
    <cellStyle name="Normal 8 3 2 4 6" xfId="7559" xr:uid="{00000000-0005-0000-0000-0000702F0000}"/>
    <cellStyle name="Normal 8 3 2 4 6 2" xfId="7560" xr:uid="{00000000-0005-0000-0000-0000712F0000}"/>
    <cellStyle name="Normal 8 3 2 4 6 2 2" xfId="7561" xr:uid="{00000000-0005-0000-0000-0000722F0000}"/>
    <cellStyle name="Normal 8 3 2 4 6 2 2 2" xfId="29156" xr:uid="{FE466BAC-DD2F-43B0-AEFF-57C9E7392D17}"/>
    <cellStyle name="Normal 8 3 2 4 6 2 3" xfId="7562" xr:uid="{00000000-0005-0000-0000-0000732F0000}"/>
    <cellStyle name="Normal 8 3 2 4 6 2 3 2" xfId="29157" xr:uid="{43FA63FE-4F98-4789-BDC6-E7240306EEAD}"/>
    <cellStyle name="Normal 8 3 2 4 6 2 4" xfId="29155" xr:uid="{4E2CCFC6-BF4F-494B-8B54-FB16D7345C73}"/>
    <cellStyle name="Normal 8 3 2 4 6 3" xfId="7563" xr:uid="{00000000-0005-0000-0000-0000742F0000}"/>
    <cellStyle name="Normal 8 3 2 4 6 3 2" xfId="29158" xr:uid="{3E2271A5-8259-446A-BDC8-9158B076CC22}"/>
    <cellStyle name="Normal 8 3 2 4 6 4" xfId="7564" xr:uid="{00000000-0005-0000-0000-0000752F0000}"/>
    <cellStyle name="Normal 8 3 2 4 6 4 2" xfId="29159" xr:uid="{2EA32E0A-3126-4DFE-952C-5F54296CBC11}"/>
    <cellStyle name="Normal 8 3 2 4 6 5" xfId="29154" xr:uid="{A405126F-9CC0-4F77-A857-CC81967272E4}"/>
    <cellStyle name="Normal 8 3 2 4 7" xfId="7565" xr:uid="{00000000-0005-0000-0000-0000762F0000}"/>
    <cellStyle name="Normal 8 3 2 4 7 2" xfId="7566" xr:uid="{00000000-0005-0000-0000-0000772F0000}"/>
    <cellStyle name="Normal 8 3 2 4 7 2 2" xfId="7567" xr:uid="{00000000-0005-0000-0000-0000782F0000}"/>
    <cellStyle name="Normal 8 3 2 4 7 2 2 2" xfId="29162" xr:uid="{08CDD2BE-2E24-4DB7-96F2-209A889667AA}"/>
    <cellStyle name="Normal 8 3 2 4 7 2 3" xfId="7568" xr:uid="{00000000-0005-0000-0000-0000792F0000}"/>
    <cellStyle name="Normal 8 3 2 4 7 2 3 2" xfId="29163" xr:uid="{A960EAFC-1428-4F53-82B2-5760A3C201FD}"/>
    <cellStyle name="Normal 8 3 2 4 7 2 4" xfId="29161" xr:uid="{2FABDF4B-9E8E-43F5-B799-C185F024178A}"/>
    <cellStyle name="Normal 8 3 2 4 7 3" xfId="7569" xr:uid="{00000000-0005-0000-0000-00007A2F0000}"/>
    <cellStyle name="Normal 8 3 2 4 7 3 2" xfId="29164" xr:uid="{70D4F934-1EF4-4986-840C-78AD2E3C8EAB}"/>
    <cellStyle name="Normal 8 3 2 4 7 4" xfId="7570" xr:uid="{00000000-0005-0000-0000-00007B2F0000}"/>
    <cellStyle name="Normal 8 3 2 4 7 4 2" xfId="29165" xr:uid="{D2D97D10-B817-40CD-AAB5-F12CD3D63896}"/>
    <cellStyle name="Normal 8 3 2 4 7 5" xfId="29160" xr:uid="{7417043F-1F5F-4EFF-A593-C8C19DA6DA99}"/>
    <cellStyle name="Normal 8 3 2 4 8" xfId="7571" xr:uid="{00000000-0005-0000-0000-00007C2F0000}"/>
    <cellStyle name="Normal 8 3 2 4 8 2" xfId="7572" xr:uid="{00000000-0005-0000-0000-00007D2F0000}"/>
    <cellStyle name="Normal 8 3 2 4 8 2 2" xfId="29167" xr:uid="{507F97FE-E882-4339-97D1-6E6F1F28B62C}"/>
    <cellStyle name="Normal 8 3 2 4 8 3" xfId="7573" xr:uid="{00000000-0005-0000-0000-00007E2F0000}"/>
    <cellStyle name="Normal 8 3 2 4 8 3 2" xfId="29168" xr:uid="{8F99D292-590A-4D9B-BCB8-9E2A9B5303CC}"/>
    <cellStyle name="Normal 8 3 2 4 8 4" xfId="29166" xr:uid="{534AE0B8-D5CA-4C6E-A59D-A096F6400043}"/>
    <cellStyle name="Normal 8 3 2 4 9" xfId="7574" xr:uid="{00000000-0005-0000-0000-00007F2F0000}"/>
    <cellStyle name="Normal 8 3 2 4 9 2" xfId="7575" xr:uid="{00000000-0005-0000-0000-0000802F0000}"/>
    <cellStyle name="Normal 8 3 2 4 9 2 2" xfId="29170" xr:uid="{19F98075-9374-4D45-B65F-147874D3B2FA}"/>
    <cellStyle name="Normal 8 3 2 4 9 3" xfId="7576" xr:uid="{00000000-0005-0000-0000-0000812F0000}"/>
    <cellStyle name="Normal 8 3 2 4 9 3 2" xfId="29171" xr:uid="{683302B0-DEE8-4E4F-8001-F15540D093AF}"/>
    <cellStyle name="Normal 8 3 2 4 9 4" xfId="29169" xr:uid="{824DD301-7B91-4730-A9F3-3C9CAFF101A8}"/>
    <cellStyle name="Normal 8 3 2 5" xfId="7577" xr:uid="{00000000-0005-0000-0000-0000822F0000}"/>
    <cellStyle name="Normal 8 3 2 5 10" xfId="7578" xr:uid="{00000000-0005-0000-0000-0000832F0000}"/>
    <cellStyle name="Normal 8 3 2 5 10 2" xfId="29173" xr:uid="{7CAC0246-68A1-43B7-82EE-608CC5B5E5D1}"/>
    <cellStyle name="Normal 8 3 2 5 11" xfId="29172" xr:uid="{A770A4CF-78B8-46DB-AEB7-5314835B1DF6}"/>
    <cellStyle name="Normal 8 3 2 5 2" xfId="7579" xr:uid="{00000000-0005-0000-0000-0000842F0000}"/>
    <cellStyle name="Normal 8 3 2 5 2 10" xfId="29174" xr:uid="{DEEA0573-0B2D-41DB-B330-352630F3EDFD}"/>
    <cellStyle name="Normal 8 3 2 5 2 2" xfId="7580" xr:uid="{00000000-0005-0000-0000-0000852F0000}"/>
    <cellStyle name="Normal 8 3 2 5 2 2 2" xfId="7581" xr:uid="{00000000-0005-0000-0000-0000862F0000}"/>
    <cellStyle name="Normal 8 3 2 5 2 2 2 2" xfId="7582" xr:uid="{00000000-0005-0000-0000-0000872F0000}"/>
    <cellStyle name="Normal 8 3 2 5 2 2 2 2 2" xfId="7583" xr:uid="{00000000-0005-0000-0000-0000882F0000}"/>
    <cellStyle name="Normal 8 3 2 5 2 2 2 2 2 2" xfId="29178" xr:uid="{94D63FF9-A91E-43F9-81D0-3BB74D97E283}"/>
    <cellStyle name="Normal 8 3 2 5 2 2 2 2 3" xfId="7584" xr:uid="{00000000-0005-0000-0000-0000892F0000}"/>
    <cellStyle name="Normal 8 3 2 5 2 2 2 2 3 2" xfId="29179" xr:uid="{E58F681B-DA1F-4DE6-930F-EDBEF4D1D5CF}"/>
    <cellStyle name="Normal 8 3 2 5 2 2 2 2 4" xfId="29177" xr:uid="{EA88B660-D6E8-4DAB-B95C-BB9AA5693521}"/>
    <cellStyle name="Normal 8 3 2 5 2 2 2 3" xfId="7585" xr:uid="{00000000-0005-0000-0000-00008A2F0000}"/>
    <cellStyle name="Normal 8 3 2 5 2 2 2 3 2" xfId="29180" xr:uid="{EB31DA29-A9CF-429A-8342-BC3DBEE2BBD2}"/>
    <cellStyle name="Normal 8 3 2 5 2 2 2 4" xfId="7586" xr:uid="{00000000-0005-0000-0000-00008B2F0000}"/>
    <cellStyle name="Normal 8 3 2 5 2 2 2 4 2" xfId="29181" xr:uid="{141479D3-F728-44BD-B457-5CCF0A8CFB40}"/>
    <cellStyle name="Normal 8 3 2 5 2 2 2 5" xfId="29176" xr:uid="{DC5C9E03-7F07-4894-946B-F0264B348ECC}"/>
    <cellStyle name="Normal 8 3 2 5 2 2 3" xfId="7587" xr:uid="{00000000-0005-0000-0000-00008C2F0000}"/>
    <cellStyle name="Normal 8 3 2 5 2 2 3 2" xfId="7588" xr:uid="{00000000-0005-0000-0000-00008D2F0000}"/>
    <cellStyle name="Normal 8 3 2 5 2 2 3 2 2" xfId="29183" xr:uid="{9C2E7902-3427-4311-A7FB-A94B3A611916}"/>
    <cellStyle name="Normal 8 3 2 5 2 2 3 3" xfId="7589" xr:uid="{00000000-0005-0000-0000-00008E2F0000}"/>
    <cellStyle name="Normal 8 3 2 5 2 2 3 3 2" xfId="29184" xr:uid="{6A2F99A3-43E0-4DCF-8CC9-A105CD129193}"/>
    <cellStyle name="Normal 8 3 2 5 2 2 3 4" xfId="29182" xr:uid="{1C04965F-86D5-46C2-BC5F-12CC81DE2567}"/>
    <cellStyle name="Normal 8 3 2 5 2 2 4" xfId="7590" xr:uid="{00000000-0005-0000-0000-00008F2F0000}"/>
    <cellStyle name="Normal 8 3 2 5 2 2 4 2" xfId="29185" xr:uid="{2645CD47-836F-4763-B1BB-63BABF093725}"/>
    <cellStyle name="Normal 8 3 2 5 2 2 5" xfId="7591" xr:uid="{00000000-0005-0000-0000-0000902F0000}"/>
    <cellStyle name="Normal 8 3 2 5 2 2 5 2" xfId="29186" xr:uid="{620588FE-4E92-4C44-B540-F77F9A2349FA}"/>
    <cellStyle name="Normal 8 3 2 5 2 2 6" xfId="29175" xr:uid="{CEAB3E88-8B7E-41FD-B34C-CBA5EC461C20}"/>
    <cellStyle name="Normal 8 3 2 5 2 3" xfId="7592" xr:uid="{00000000-0005-0000-0000-0000912F0000}"/>
    <cellStyle name="Normal 8 3 2 5 2 3 2" xfId="7593" xr:uid="{00000000-0005-0000-0000-0000922F0000}"/>
    <cellStyle name="Normal 8 3 2 5 2 3 2 2" xfId="7594" xr:uid="{00000000-0005-0000-0000-0000932F0000}"/>
    <cellStyle name="Normal 8 3 2 5 2 3 2 2 2" xfId="7595" xr:uid="{00000000-0005-0000-0000-0000942F0000}"/>
    <cellStyle name="Normal 8 3 2 5 2 3 2 2 2 2" xfId="29190" xr:uid="{F785ADF2-D139-4775-BDD3-3E8982D4E7E0}"/>
    <cellStyle name="Normal 8 3 2 5 2 3 2 2 3" xfId="7596" xr:uid="{00000000-0005-0000-0000-0000952F0000}"/>
    <cellStyle name="Normal 8 3 2 5 2 3 2 2 3 2" xfId="29191" xr:uid="{FF83A3F3-CBD7-41FE-B828-C07C56EFA4EE}"/>
    <cellStyle name="Normal 8 3 2 5 2 3 2 2 4" xfId="29189" xr:uid="{AD7336B2-46B9-4F22-AE44-52ED66D63C57}"/>
    <cellStyle name="Normal 8 3 2 5 2 3 2 3" xfId="7597" xr:uid="{00000000-0005-0000-0000-0000962F0000}"/>
    <cellStyle name="Normal 8 3 2 5 2 3 2 3 2" xfId="29192" xr:uid="{96FA435C-97C2-44CE-BB5B-7E5A942DF75F}"/>
    <cellStyle name="Normal 8 3 2 5 2 3 2 4" xfId="7598" xr:uid="{00000000-0005-0000-0000-0000972F0000}"/>
    <cellStyle name="Normal 8 3 2 5 2 3 2 4 2" xfId="29193" xr:uid="{D0380794-9A3A-4C0A-9E3A-C8A0D926FB75}"/>
    <cellStyle name="Normal 8 3 2 5 2 3 2 5" xfId="29188" xr:uid="{4BB2948D-B76C-4E1B-AD1A-D5C70BD4A003}"/>
    <cellStyle name="Normal 8 3 2 5 2 3 3" xfId="7599" xr:uid="{00000000-0005-0000-0000-0000982F0000}"/>
    <cellStyle name="Normal 8 3 2 5 2 3 3 2" xfId="7600" xr:uid="{00000000-0005-0000-0000-0000992F0000}"/>
    <cellStyle name="Normal 8 3 2 5 2 3 3 2 2" xfId="29195" xr:uid="{96153F45-EDC2-439F-9BF7-597F958024FC}"/>
    <cellStyle name="Normal 8 3 2 5 2 3 3 3" xfId="7601" xr:uid="{00000000-0005-0000-0000-00009A2F0000}"/>
    <cellStyle name="Normal 8 3 2 5 2 3 3 3 2" xfId="29196" xr:uid="{022AB55C-3908-4BEA-BA7E-A15A08EE6069}"/>
    <cellStyle name="Normal 8 3 2 5 2 3 3 4" xfId="29194" xr:uid="{9AEC7AF9-154C-41AB-84B9-157E21E95631}"/>
    <cellStyle name="Normal 8 3 2 5 2 3 4" xfId="7602" xr:uid="{00000000-0005-0000-0000-00009B2F0000}"/>
    <cellStyle name="Normal 8 3 2 5 2 3 4 2" xfId="29197" xr:uid="{C962BF27-9616-41FE-A19C-276BE8B104F2}"/>
    <cellStyle name="Normal 8 3 2 5 2 3 5" xfId="7603" xr:uid="{00000000-0005-0000-0000-00009C2F0000}"/>
    <cellStyle name="Normal 8 3 2 5 2 3 5 2" xfId="29198" xr:uid="{C08BDA36-A491-4433-B453-9ACE6ECC3704}"/>
    <cellStyle name="Normal 8 3 2 5 2 3 6" xfId="29187" xr:uid="{309DCF59-4838-4B8D-9BCD-877C41AEBA6B}"/>
    <cellStyle name="Normal 8 3 2 5 2 4" xfId="7604" xr:uid="{00000000-0005-0000-0000-00009D2F0000}"/>
    <cellStyle name="Normal 8 3 2 5 2 4 2" xfId="7605" xr:uid="{00000000-0005-0000-0000-00009E2F0000}"/>
    <cellStyle name="Normal 8 3 2 5 2 4 2 2" xfId="7606" xr:uid="{00000000-0005-0000-0000-00009F2F0000}"/>
    <cellStyle name="Normal 8 3 2 5 2 4 2 2 2" xfId="29201" xr:uid="{364CC176-5B09-45D9-96FD-FDFBFA218D04}"/>
    <cellStyle name="Normal 8 3 2 5 2 4 2 3" xfId="7607" xr:uid="{00000000-0005-0000-0000-0000A02F0000}"/>
    <cellStyle name="Normal 8 3 2 5 2 4 2 3 2" xfId="29202" xr:uid="{808AEFA4-1821-4E22-B974-DDE47589E988}"/>
    <cellStyle name="Normal 8 3 2 5 2 4 2 4" xfId="29200" xr:uid="{4EE70C07-CF58-455A-BEF5-3EA887CB6462}"/>
    <cellStyle name="Normal 8 3 2 5 2 4 3" xfId="7608" xr:uid="{00000000-0005-0000-0000-0000A12F0000}"/>
    <cellStyle name="Normal 8 3 2 5 2 4 3 2" xfId="29203" xr:uid="{E6F8F637-E415-4D48-B83F-A518CAE26911}"/>
    <cellStyle name="Normal 8 3 2 5 2 4 4" xfId="7609" xr:uid="{00000000-0005-0000-0000-0000A22F0000}"/>
    <cellStyle name="Normal 8 3 2 5 2 4 4 2" xfId="29204" xr:uid="{9C144848-1803-4EDD-A444-A46295836120}"/>
    <cellStyle name="Normal 8 3 2 5 2 4 5" xfId="29199" xr:uid="{8709B73A-D900-41C9-B1AF-27DA3C09EBF5}"/>
    <cellStyle name="Normal 8 3 2 5 2 5" xfId="7610" xr:uid="{00000000-0005-0000-0000-0000A32F0000}"/>
    <cellStyle name="Normal 8 3 2 5 2 5 2" xfId="7611" xr:uid="{00000000-0005-0000-0000-0000A42F0000}"/>
    <cellStyle name="Normal 8 3 2 5 2 5 2 2" xfId="7612" xr:uid="{00000000-0005-0000-0000-0000A52F0000}"/>
    <cellStyle name="Normal 8 3 2 5 2 5 2 2 2" xfId="29207" xr:uid="{F0F93DE7-26B8-4CF5-9604-695F5440FA48}"/>
    <cellStyle name="Normal 8 3 2 5 2 5 2 3" xfId="7613" xr:uid="{00000000-0005-0000-0000-0000A62F0000}"/>
    <cellStyle name="Normal 8 3 2 5 2 5 2 3 2" xfId="29208" xr:uid="{869E0E72-4C8C-4FF1-9402-B0AC43D3C91C}"/>
    <cellStyle name="Normal 8 3 2 5 2 5 2 4" xfId="29206" xr:uid="{A7573CC2-16F4-4C6C-AE26-E88867E3796F}"/>
    <cellStyle name="Normal 8 3 2 5 2 5 3" xfId="7614" xr:uid="{00000000-0005-0000-0000-0000A72F0000}"/>
    <cellStyle name="Normal 8 3 2 5 2 5 3 2" xfId="29209" xr:uid="{4C9F403E-AFEC-4D22-89E7-95317FDCE0CE}"/>
    <cellStyle name="Normal 8 3 2 5 2 5 4" xfId="7615" xr:uid="{00000000-0005-0000-0000-0000A82F0000}"/>
    <cellStyle name="Normal 8 3 2 5 2 5 4 2" xfId="29210" xr:uid="{8DC6C671-5EC6-4EF5-AB28-0095C87A8F01}"/>
    <cellStyle name="Normal 8 3 2 5 2 5 5" xfId="29205" xr:uid="{38C76F3E-AB1D-4987-AEEB-7FCC69DB2638}"/>
    <cellStyle name="Normal 8 3 2 5 2 6" xfId="7616" xr:uid="{00000000-0005-0000-0000-0000A92F0000}"/>
    <cellStyle name="Normal 8 3 2 5 2 6 2" xfId="7617" xr:uid="{00000000-0005-0000-0000-0000AA2F0000}"/>
    <cellStyle name="Normal 8 3 2 5 2 6 2 2" xfId="29212" xr:uid="{11FDB019-ECA5-4C67-BAFA-7DB021C33476}"/>
    <cellStyle name="Normal 8 3 2 5 2 6 3" xfId="7618" xr:uid="{00000000-0005-0000-0000-0000AB2F0000}"/>
    <cellStyle name="Normal 8 3 2 5 2 6 3 2" xfId="29213" xr:uid="{1FA78F8B-CB35-470B-8516-A17C6014C308}"/>
    <cellStyle name="Normal 8 3 2 5 2 6 4" xfId="29211" xr:uid="{4493C2F7-9DD5-45D1-B233-29AC064679EB}"/>
    <cellStyle name="Normal 8 3 2 5 2 7" xfId="7619" xr:uid="{00000000-0005-0000-0000-0000AC2F0000}"/>
    <cellStyle name="Normal 8 3 2 5 2 7 2" xfId="7620" xr:uid="{00000000-0005-0000-0000-0000AD2F0000}"/>
    <cellStyle name="Normal 8 3 2 5 2 7 2 2" xfId="29215" xr:uid="{06C1DADB-6E7C-4E09-84CC-B3F8140F854E}"/>
    <cellStyle name="Normal 8 3 2 5 2 7 3" xfId="7621" xr:uid="{00000000-0005-0000-0000-0000AE2F0000}"/>
    <cellStyle name="Normal 8 3 2 5 2 7 3 2" xfId="29216" xr:uid="{D25ABB84-AE03-4846-8010-4826C22D4254}"/>
    <cellStyle name="Normal 8 3 2 5 2 7 4" xfId="29214" xr:uid="{C0D3E929-BF14-4D32-A746-AF8CDB80E8BB}"/>
    <cellStyle name="Normal 8 3 2 5 2 8" xfId="7622" xr:uid="{00000000-0005-0000-0000-0000AF2F0000}"/>
    <cellStyle name="Normal 8 3 2 5 2 8 2" xfId="29217" xr:uid="{2756C477-1BAC-4830-800D-7D8EE7BCC43D}"/>
    <cellStyle name="Normal 8 3 2 5 2 9" xfId="7623" xr:uid="{00000000-0005-0000-0000-0000B02F0000}"/>
    <cellStyle name="Normal 8 3 2 5 2 9 2" xfId="29218" xr:uid="{1099DCB6-1B7F-4C9A-9C57-FEEF4D761ED6}"/>
    <cellStyle name="Normal 8 3 2 5 3" xfId="7624" xr:uid="{00000000-0005-0000-0000-0000B12F0000}"/>
    <cellStyle name="Normal 8 3 2 5 3 2" xfId="7625" xr:uid="{00000000-0005-0000-0000-0000B22F0000}"/>
    <cellStyle name="Normal 8 3 2 5 3 2 2" xfId="7626" xr:uid="{00000000-0005-0000-0000-0000B32F0000}"/>
    <cellStyle name="Normal 8 3 2 5 3 2 2 2" xfId="7627" xr:uid="{00000000-0005-0000-0000-0000B42F0000}"/>
    <cellStyle name="Normal 8 3 2 5 3 2 2 2 2" xfId="29222" xr:uid="{3E85726A-4FFF-40CC-8D47-6575F982107D}"/>
    <cellStyle name="Normal 8 3 2 5 3 2 2 3" xfId="7628" xr:uid="{00000000-0005-0000-0000-0000B52F0000}"/>
    <cellStyle name="Normal 8 3 2 5 3 2 2 3 2" xfId="29223" xr:uid="{BFDADC9B-1CEB-40AC-AA8D-C63759AD5F87}"/>
    <cellStyle name="Normal 8 3 2 5 3 2 2 4" xfId="29221" xr:uid="{F2F70FDF-B179-4A8E-ACCE-D39DC72A2C28}"/>
    <cellStyle name="Normal 8 3 2 5 3 2 3" xfId="7629" xr:uid="{00000000-0005-0000-0000-0000B62F0000}"/>
    <cellStyle name="Normal 8 3 2 5 3 2 3 2" xfId="29224" xr:uid="{F82AEEE3-919E-4BF4-89CF-090543F6E0A8}"/>
    <cellStyle name="Normal 8 3 2 5 3 2 4" xfId="7630" xr:uid="{00000000-0005-0000-0000-0000B72F0000}"/>
    <cellStyle name="Normal 8 3 2 5 3 2 4 2" xfId="29225" xr:uid="{208ADC72-48B0-4680-83BA-9881E55ACF19}"/>
    <cellStyle name="Normal 8 3 2 5 3 2 5" xfId="29220" xr:uid="{E8FB3291-2159-456B-820E-A658ADA586FA}"/>
    <cellStyle name="Normal 8 3 2 5 3 3" xfId="7631" xr:uid="{00000000-0005-0000-0000-0000B82F0000}"/>
    <cellStyle name="Normal 8 3 2 5 3 3 2" xfId="7632" xr:uid="{00000000-0005-0000-0000-0000B92F0000}"/>
    <cellStyle name="Normal 8 3 2 5 3 3 2 2" xfId="29227" xr:uid="{DD60490E-BAA0-4A67-94BF-F00F955EFE9A}"/>
    <cellStyle name="Normal 8 3 2 5 3 3 3" xfId="7633" xr:uid="{00000000-0005-0000-0000-0000BA2F0000}"/>
    <cellStyle name="Normal 8 3 2 5 3 3 3 2" xfId="29228" xr:uid="{BC4B662C-0339-44CA-B6D1-2A135C0BD007}"/>
    <cellStyle name="Normal 8 3 2 5 3 3 4" xfId="29226" xr:uid="{55941F9E-C9AB-43DE-9DF9-A5D54EC4C4B1}"/>
    <cellStyle name="Normal 8 3 2 5 3 4" xfId="7634" xr:uid="{00000000-0005-0000-0000-0000BB2F0000}"/>
    <cellStyle name="Normal 8 3 2 5 3 4 2" xfId="29229" xr:uid="{C4BC51C9-7937-4159-A6DD-527265E941EA}"/>
    <cellStyle name="Normal 8 3 2 5 3 5" xfId="7635" xr:uid="{00000000-0005-0000-0000-0000BC2F0000}"/>
    <cellStyle name="Normal 8 3 2 5 3 5 2" xfId="29230" xr:uid="{E8C49AAF-F164-4DFF-B9FF-EDD23AAA9CC6}"/>
    <cellStyle name="Normal 8 3 2 5 3 6" xfId="29219" xr:uid="{F80B3BA0-B2CA-4D97-A6B9-54B06E974471}"/>
    <cellStyle name="Normal 8 3 2 5 4" xfId="7636" xr:uid="{00000000-0005-0000-0000-0000BD2F0000}"/>
    <cellStyle name="Normal 8 3 2 5 4 2" xfId="7637" xr:uid="{00000000-0005-0000-0000-0000BE2F0000}"/>
    <cellStyle name="Normal 8 3 2 5 4 2 2" xfId="7638" xr:uid="{00000000-0005-0000-0000-0000BF2F0000}"/>
    <cellStyle name="Normal 8 3 2 5 4 2 2 2" xfId="7639" xr:uid="{00000000-0005-0000-0000-0000C02F0000}"/>
    <cellStyle name="Normal 8 3 2 5 4 2 2 2 2" xfId="29234" xr:uid="{B1E72A78-30A5-4DF0-999C-649D707607E5}"/>
    <cellStyle name="Normal 8 3 2 5 4 2 2 3" xfId="7640" xr:uid="{00000000-0005-0000-0000-0000C12F0000}"/>
    <cellStyle name="Normal 8 3 2 5 4 2 2 3 2" xfId="29235" xr:uid="{9DAC0B64-2C9D-413A-AC99-2016D2E03577}"/>
    <cellStyle name="Normal 8 3 2 5 4 2 2 4" xfId="29233" xr:uid="{00BFFCA0-518B-49C1-A465-B2549D98D6A1}"/>
    <cellStyle name="Normal 8 3 2 5 4 2 3" xfId="7641" xr:uid="{00000000-0005-0000-0000-0000C22F0000}"/>
    <cellStyle name="Normal 8 3 2 5 4 2 3 2" xfId="29236" xr:uid="{2583AA51-1B15-476A-B077-2993B5AF4245}"/>
    <cellStyle name="Normal 8 3 2 5 4 2 4" xfId="7642" xr:uid="{00000000-0005-0000-0000-0000C32F0000}"/>
    <cellStyle name="Normal 8 3 2 5 4 2 4 2" xfId="29237" xr:uid="{56833696-81C9-4D61-B4BB-CF1D89AE23F9}"/>
    <cellStyle name="Normal 8 3 2 5 4 2 5" xfId="29232" xr:uid="{F6E5ECF1-7F54-4E45-A42D-C3DF3621CFCD}"/>
    <cellStyle name="Normal 8 3 2 5 4 3" xfId="7643" xr:uid="{00000000-0005-0000-0000-0000C42F0000}"/>
    <cellStyle name="Normal 8 3 2 5 4 3 2" xfId="7644" xr:uid="{00000000-0005-0000-0000-0000C52F0000}"/>
    <cellStyle name="Normal 8 3 2 5 4 3 2 2" xfId="29239" xr:uid="{521F831B-97AE-423F-903D-311D9123DFA4}"/>
    <cellStyle name="Normal 8 3 2 5 4 3 3" xfId="7645" xr:uid="{00000000-0005-0000-0000-0000C62F0000}"/>
    <cellStyle name="Normal 8 3 2 5 4 3 3 2" xfId="29240" xr:uid="{1AAAF64C-3264-42E5-8639-EB4178F151A5}"/>
    <cellStyle name="Normal 8 3 2 5 4 3 4" xfId="29238" xr:uid="{E7522502-DDF3-4033-9662-59E8C29E4F96}"/>
    <cellStyle name="Normal 8 3 2 5 4 4" xfId="7646" xr:uid="{00000000-0005-0000-0000-0000C72F0000}"/>
    <cellStyle name="Normal 8 3 2 5 4 4 2" xfId="29241" xr:uid="{1DE222F6-F074-406F-923E-D9BA63D2DB09}"/>
    <cellStyle name="Normal 8 3 2 5 4 5" xfId="7647" xr:uid="{00000000-0005-0000-0000-0000C82F0000}"/>
    <cellStyle name="Normal 8 3 2 5 4 5 2" xfId="29242" xr:uid="{9A642728-91FD-4DD8-80F7-40D3CEF5F881}"/>
    <cellStyle name="Normal 8 3 2 5 4 6" xfId="29231" xr:uid="{EAF0DC40-5662-4A3E-992B-9C5AE93B1E98}"/>
    <cellStyle name="Normal 8 3 2 5 5" xfId="7648" xr:uid="{00000000-0005-0000-0000-0000C92F0000}"/>
    <cellStyle name="Normal 8 3 2 5 5 2" xfId="7649" xr:uid="{00000000-0005-0000-0000-0000CA2F0000}"/>
    <cellStyle name="Normal 8 3 2 5 5 2 2" xfId="7650" xr:uid="{00000000-0005-0000-0000-0000CB2F0000}"/>
    <cellStyle name="Normal 8 3 2 5 5 2 2 2" xfId="29245" xr:uid="{D69C4336-1912-4938-8346-9FC9F0853B96}"/>
    <cellStyle name="Normal 8 3 2 5 5 2 3" xfId="7651" xr:uid="{00000000-0005-0000-0000-0000CC2F0000}"/>
    <cellStyle name="Normal 8 3 2 5 5 2 3 2" xfId="29246" xr:uid="{6785B223-777A-486B-B114-2E45AC210FCF}"/>
    <cellStyle name="Normal 8 3 2 5 5 2 4" xfId="29244" xr:uid="{B5A2A59F-5911-48DE-BD4B-0A9F60A26AC5}"/>
    <cellStyle name="Normal 8 3 2 5 5 3" xfId="7652" xr:uid="{00000000-0005-0000-0000-0000CD2F0000}"/>
    <cellStyle name="Normal 8 3 2 5 5 3 2" xfId="29247" xr:uid="{6069C17D-11A0-41D5-9585-68C2F6228E35}"/>
    <cellStyle name="Normal 8 3 2 5 5 4" xfId="7653" xr:uid="{00000000-0005-0000-0000-0000CE2F0000}"/>
    <cellStyle name="Normal 8 3 2 5 5 4 2" xfId="29248" xr:uid="{E21E8A92-9248-40D3-B13D-320A312A6A86}"/>
    <cellStyle name="Normal 8 3 2 5 5 5" xfId="29243" xr:uid="{1E09F4A4-1784-4B33-8A3F-9B38A6E421C1}"/>
    <cellStyle name="Normal 8 3 2 5 6" xfId="7654" xr:uid="{00000000-0005-0000-0000-0000CF2F0000}"/>
    <cellStyle name="Normal 8 3 2 5 6 2" xfId="7655" xr:uid="{00000000-0005-0000-0000-0000D02F0000}"/>
    <cellStyle name="Normal 8 3 2 5 6 2 2" xfId="7656" xr:uid="{00000000-0005-0000-0000-0000D12F0000}"/>
    <cellStyle name="Normal 8 3 2 5 6 2 2 2" xfId="29251" xr:uid="{DDD9BEE4-438C-4674-8975-2ED8187DA07B}"/>
    <cellStyle name="Normal 8 3 2 5 6 2 3" xfId="7657" xr:uid="{00000000-0005-0000-0000-0000D22F0000}"/>
    <cellStyle name="Normal 8 3 2 5 6 2 3 2" xfId="29252" xr:uid="{6DD8FC15-0C1E-4493-87F4-DE6DF0511133}"/>
    <cellStyle name="Normal 8 3 2 5 6 2 4" xfId="29250" xr:uid="{9686623A-82D3-412C-91E6-94A878ADBBF2}"/>
    <cellStyle name="Normal 8 3 2 5 6 3" xfId="7658" xr:uid="{00000000-0005-0000-0000-0000D32F0000}"/>
    <cellStyle name="Normal 8 3 2 5 6 3 2" xfId="29253" xr:uid="{58CA262D-AA34-43E1-9E1D-D8784848520E}"/>
    <cellStyle name="Normal 8 3 2 5 6 4" xfId="7659" xr:uid="{00000000-0005-0000-0000-0000D42F0000}"/>
    <cellStyle name="Normal 8 3 2 5 6 4 2" xfId="29254" xr:uid="{66F9C32C-FD74-4BEB-8E29-76F59A129D37}"/>
    <cellStyle name="Normal 8 3 2 5 6 5" xfId="29249" xr:uid="{6AC3827E-DD1C-4488-9DF2-3DFB741838C2}"/>
    <cellStyle name="Normal 8 3 2 5 7" xfId="7660" xr:uid="{00000000-0005-0000-0000-0000D52F0000}"/>
    <cellStyle name="Normal 8 3 2 5 7 2" xfId="7661" xr:uid="{00000000-0005-0000-0000-0000D62F0000}"/>
    <cellStyle name="Normal 8 3 2 5 7 2 2" xfId="29256" xr:uid="{6CD90238-F503-4BB1-A594-BF7EC1C5ADE1}"/>
    <cellStyle name="Normal 8 3 2 5 7 3" xfId="7662" xr:uid="{00000000-0005-0000-0000-0000D72F0000}"/>
    <cellStyle name="Normal 8 3 2 5 7 3 2" xfId="29257" xr:uid="{B6FDB2B3-52AB-4E2D-B26A-3E6A11556547}"/>
    <cellStyle name="Normal 8 3 2 5 7 4" xfId="29255" xr:uid="{4D3E8394-8151-4DA8-8413-C467BBCA9733}"/>
    <cellStyle name="Normal 8 3 2 5 8" xfId="7663" xr:uid="{00000000-0005-0000-0000-0000D82F0000}"/>
    <cellStyle name="Normal 8 3 2 5 8 2" xfId="7664" xr:uid="{00000000-0005-0000-0000-0000D92F0000}"/>
    <cellStyle name="Normal 8 3 2 5 8 2 2" xfId="29259" xr:uid="{F591342C-48C9-444F-A711-055A0045778E}"/>
    <cellStyle name="Normal 8 3 2 5 8 3" xfId="7665" xr:uid="{00000000-0005-0000-0000-0000DA2F0000}"/>
    <cellStyle name="Normal 8 3 2 5 8 3 2" xfId="29260" xr:uid="{AFED5E7F-3775-4931-90F5-0A06E8B9AB5D}"/>
    <cellStyle name="Normal 8 3 2 5 8 4" xfId="29258" xr:uid="{20398766-FA45-482D-999A-3C5D56382C12}"/>
    <cellStyle name="Normal 8 3 2 5 9" xfId="7666" xr:uid="{00000000-0005-0000-0000-0000DB2F0000}"/>
    <cellStyle name="Normal 8 3 2 5 9 2" xfId="29261" xr:uid="{FBA6B1C8-0140-4671-8985-35DB232D09D5}"/>
    <cellStyle name="Normal 8 3 2 6" xfId="7667" xr:uid="{00000000-0005-0000-0000-0000DC2F0000}"/>
    <cellStyle name="Normal 8 3 2 6 10" xfId="29262" xr:uid="{3E5E24F8-256C-4FD7-B12F-DF811C649ECE}"/>
    <cellStyle name="Normal 8 3 2 6 2" xfId="7668" xr:uid="{00000000-0005-0000-0000-0000DD2F0000}"/>
    <cellStyle name="Normal 8 3 2 6 2 2" xfId="7669" xr:uid="{00000000-0005-0000-0000-0000DE2F0000}"/>
    <cellStyle name="Normal 8 3 2 6 2 2 2" xfId="7670" xr:uid="{00000000-0005-0000-0000-0000DF2F0000}"/>
    <cellStyle name="Normal 8 3 2 6 2 2 2 2" xfId="7671" xr:uid="{00000000-0005-0000-0000-0000E02F0000}"/>
    <cellStyle name="Normal 8 3 2 6 2 2 2 2 2" xfId="29266" xr:uid="{9F436D1A-3C6A-407A-9138-F27610966CA3}"/>
    <cellStyle name="Normal 8 3 2 6 2 2 2 3" xfId="7672" xr:uid="{00000000-0005-0000-0000-0000E12F0000}"/>
    <cellStyle name="Normal 8 3 2 6 2 2 2 3 2" xfId="29267" xr:uid="{3E8A8501-6C4B-4D50-A3F8-7B334D564CB5}"/>
    <cellStyle name="Normal 8 3 2 6 2 2 2 4" xfId="29265" xr:uid="{0C358A2D-40CE-4F19-A25D-E7CDAE1C5354}"/>
    <cellStyle name="Normal 8 3 2 6 2 2 3" xfId="7673" xr:uid="{00000000-0005-0000-0000-0000E22F0000}"/>
    <cellStyle name="Normal 8 3 2 6 2 2 3 2" xfId="29268" xr:uid="{3D02270C-F87F-48C1-8606-FDD5BDC40720}"/>
    <cellStyle name="Normal 8 3 2 6 2 2 4" xfId="7674" xr:uid="{00000000-0005-0000-0000-0000E32F0000}"/>
    <cellStyle name="Normal 8 3 2 6 2 2 4 2" xfId="29269" xr:uid="{C497DAB3-0A8C-4A36-A0AC-964B82F377DF}"/>
    <cellStyle name="Normal 8 3 2 6 2 2 5" xfId="29264" xr:uid="{5BA57C33-C13D-40A8-894F-BE83D2C4CEAB}"/>
    <cellStyle name="Normal 8 3 2 6 2 3" xfId="7675" xr:uid="{00000000-0005-0000-0000-0000E42F0000}"/>
    <cellStyle name="Normal 8 3 2 6 2 3 2" xfId="7676" xr:uid="{00000000-0005-0000-0000-0000E52F0000}"/>
    <cellStyle name="Normal 8 3 2 6 2 3 2 2" xfId="29271" xr:uid="{68116128-54E9-4851-95FD-B39FF55B346E}"/>
    <cellStyle name="Normal 8 3 2 6 2 3 3" xfId="7677" xr:uid="{00000000-0005-0000-0000-0000E62F0000}"/>
    <cellStyle name="Normal 8 3 2 6 2 3 3 2" xfId="29272" xr:uid="{EE62372D-8194-4C7E-90BA-3336D4692803}"/>
    <cellStyle name="Normal 8 3 2 6 2 3 4" xfId="29270" xr:uid="{F017E4F9-75EC-4202-B190-08244B4E9DCB}"/>
    <cellStyle name="Normal 8 3 2 6 2 4" xfId="7678" xr:uid="{00000000-0005-0000-0000-0000E72F0000}"/>
    <cellStyle name="Normal 8 3 2 6 2 4 2" xfId="29273" xr:uid="{21D5A72E-9C56-4365-BF81-A476D43EDC00}"/>
    <cellStyle name="Normal 8 3 2 6 2 5" xfId="7679" xr:uid="{00000000-0005-0000-0000-0000E82F0000}"/>
    <cellStyle name="Normal 8 3 2 6 2 5 2" xfId="29274" xr:uid="{3288B31F-B901-44FE-8322-342442997181}"/>
    <cellStyle name="Normal 8 3 2 6 2 6" xfId="29263" xr:uid="{33B2E745-5400-451F-AAB1-709505CC8594}"/>
    <cellStyle name="Normal 8 3 2 6 3" xfId="7680" xr:uid="{00000000-0005-0000-0000-0000E92F0000}"/>
    <cellStyle name="Normal 8 3 2 6 3 2" xfId="7681" xr:uid="{00000000-0005-0000-0000-0000EA2F0000}"/>
    <cellStyle name="Normal 8 3 2 6 3 2 2" xfId="7682" xr:uid="{00000000-0005-0000-0000-0000EB2F0000}"/>
    <cellStyle name="Normal 8 3 2 6 3 2 2 2" xfId="7683" xr:uid="{00000000-0005-0000-0000-0000EC2F0000}"/>
    <cellStyle name="Normal 8 3 2 6 3 2 2 2 2" xfId="29278" xr:uid="{D3E49D33-BB00-4283-A024-86553F4170CF}"/>
    <cellStyle name="Normal 8 3 2 6 3 2 2 3" xfId="7684" xr:uid="{00000000-0005-0000-0000-0000ED2F0000}"/>
    <cellStyle name="Normal 8 3 2 6 3 2 2 3 2" xfId="29279" xr:uid="{DD4F4C8D-21BB-40ED-91C3-AAB53879599B}"/>
    <cellStyle name="Normal 8 3 2 6 3 2 2 4" xfId="29277" xr:uid="{4DFF0AA8-8D31-4B14-BE86-D8B5B34FF052}"/>
    <cellStyle name="Normal 8 3 2 6 3 2 3" xfId="7685" xr:uid="{00000000-0005-0000-0000-0000EE2F0000}"/>
    <cellStyle name="Normal 8 3 2 6 3 2 3 2" xfId="29280" xr:uid="{224FA6D1-3C82-478F-8F1D-F984845CD3DC}"/>
    <cellStyle name="Normal 8 3 2 6 3 2 4" xfId="7686" xr:uid="{00000000-0005-0000-0000-0000EF2F0000}"/>
    <cellStyle name="Normal 8 3 2 6 3 2 4 2" xfId="29281" xr:uid="{F1449F1F-35EC-4C22-8056-BF0534391240}"/>
    <cellStyle name="Normal 8 3 2 6 3 2 5" xfId="29276" xr:uid="{B5C89C5B-AFB8-4A5F-A8F8-5C6CDE7EBCF7}"/>
    <cellStyle name="Normal 8 3 2 6 3 3" xfId="7687" xr:uid="{00000000-0005-0000-0000-0000F02F0000}"/>
    <cellStyle name="Normal 8 3 2 6 3 3 2" xfId="7688" xr:uid="{00000000-0005-0000-0000-0000F12F0000}"/>
    <cellStyle name="Normal 8 3 2 6 3 3 2 2" xfId="29283" xr:uid="{48FE731D-9BAA-478A-9C30-5987AF18B902}"/>
    <cellStyle name="Normal 8 3 2 6 3 3 3" xfId="7689" xr:uid="{00000000-0005-0000-0000-0000F22F0000}"/>
    <cellStyle name="Normal 8 3 2 6 3 3 3 2" xfId="29284" xr:uid="{2A90E9AA-5B87-42C6-A534-E93027438E31}"/>
    <cellStyle name="Normal 8 3 2 6 3 3 4" xfId="29282" xr:uid="{458FF0D6-0706-42EB-8C0E-A30E7A11D660}"/>
    <cellStyle name="Normal 8 3 2 6 3 4" xfId="7690" xr:uid="{00000000-0005-0000-0000-0000F32F0000}"/>
    <cellStyle name="Normal 8 3 2 6 3 4 2" xfId="29285" xr:uid="{6E02524D-E0A2-46E9-9C5D-E8960749757C}"/>
    <cellStyle name="Normal 8 3 2 6 3 5" xfId="7691" xr:uid="{00000000-0005-0000-0000-0000F42F0000}"/>
    <cellStyle name="Normal 8 3 2 6 3 5 2" xfId="29286" xr:uid="{052AF1F6-F223-4B0D-B952-8C3B19A388ED}"/>
    <cellStyle name="Normal 8 3 2 6 3 6" xfId="29275" xr:uid="{E6C68CB4-4488-4501-A9C8-0F5119883D73}"/>
    <cellStyle name="Normal 8 3 2 6 4" xfId="7692" xr:uid="{00000000-0005-0000-0000-0000F52F0000}"/>
    <cellStyle name="Normal 8 3 2 6 4 2" xfId="7693" xr:uid="{00000000-0005-0000-0000-0000F62F0000}"/>
    <cellStyle name="Normal 8 3 2 6 4 2 2" xfId="7694" xr:uid="{00000000-0005-0000-0000-0000F72F0000}"/>
    <cellStyle name="Normal 8 3 2 6 4 2 2 2" xfId="29289" xr:uid="{B6AA2598-F133-4AB3-ADBE-50F12A3F3D34}"/>
    <cellStyle name="Normal 8 3 2 6 4 2 3" xfId="7695" xr:uid="{00000000-0005-0000-0000-0000F82F0000}"/>
    <cellStyle name="Normal 8 3 2 6 4 2 3 2" xfId="29290" xr:uid="{2EB1216D-5948-4FD6-BA9A-56AC37EFB660}"/>
    <cellStyle name="Normal 8 3 2 6 4 2 4" xfId="29288" xr:uid="{6DE963AA-84BF-47E6-85AC-3AA6B4329B5C}"/>
    <cellStyle name="Normal 8 3 2 6 4 3" xfId="7696" xr:uid="{00000000-0005-0000-0000-0000F92F0000}"/>
    <cellStyle name="Normal 8 3 2 6 4 3 2" xfId="29291" xr:uid="{A9EB5FF9-2FEC-4C07-810C-D5E8AB17A6AE}"/>
    <cellStyle name="Normal 8 3 2 6 4 4" xfId="7697" xr:uid="{00000000-0005-0000-0000-0000FA2F0000}"/>
    <cellStyle name="Normal 8 3 2 6 4 4 2" xfId="29292" xr:uid="{BBFBE601-3F5A-4940-A2CB-0CDDAC3ABE4B}"/>
    <cellStyle name="Normal 8 3 2 6 4 5" xfId="29287" xr:uid="{17E249F2-C9F7-4807-8E8C-8BFF0ECBC805}"/>
    <cellStyle name="Normal 8 3 2 6 5" xfId="7698" xr:uid="{00000000-0005-0000-0000-0000FB2F0000}"/>
    <cellStyle name="Normal 8 3 2 6 5 2" xfId="7699" xr:uid="{00000000-0005-0000-0000-0000FC2F0000}"/>
    <cellStyle name="Normal 8 3 2 6 5 2 2" xfId="7700" xr:uid="{00000000-0005-0000-0000-0000FD2F0000}"/>
    <cellStyle name="Normal 8 3 2 6 5 2 2 2" xfId="29295" xr:uid="{988B65F4-D094-4C91-8EC4-3C0D3F2A9432}"/>
    <cellStyle name="Normal 8 3 2 6 5 2 3" xfId="7701" xr:uid="{00000000-0005-0000-0000-0000FE2F0000}"/>
    <cellStyle name="Normal 8 3 2 6 5 2 3 2" xfId="29296" xr:uid="{E3FA1455-8BFC-4EDA-B906-FF41680531FE}"/>
    <cellStyle name="Normal 8 3 2 6 5 2 4" xfId="29294" xr:uid="{476B2DC7-2BBF-439A-B4CC-855465362202}"/>
    <cellStyle name="Normal 8 3 2 6 5 3" xfId="7702" xr:uid="{00000000-0005-0000-0000-0000FF2F0000}"/>
    <cellStyle name="Normal 8 3 2 6 5 3 2" xfId="29297" xr:uid="{0EE41257-B21F-4D45-90EF-8337061EDED7}"/>
    <cellStyle name="Normal 8 3 2 6 5 4" xfId="7703" xr:uid="{00000000-0005-0000-0000-000000300000}"/>
    <cellStyle name="Normal 8 3 2 6 5 4 2" xfId="29298" xr:uid="{C48FBEA8-5362-4650-AA8E-C4C5B0F631A8}"/>
    <cellStyle name="Normal 8 3 2 6 5 5" xfId="29293" xr:uid="{B2973C0D-AEB9-4CC2-A5ED-74757122D6E8}"/>
    <cellStyle name="Normal 8 3 2 6 6" xfId="7704" xr:uid="{00000000-0005-0000-0000-000001300000}"/>
    <cellStyle name="Normal 8 3 2 6 6 2" xfId="7705" xr:uid="{00000000-0005-0000-0000-000002300000}"/>
    <cellStyle name="Normal 8 3 2 6 6 2 2" xfId="29300" xr:uid="{95D0BD37-972F-4700-B0BC-593B5C8BCE7D}"/>
    <cellStyle name="Normal 8 3 2 6 6 3" xfId="7706" xr:uid="{00000000-0005-0000-0000-000003300000}"/>
    <cellStyle name="Normal 8 3 2 6 6 3 2" xfId="29301" xr:uid="{D932D2DD-4CAF-407E-B8D0-377903628568}"/>
    <cellStyle name="Normal 8 3 2 6 6 4" xfId="29299" xr:uid="{076A023E-EC67-42CE-9ECB-0ACAE4CA47D5}"/>
    <cellStyle name="Normal 8 3 2 6 7" xfId="7707" xr:uid="{00000000-0005-0000-0000-000004300000}"/>
    <cellStyle name="Normal 8 3 2 6 7 2" xfId="7708" xr:uid="{00000000-0005-0000-0000-000005300000}"/>
    <cellStyle name="Normal 8 3 2 6 7 2 2" xfId="29303" xr:uid="{9042E216-BC43-4CDD-BA43-797395174927}"/>
    <cellStyle name="Normal 8 3 2 6 7 3" xfId="7709" xr:uid="{00000000-0005-0000-0000-000006300000}"/>
    <cellStyle name="Normal 8 3 2 6 7 3 2" xfId="29304" xr:uid="{BDC71CC9-ED54-4501-BEA3-ACC1F9F051BA}"/>
    <cellStyle name="Normal 8 3 2 6 7 4" xfId="29302" xr:uid="{30458688-4EEB-4C29-8EF3-69B14AAC3209}"/>
    <cellStyle name="Normal 8 3 2 6 8" xfId="7710" xr:uid="{00000000-0005-0000-0000-000007300000}"/>
    <cellStyle name="Normal 8 3 2 6 8 2" xfId="29305" xr:uid="{359FB068-2A49-417A-8573-36E5308EA07F}"/>
    <cellStyle name="Normal 8 3 2 6 9" xfId="7711" xr:uid="{00000000-0005-0000-0000-000008300000}"/>
    <cellStyle name="Normal 8 3 2 6 9 2" xfId="29306" xr:uid="{6F3C0188-FD04-4ED7-BED4-4DFD88AF2EBB}"/>
    <cellStyle name="Normal 8 3 2 7" xfId="7712" xr:uid="{00000000-0005-0000-0000-000009300000}"/>
    <cellStyle name="Normal 8 3 2 7 2" xfId="7713" xr:uid="{00000000-0005-0000-0000-00000A300000}"/>
    <cellStyle name="Normal 8 3 2 7 2 2" xfId="7714" xr:uid="{00000000-0005-0000-0000-00000B300000}"/>
    <cellStyle name="Normal 8 3 2 7 2 2 2" xfId="7715" xr:uid="{00000000-0005-0000-0000-00000C300000}"/>
    <cellStyle name="Normal 8 3 2 7 2 2 2 2" xfId="29310" xr:uid="{675C1D8E-3E78-4BC7-904B-9DE6394ABEB1}"/>
    <cellStyle name="Normal 8 3 2 7 2 2 3" xfId="7716" xr:uid="{00000000-0005-0000-0000-00000D300000}"/>
    <cellStyle name="Normal 8 3 2 7 2 2 3 2" xfId="29311" xr:uid="{6563A00E-2346-4B93-99BB-DF17B96DC703}"/>
    <cellStyle name="Normal 8 3 2 7 2 2 4" xfId="29309" xr:uid="{557F8862-B0FD-408D-9F19-6719BA5D8C30}"/>
    <cellStyle name="Normal 8 3 2 7 2 3" xfId="7717" xr:uid="{00000000-0005-0000-0000-00000E300000}"/>
    <cellStyle name="Normal 8 3 2 7 2 3 2" xfId="29312" xr:uid="{92C8A595-B62A-4D65-AEEC-8586749F115C}"/>
    <cellStyle name="Normal 8 3 2 7 2 4" xfId="7718" xr:uid="{00000000-0005-0000-0000-00000F300000}"/>
    <cellStyle name="Normal 8 3 2 7 2 4 2" xfId="29313" xr:uid="{0C4AD0C4-94BB-4057-9553-E911C588FB80}"/>
    <cellStyle name="Normal 8 3 2 7 2 5" xfId="29308" xr:uid="{4FFC0A53-B27A-433E-AECE-48C988973202}"/>
    <cellStyle name="Normal 8 3 2 7 3" xfId="7719" xr:uid="{00000000-0005-0000-0000-000010300000}"/>
    <cellStyle name="Normal 8 3 2 7 3 2" xfId="7720" xr:uid="{00000000-0005-0000-0000-000011300000}"/>
    <cellStyle name="Normal 8 3 2 7 3 2 2" xfId="29315" xr:uid="{11B644A3-776B-45CD-9E6B-CDEFB46B0CD2}"/>
    <cellStyle name="Normal 8 3 2 7 3 3" xfId="7721" xr:uid="{00000000-0005-0000-0000-000012300000}"/>
    <cellStyle name="Normal 8 3 2 7 3 3 2" xfId="29316" xr:uid="{B3110709-0BC9-4AF6-9493-DE0835D69927}"/>
    <cellStyle name="Normal 8 3 2 7 3 4" xfId="29314" xr:uid="{50D07338-52A2-4929-9B64-B3CD8A7D87F5}"/>
    <cellStyle name="Normal 8 3 2 7 4" xfId="7722" xr:uid="{00000000-0005-0000-0000-000013300000}"/>
    <cellStyle name="Normal 8 3 2 7 4 2" xfId="29317" xr:uid="{D00ECA64-FA17-4FD4-8943-97DD62DAF330}"/>
    <cellStyle name="Normal 8 3 2 7 5" xfId="7723" xr:uid="{00000000-0005-0000-0000-000014300000}"/>
    <cellStyle name="Normal 8 3 2 7 5 2" xfId="29318" xr:uid="{C61F6F3E-9F19-40F9-80F5-08EE7F2A9BD4}"/>
    <cellStyle name="Normal 8 3 2 7 6" xfId="29307" xr:uid="{4BE0D1E0-CB19-48C8-8BA7-1C90D5C331A1}"/>
    <cellStyle name="Normal 8 3 2 8" xfId="7724" xr:uid="{00000000-0005-0000-0000-000015300000}"/>
    <cellStyle name="Normal 8 3 2 8 2" xfId="7725" xr:uid="{00000000-0005-0000-0000-000016300000}"/>
    <cellStyle name="Normal 8 3 2 8 2 2" xfId="7726" xr:uid="{00000000-0005-0000-0000-000017300000}"/>
    <cellStyle name="Normal 8 3 2 8 2 2 2" xfId="7727" xr:uid="{00000000-0005-0000-0000-000018300000}"/>
    <cellStyle name="Normal 8 3 2 8 2 2 2 2" xfId="29322" xr:uid="{D9363A86-15F8-4537-8977-EB8A7483B390}"/>
    <cellStyle name="Normal 8 3 2 8 2 2 3" xfId="7728" xr:uid="{00000000-0005-0000-0000-000019300000}"/>
    <cellStyle name="Normal 8 3 2 8 2 2 3 2" xfId="29323" xr:uid="{906CAD9B-5F6C-4717-A254-418132CD822A}"/>
    <cellStyle name="Normal 8 3 2 8 2 2 4" xfId="29321" xr:uid="{826AFCA6-2592-4B34-92C0-4F0749D4B213}"/>
    <cellStyle name="Normal 8 3 2 8 2 3" xfId="7729" xr:uid="{00000000-0005-0000-0000-00001A300000}"/>
    <cellStyle name="Normal 8 3 2 8 2 3 2" xfId="29324" xr:uid="{CF905342-F4BB-44CE-BE6E-FF93817206CA}"/>
    <cellStyle name="Normal 8 3 2 8 2 4" xfId="7730" xr:uid="{00000000-0005-0000-0000-00001B300000}"/>
    <cellStyle name="Normal 8 3 2 8 2 4 2" xfId="29325" xr:uid="{6B91F7A4-C257-4640-8C02-E1D90750A684}"/>
    <cellStyle name="Normal 8 3 2 8 2 5" xfId="29320" xr:uid="{A1279E2D-9CD5-4C5D-8B32-3BEAC30687AD}"/>
    <cellStyle name="Normal 8 3 2 8 3" xfId="7731" xr:uid="{00000000-0005-0000-0000-00001C300000}"/>
    <cellStyle name="Normal 8 3 2 8 3 2" xfId="7732" xr:uid="{00000000-0005-0000-0000-00001D300000}"/>
    <cellStyle name="Normal 8 3 2 8 3 2 2" xfId="29327" xr:uid="{0809CBBF-97EB-4E6C-99B2-D2F9D800143B}"/>
    <cellStyle name="Normal 8 3 2 8 3 3" xfId="7733" xr:uid="{00000000-0005-0000-0000-00001E300000}"/>
    <cellStyle name="Normal 8 3 2 8 3 3 2" xfId="29328" xr:uid="{1967380F-8803-4BF6-B4B9-D9441BD9E6D5}"/>
    <cellStyle name="Normal 8 3 2 8 3 4" xfId="29326" xr:uid="{F3ADEE52-784D-4F08-A913-26DFD5A5E10B}"/>
    <cellStyle name="Normal 8 3 2 8 4" xfId="7734" xr:uid="{00000000-0005-0000-0000-00001F300000}"/>
    <cellStyle name="Normal 8 3 2 8 4 2" xfId="29329" xr:uid="{C62AB892-713F-45E0-BA4E-608F05ACFE2D}"/>
    <cellStyle name="Normal 8 3 2 8 5" xfId="7735" xr:uid="{00000000-0005-0000-0000-000020300000}"/>
    <cellStyle name="Normal 8 3 2 8 5 2" xfId="29330" xr:uid="{6CB54C90-C522-457A-B933-F415CCD9B298}"/>
    <cellStyle name="Normal 8 3 2 8 6" xfId="29319" xr:uid="{B823DC37-18E1-423B-B2DC-5E7BF4B9DE90}"/>
    <cellStyle name="Normal 8 3 2 9" xfId="7736" xr:uid="{00000000-0005-0000-0000-000021300000}"/>
    <cellStyle name="Normal 8 3 2 9 2" xfId="7737" xr:uid="{00000000-0005-0000-0000-000022300000}"/>
    <cellStyle name="Normal 8 3 2 9 2 2" xfId="7738" xr:uid="{00000000-0005-0000-0000-000023300000}"/>
    <cellStyle name="Normal 8 3 2 9 2 2 2" xfId="29333" xr:uid="{7AA144F0-FB16-40C1-9218-49A9BE951C01}"/>
    <cellStyle name="Normal 8 3 2 9 2 3" xfId="7739" xr:uid="{00000000-0005-0000-0000-000024300000}"/>
    <cellStyle name="Normal 8 3 2 9 2 3 2" xfId="29334" xr:uid="{6B45498C-A258-481C-ABAD-AF1AA0D05997}"/>
    <cellStyle name="Normal 8 3 2 9 2 4" xfId="29332" xr:uid="{DE9658CF-8521-4341-8898-06134D45E84F}"/>
    <cellStyle name="Normal 8 3 2 9 3" xfId="7740" xr:uid="{00000000-0005-0000-0000-000025300000}"/>
    <cellStyle name="Normal 8 3 2 9 3 2" xfId="29335" xr:uid="{5DDD7404-A173-4D3F-8A76-D2EE93A2D17C}"/>
    <cellStyle name="Normal 8 3 2 9 4" xfId="7741" xr:uid="{00000000-0005-0000-0000-000026300000}"/>
    <cellStyle name="Normal 8 3 2 9 4 2" xfId="29336" xr:uid="{33C52933-ADFD-47F0-B56B-83A8C004CA1B}"/>
    <cellStyle name="Normal 8 3 2 9 5" xfId="29331" xr:uid="{D46D717C-3036-42C8-BD93-590FF7938B0A}"/>
    <cellStyle name="Normal 8 3 3" xfId="7742" xr:uid="{00000000-0005-0000-0000-000027300000}"/>
    <cellStyle name="Normal 8 3 3 10" xfId="7743" xr:uid="{00000000-0005-0000-0000-000028300000}"/>
    <cellStyle name="Normal 8 3 3 10 2" xfId="7744" xr:uid="{00000000-0005-0000-0000-000029300000}"/>
    <cellStyle name="Normal 8 3 3 10 2 2" xfId="29339" xr:uid="{E16E6C70-0DC1-4988-B643-3112EED4197B}"/>
    <cellStyle name="Normal 8 3 3 10 3" xfId="7745" xr:uid="{00000000-0005-0000-0000-00002A300000}"/>
    <cellStyle name="Normal 8 3 3 10 3 2" xfId="29340" xr:uid="{D71F0981-0C2D-4AE8-A83B-7FA81E6DEA82}"/>
    <cellStyle name="Normal 8 3 3 10 4" xfId="29338" xr:uid="{A37CC285-CECF-4D15-9C8B-F3E09607CF06}"/>
    <cellStyle name="Normal 8 3 3 11" xfId="7746" xr:uid="{00000000-0005-0000-0000-00002B300000}"/>
    <cellStyle name="Normal 8 3 3 11 2" xfId="7747" xr:uid="{00000000-0005-0000-0000-00002C300000}"/>
    <cellStyle name="Normal 8 3 3 11 2 2" xfId="29342" xr:uid="{1290390F-1238-4075-9A2F-A076AE835526}"/>
    <cellStyle name="Normal 8 3 3 11 3" xfId="7748" xr:uid="{00000000-0005-0000-0000-00002D300000}"/>
    <cellStyle name="Normal 8 3 3 11 3 2" xfId="29343" xr:uid="{E4BF6652-2EE6-4CA9-B1D0-FF3B214239E6}"/>
    <cellStyle name="Normal 8 3 3 11 4" xfId="29341" xr:uid="{8518A527-D979-46F5-907D-ADE8BB4DC196}"/>
    <cellStyle name="Normal 8 3 3 12" xfId="7749" xr:uid="{00000000-0005-0000-0000-00002E300000}"/>
    <cellStyle name="Normal 8 3 3 12 2" xfId="29344" xr:uid="{E5D31327-986D-43CE-90DC-71CBAA7C4B61}"/>
    <cellStyle name="Normal 8 3 3 13" xfId="7750" xr:uid="{00000000-0005-0000-0000-00002F300000}"/>
    <cellStyle name="Normal 8 3 3 13 2" xfId="29345" xr:uid="{D5DEE3B0-07C1-43A9-B1EC-DDEECB650FA9}"/>
    <cellStyle name="Normal 8 3 3 14" xfId="29337" xr:uid="{CEB4598F-0D29-43BE-B550-18C464DA4618}"/>
    <cellStyle name="Normal 8 3 3 2" xfId="7751" xr:uid="{00000000-0005-0000-0000-000030300000}"/>
    <cellStyle name="Normal 8 3 3 2 10" xfId="7752" xr:uid="{00000000-0005-0000-0000-000031300000}"/>
    <cellStyle name="Normal 8 3 3 2 10 2" xfId="7753" xr:uid="{00000000-0005-0000-0000-000032300000}"/>
    <cellStyle name="Normal 8 3 3 2 10 2 2" xfId="29348" xr:uid="{43F392D1-E10A-4812-9FA2-17069CB7EB35}"/>
    <cellStyle name="Normal 8 3 3 2 10 3" xfId="7754" xr:uid="{00000000-0005-0000-0000-000033300000}"/>
    <cellStyle name="Normal 8 3 3 2 10 3 2" xfId="29349" xr:uid="{BB52B6E6-AB44-43DD-A7A3-F5DBDFE19476}"/>
    <cellStyle name="Normal 8 3 3 2 10 4" xfId="29347" xr:uid="{C79AF48A-8011-40C3-B30B-D470913E2F56}"/>
    <cellStyle name="Normal 8 3 3 2 11" xfId="7755" xr:uid="{00000000-0005-0000-0000-000034300000}"/>
    <cellStyle name="Normal 8 3 3 2 11 2" xfId="29350" xr:uid="{9B9649B0-79A2-458E-8C64-9C9740B3AD7B}"/>
    <cellStyle name="Normal 8 3 3 2 12" xfId="7756" xr:uid="{00000000-0005-0000-0000-000035300000}"/>
    <cellStyle name="Normal 8 3 3 2 12 2" xfId="29351" xr:uid="{8E7EE338-D04E-471F-8D23-C298CA081347}"/>
    <cellStyle name="Normal 8 3 3 2 13" xfId="29346" xr:uid="{9306052D-2155-47E4-B8A7-8A94E4551D1D}"/>
    <cellStyle name="Normal 8 3 3 2 2" xfId="7757" xr:uid="{00000000-0005-0000-0000-000036300000}"/>
    <cellStyle name="Normal 8 3 3 2 2 10" xfId="7758" xr:uid="{00000000-0005-0000-0000-000037300000}"/>
    <cellStyle name="Normal 8 3 3 2 2 10 2" xfId="29353" xr:uid="{AE181051-1F2C-4400-B787-EB8E1302138F}"/>
    <cellStyle name="Normal 8 3 3 2 2 11" xfId="7759" xr:uid="{00000000-0005-0000-0000-000038300000}"/>
    <cellStyle name="Normal 8 3 3 2 2 11 2" xfId="29354" xr:uid="{A42F2614-23BA-4C64-B315-360105B0A68C}"/>
    <cellStyle name="Normal 8 3 3 2 2 12" xfId="29352" xr:uid="{091F955F-5A8D-4511-8792-2AC3AF423863}"/>
    <cellStyle name="Normal 8 3 3 2 2 2" xfId="7760" xr:uid="{00000000-0005-0000-0000-000039300000}"/>
    <cellStyle name="Normal 8 3 3 2 2 2 10" xfId="7761" xr:uid="{00000000-0005-0000-0000-00003A300000}"/>
    <cellStyle name="Normal 8 3 3 2 2 2 10 2" xfId="29356" xr:uid="{F35E9AAA-AF19-4841-B011-EAFFB81BA8EF}"/>
    <cellStyle name="Normal 8 3 3 2 2 2 11" xfId="29355" xr:uid="{06B2F87E-8D67-45DF-9ADD-5BFB8CD1E669}"/>
    <cellStyle name="Normal 8 3 3 2 2 2 2" xfId="7762" xr:uid="{00000000-0005-0000-0000-00003B300000}"/>
    <cellStyle name="Normal 8 3 3 2 2 2 2 10" xfId="29357" xr:uid="{2E7E01D6-4D16-44A3-82C6-CEE1CE9E2A20}"/>
    <cellStyle name="Normal 8 3 3 2 2 2 2 2" xfId="7763" xr:uid="{00000000-0005-0000-0000-00003C300000}"/>
    <cellStyle name="Normal 8 3 3 2 2 2 2 2 2" xfId="7764" xr:uid="{00000000-0005-0000-0000-00003D300000}"/>
    <cellStyle name="Normal 8 3 3 2 2 2 2 2 2 2" xfId="7765" xr:uid="{00000000-0005-0000-0000-00003E300000}"/>
    <cellStyle name="Normal 8 3 3 2 2 2 2 2 2 2 2" xfId="7766" xr:uid="{00000000-0005-0000-0000-00003F300000}"/>
    <cellStyle name="Normal 8 3 3 2 2 2 2 2 2 2 2 2" xfId="29361" xr:uid="{6F3F546D-9DC4-4CF2-AE19-3E62A6B577D6}"/>
    <cellStyle name="Normal 8 3 3 2 2 2 2 2 2 2 3" xfId="7767" xr:uid="{00000000-0005-0000-0000-000040300000}"/>
    <cellStyle name="Normal 8 3 3 2 2 2 2 2 2 2 3 2" xfId="29362" xr:uid="{185DAA04-46C0-43CE-B204-05638D52C55F}"/>
    <cellStyle name="Normal 8 3 3 2 2 2 2 2 2 2 4" xfId="29360" xr:uid="{62FB7640-01FB-46FE-8CE4-C11B8C6EF5FF}"/>
    <cellStyle name="Normal 8 3 3 2 2 2 2 2 2 3" xfId="7768" xr:uid="{00000000-0005-0000-0000-000041300000}"/>
    <cellStyle name="Normal 8 3 3 2 2 2 2 2 2 3 2" xfId="29363" xr:uid="{84BAA9DC-D534-4775-B132-BCC90117B09D}"/>
    <cellStyle name="Normal 8 3 3 2 2 2 2 2 2 4" xfId="7769" xr:uid="{00000000-0005-0000-0000-000042300000}"/>
    <cellStyle name="Normal 8 3 3 2 2 2 2 2 2 4 2" xfId="29364" xr:uid="{07B7C55F-B2E7-4F39-8358-7EAEF1532D4A}"/>
    <cellStyle name="Normal 8 3 3 2 2 2 2 2 2 5" xfId="29359" xr:uid="{C57A401D-286A-497B-B703-EF8876CC6FC8}"/>
    <cellStyle name="Normal 8 3 3 2 2 2 2 2 3" xfId="7770" xr:uid="{00000000-0005-0000-0000-000043300000}"/>
    <cellStyle name="Normal 8 3 3 2 2 2 2 2 3 2" xfId="7771" xr:uid="{00000000-0005-0000-0000-000044300000}"/>
    <cellStyle name="Normal 8 3 3 2 2 2 2 2 3 2 2" xfId="29366" xr:uid="{A7B79F08-16E8-4175-9B71-EDF34DCD9DE5}"/>
    <cellStyle name="Normal 8 3 3 2 2 2 2 2 3 3" xfId="7772" xr:uid="{00000000-0005-0000-0000-000045300000}"/>
    <cellStyle name="Normal 8 3 3 2 2 2 2 2 3 3 2" xfId="29367" xr:uid="{FAFCEF38-8F3E-4ACE-8788-B5E4988D7B02}"/>
    <cellStyle name="Normal 8 3 3 2 2 2 2 2 3 4" xfId="29365" xr:uid="{7C08AB61-47EA-4822-9DB5-A91BC43773CF}"/>
    <cellStyle name="Normal 8 3 3 2 2 2 2 2 4" xfId="7773" xr:uid="{00000000-0005-0000-0000-000046300000}"/>
    <cellStyle name="Normal 8 3 3 2 2 2 2 2 4 2" xfId="29368" xr:uid="{49FE73E4-3A5E-406D-8BA1-E68C0C947EB6}"/>
    <cellStyle name="Normal 8 3 3 2 2 2 2 2 5" xfId="7774" xr:uid="{00000000-0005-0000-0000-000047300000}"/>
    <cellStyle name="Normal 8 3 3 2 2 2 2 2 5 2" xfId="29369" xr:uid="{D3898088-E04F-45CF-9B4F-A0431CA6499C}"/>
    <cellStyle name="Normal 8 3 3 2 2 2 2 2 6" xfId="29358" xr:uid="{1E7124D1-99FE-4826-B620-7FB0B2628316}"/>
    <cellStyle name="Normal 8 3 3 2 2 2 2 3" xfId="7775" xr:uid="{00000000-0005-0000-0000-000048300000}"/>
    <cellStyle name="Normal 8 3 3 2 2 2 2 3 2" xfId="7776" xr:uid="{00000000-0005-0000-0000-000049300000}"/>
    <cellStyle name="Normal 8 3 3 2 2 2 2 3 2 2" xfId="7777" xr:uid="{00000000-0005-0000-0000-00004A300000}"/>
    <cellStyle name="Normal 8 3 3 2 2 2 2 3 2 2 2" xfId="7778" xr:uid="{00000000-0005-0000-0000-00004B300000}"/>
    <cellStyle name="Normal 8 3 3 2 2 2 2 3 2 2 2 2" xfId="29373" xr:uid="{EE50F723-40B0-46C7-8BBE-E6A82FD790C2}"/>
    <cellStyle name="Normal 8 3 3 2 2 2 2 3 2 2 3" xfId="7779" xr:uid="{00000000-0005-0000-0000-00004C300000}"/>
    <cellStyle name="Normal 8 3 3 2 2 2 2 3 2 2 3 2" xfId="29374" xr:uid="{3925CDA3-2FD4-4108-B874-257B4C1CA002}"/>
    <cellStyle name="Normal 8 3 3 2 2 2 2 3 2 2 4" xfId="29372" xr:uid="{A2C0F7F0-2699-4B2A-802B-A421C6BFC374}"/>
    <cellStyle name="Normal 8 3 3 2 2 2 2 3 2 3" xfId="7780" xr:uid="{00000000-0005-0000-0000-00004D300000}"/>
    <cellStyle name="Normal 8 3 3 2 2 2 2 3 2 3 2" xfId="29375" xr:uid="{4627B12D-F2FA-4DC2-8741-DFA6738E84CF}"/>
    <cellStyle name="Normal 8 3 3 2 2 2 2 3 2 4" xfId="7781" xr:uid="{00000000-0005-0000-0000-00004E300000}"/>
    <cellStyle name="Normal 8 3 3 2 2 2 2 3 2 4 2" xfId="29376" xr:uid="{3DC593D1-2EA1-42EA-A9DF-65F003007056}"/>
    <cellStyle name="Normal 8 3 3 2 2 2 2 3 2 5" xfId="29371" xr:uid="{40ECB93F-DF25-44F8-8909-B528D9DCDF27}"/>
    <cellStyle name="Normal 8 3 3 2 2 2 2 3 3" xfId="7782" xr:uid="{00000000-0005-0000-0000-00004F300000}"/>
    <cellStyle name="Normal 8 3 3 2 2 2 2 3 3 2" xfId="7783" xr:uid="{00000000-0005-0000-0000-000050300000}"/>
    <cellStyle name="Normal 8 3 3 2 2 2 2 3 3 2 2" xfId="29378" xr:uid="{2A36D1F9-7320-431C-BEE6-ABC807752C37}"/>
    <cellStyle name="Normal 8 3 3 2 2 2 2 3 3 3" xfId="7784" xr:uid="{00000000-0005-0000-0000-000051300000}"/>
    <cellStyle name="Normal 8 3 3 2 2 2 2 3 3 3 2" xfId="29379" xr:uid="{3C2C0E30-9274-4951-9C84-316E3E637A77}"/>
    <cellStyle name="Normal 8 3 3 2 2 2 2 3 3 4" xfId="29377" xr:uid="{9ABE1C7C-389A-477A-A8A5-15A74B3C939B}"/>
    <cellStyle name="Normal 8 3 3 2 2 2 2 3 4" xfId="7785" xr:uid="{00000000-0005-0000-0000-000052300000}"/>
    <cellStyle name="Normal 8 3 3 2 2 2 2 3 4 2" xfId="29380" xr:uid="{398C70C7-2EC9-4105-900D-D4021574B61E}"/>
    <cellStyle name="Normal 8 3 3 2 2 2 2 3 5" xfId="7786" xr:uid="{00000000-0005-0000-0000-000053300000}"/>
    <cellStyle name="Normal 8 3 3 2 2 2 2 3 5 2" xfId="29381" xr:uid="{6EF3007C-B7BA-4F67-9409-854008459FB8}"/>
    <cellStyle name="Normal 8 3 3 2 2 2 2 3 6" xfId="29370" xr:uid="{D086006D-EF40-4DC7-9C3F-959323B62A4F}"/>
    <cellStyle name="Normal 8 3 3 2 2 2 2 4" xfId="7787" xr:uid="{00000000-0005-0000-0000-000054300000}"/>
    <cellStyle name="Normal 8 3 3 2 2 2 2 4 2" xfId="7788" xr:uid="{00000000-0005-0000-0000-000055300000}"/>
    <cellStyle name="Normal 8 3 3 2 2 2 2 4 2 2" xfId="7789" xr:uid="{00000000-0005-0000-0000-000056300000}"/>
    <cellStyle name="Normal 8 3 3 2 2 2 2 4 2 2 2" xfId="29384" xr:uid="{E73B8667-F6E1-4B97-9734-A63E25617D52}"/>
    <cellStyle name="Normal 8 3 3 2 2 2 2 4 2 3" xfId="7790" xr:uid="{00000000-0005-0000-0000-000057300000}"/>
    <cellStyle name="Normal 8 3 3 2 2 2 2 4 2 3 2" xfId="29385" xr:uid="{452DD352-8EAC-428F-8127-8150DD424212}"/>
    <cellStyle name="Normal 8 3 3 2 2 2 2 4 2 4" xfId="29383" xr:uid="{1EE6ADF6-AA12-42F5-BB86-B3AEB6A04528}"/>
    <cellStyle name="Normal 8 3 3 2 2 2 2 4 3" xfId="7791" xr:uid="{00000000-0005-0000-0000-000058300000}"/>
    <cellStyle name="Normal 8 3 3 2 2 2 2 4 3 2" xfId="29386" xr:uid="{DC819325-9735-42BC-9710-4F8B49F65544}"/>
    <cellStyle name="Normal 8 3 3 2 2 2 2 4 4" xfId="7792" xr:uid="{00000000-0005-0000-0000-000059300000}"/>
    <cellStyle name="Normal 8 3 3 2 2 2 2 4 4 2" xfId="29387" xr:uid="{AB06A64E-2A92-482C-87CE-556D7094AAC9}"/>
    <cellStyle name="Normal 8 3 3 2 2 2 2 4 5" xfId="29382" xr:uid="{A387432C-4059-4762-88C8-A26E7703C351}"/>
    <cellStyle name="Normal 8 3 3 2 2 2 2 5" xfId="7793" xr:uid="{00000000-0005-0000-0000-00005A300000}"/>
    <cellStyle name="Normal 8 3 3 2 2 2 2 5 2" xfId="7794" xr:uid="{00000000-0005-0000-0000-00005B300000}"/>
    <cellStyle name="Normal 8 3 3 2 2 2 2 5 2 2" xfId="7795" xr:uid="{00000000-0005-0000-0000-00005C300000}"/>
    <cellStyle name="Normal 8 3 3 2 2 2 2 5 2 2 2" xfId="29390" xr:uid="{6236F810-6D5E-40F4-9C48-12B730DD0B30}"/>
    <cellStyle name="Normal 8 3 3 2 2 2 2 5 2 3" xfId="7796" xr:uid="{00000000-0005-0000-0000-00005D300000}"/>
    <cellStyle name="Normal 8 3 3 2 2 2 2 5 2 3 2" xfId="29391" xr:uid="{63DBEAEE-A038-4953-94DA-E79C79ED0C1A}"/>
    <cellStyle name="Normal 8 3 3 2 2 2 2 5 2 4" xfId="29389" xr:uid="{72120365-80AB-4A1C-8586-15F940248119}"/>
    <cellStyle name="Normal 8 3 3 2 2 2 2 5 3" xfId="7797" xr:uid="{00000000-0005-0000-0000-00005E300000}"/>
    <cellStyle name="Normal 8 3 3 2 2 2 2 5 3 2" xfId="29392" xr:uid="{3D56EF34-C960-485A-87C8-EF6E3E7FD453}"/>
    <cellStyle name="Normal 8 3 3 2 2 2 2 5 4" xfId="7798" xr:uid="{00000000-0005-0000-0000-00005F300000}"/>
    <cellStyle name="Normal 8 3 3 2 2 2 2 5 4 2" xfId="29393" xr:uid="{8E64ED62-05A2-4F3F-8584-20A4DA5E963D}"/>
    <cellStyle name="Normal 8 3 3 2 2 2 2 5 5" xfId="29388" xr:uid="{2791165F-3C10-4CCD-BB66-9F7F857665E4}"/>
    <cellStyle name="Normal 8 3 3 2 2 2 2 6" xfId="7799" xr:uid="{00000000-0005-0000-0000-000060300000}"/>
    <cellStyle name="Normal 8 3 3 2 2 2 2 6 2" xfId="7800" xr:uid="{00000000-0005-0000-0000-000061300000}"/>
    <cellStyle name="Normal 8 3 3 2 2 2 2 6 2 2" xfId="29395" xr:uid="{3F2E8D13-88FB-47A4-8255-333D3455FBEE}"/>
    <cellStyle name="Normal 8 3 3 2 2 2 2 6 3" xfId="7801" xr:uid="{00000000-0005-0000-0000-000062300000}"/>
    <cellStyle name="Normal 8 3 3 2 2 2 2 6 3 2" xfId="29396" xr:uid="{26CF9171-DAFA-454B-85E4-3D3A7EE4D0FC}"/>
    <cellStyle name="Normal 8 3 3 2 2 2 2 6 4" xfId="29394" xr:uid="{210BB155-6075-4700-8A7A-4B39863292D8}"/>
    <cellStyle name="Normal 8 3 3 2 2 2 2 7" xfId="7802" xr:uid="{00000000-0005-0000-0000-000063300000}"/>
    <cellStyle name="Normal 8 3 3 2 2 2 2 7 2" xfId="7803" xr:uid="{00000000-0005-0000-0000-000064300000}"/>
    <cellStyle name="Normal 8 3 3 2 2 2 2 7 2 2" xfId="29398" xr:uid="{179F8F85-5EF0-4848-AF05-4EB04FFD0E01}"/>
    <cellStyle name="Normal 8 3 3 2 2 2 2 7 3" xfId="7804" xr:uid="{00000000-0005-0000-0000-000065300000}"/>
    <cellStyle name="Normal 8 3 3 2 2 2 2 7 3 2" xfId="29399" xr:uid="{B7C3B053-4B6A-4DD0-A8C7-2839B2ECCA35}"/>
    <cellStyle name="Normal 8 3 3 2 2 2 2 7 4" xfId="29397" xr:uid="{1D1F6767-CC42-4605-A1DA-6E87D37CE4C1}"/>
    <cellStyle name="Normal 8 3 3 2 2 2 2 8" xfId="7805" xr:uid="{00000000-0005-0000-0000-000066300000}"/>
    <cellStyle name="Normal 8 3 3 2 2 2 2 8 2" xfId="29400" xr:uid="{96FEABB7-9CAD-4A05-A126-9C58AEBA260A}"/>
    <cellStyle name="Normal 8 3 3 2 2 2 2 9" xfId="7806" xr:uid="{00000000-0005-0000-0000-000067300000}"/>
    <cellStyle name="Normal 8 3 3 2 2 2 2 9 2" xfId="29401" xr:uid="{856694AE-03DE-4407-A217-741A94C31DF2}"/>
    <cellStyle name="Normal 8 3 3 2 2 2 3" xfId="7807" xr:uid="{00000000-0005-0000-0000-000068300000}"/>
    <cellStyle name="Normal 8 3 3 2 2 2 3 2" xfId="7808" xr:uid="{00000000-0005-0000-0000-000069300000}"/>
    <cellStyle name="Normal 8 3 3 2 2 2 3 2 2" xfId="7809" xr:uid="{00000000-0005-0000-0000-00006A300000}"/>
    <cellStyle name="Normal 8 3 3 2 2 2 3 2 2 2" xfId="7810" xr:uid="{00000000-0005-0000-0000-00006B300000}"/>
    <cellStyle name="Normal 8 3 3 2 2 2 3 2 2 2 2" xfId="29405" xr:uid="{FE3C9BCB-0FD3-449F-90F6-35D60B5401E6}"/>
    <cellStyle name="Normal 8 3 3 2 2 2 3 2 2 3" xfId="7811" xr:uid="{00000000-0005-0000-0000-00006C300000}"/>
    <cellStyle name="Normal 8 3 3 2 2 2 3 2 2 3 2" xfId="29406" xr:uid="{BA268E6A-0EE3-4B06-B83E-1866277A1AEB}"/>
    <cellStyle name="Normal 8 3 3 2 2 2 3 2 2 4" xfId="29404" xr:uid="{1FB68014-5403-447D-ACCF-1917BB1AB17D}"/>
    <cellStyle name="Normal 8 3 3 2 2 2 3 2 3" xfId="7812" xr:uid="{00000000-0005-0000-0000-00006D300000}"/>
    <cellStyle name="Normal 8 3 3 2 2 2 3 2 3 2" xfId="29407" xr:uid="{09299300-4467-49D2-A486-E213BBB0D956}"/>
    <cellStyle name="Normal 8 3 3 2 2 2 3 2 4" xfId="7813" xr:uid="{00000000-0005-0000-0000-00006E300000}"/>
    <cellStyle name="Normal 8 3 3 2 2 2 3 2 4 2" xfId="29408" xr:uid="{F95010EF-D3FD-4B8F-8AD4-90DD5F28EF01}"/>
    <cellStyle name="Normal 8 3 3 2 2 2 3 2 5" xfId="29403" xr:uid="{48F7915C-EA4F-4CE2-B272-65AD7475538E}"/>
    <cellStyle name="Normal 8 3 3 2 2 2 3 3" xfId="7814" xr:uid="{00000000-0005-0000-0000-00006F300000}"/>
    <cellStyle name="Normal 8 3 3 2 2 2 3 3 2" xfId="7815" xr:uid="{00000000-0005-0000-0000-000070300000}"/>
    <cellStyle name="Normal 8 3 3 2 2 2 3 3 2 2" xfId="29410" xr:uid="{FD451869-EB06-46AA-A52C-A4897F49106F}"/>
    <cellStyle name="Normal 8 3 3 2 2 2 3 3 3" xfId="7816" xr:uid="{00000000-0005-0000-0000-000071300000}"/>
    <cellStyle name="Normal 8 3 3 2 2 2 3 3 3 2" xfId="29411" xr:uid="{1E577CCE-73D1-46BB-8602-8DAA1DBB2C56}"/>
    <cellStyle name="Normal 8 3 3 2 2 2 3 3 4" xfId="29409" xr:uid="{7DCBBBED-C4E6-4695-8237-4F032DEB70F2}"/>
    <cellStyle name="Normal 8 3 3 2 2 2 3 4" xfId="7817" xr:uid="{00000000-0005-0000-0000-000072300000}"/>
    <cellStyle name="Normal 8 3 3 2 2 2 3 4 2" xfId="29412" xr:uid="{2F8161E3-5BF9-499A-A09E-C2720D2F1B56}"/>
    <cellStyle name="Normal 8 3 3 2 2 2 3 5" xfId="7818" xr:uid="{00000000-0005-0000-0000-000073300000}"/>
    <cellStyle name="Normal 8 3 3 2 2 2 3 5 2" xfId="29413" xr:uid="{ED20E455-CAFD-457A-80F5-7DEA9BEC7C0C}"/>
    <cellStyle name="Normal 8 3 3 2 2 2 3 6" xfId="29402" xr:uid="{374E720E-A94E-422A-A860-DBC2CD99F843}"/>
    <cellStyle name="Normal 8 3 3 2 2 2 4" xfId="7819" xr:uid="{00000000-0005-0000-0000-000074300000}"/>
    <cellStyle name="Normal 8 3 3 2 2 2 4 2" xfId="7820" xr:uid="{00000000-0005-0000-0000-000075300000}"/>
    <cellStyle name="Normal 8 3 3 2 2 2 4 2 2" xfId="7821" xr:uid="{00000000-0005-0000-0000-000076300000}"/>
    <cellStyle name="Normal 8 3 3 2 2 2 4 2 2 2" xfId="7822" xr:uid="{00000000-0005-0000-0000-000077300000}"/>
    <cellStyle name="Normal 8 3 3 2 2 2 4 2 2 2 2" xfId="29417" xr:uid="{5B04CCBE-55F1-4AD6-82CC-9E6954CF7CA5}"/>
    <cellStyle name="Normal 8 3 3 2 2 2 4 2 2 3" xfId="7823" xr:uid="{00000000-0005-0000-0000-000078300000}"/>
    <cellStyle name="Normal 8 3 3 2 2 2 4 2 2 3 2" xfId="29418" xr:uid="{EB5FAEF6-290E-4B13-B82C-9BE371420358}"/>
    <cellStyle name="Normal 8 3 3 2 2 2 4 2 2 4" xfId="29416" xr:uid="{90FC9DBF-6FD5-48EC-8DCC-03C76866CA52}"/>
    <cellStyle name="Normal 8 3 3 2 2 2 4 2 3" xfId="7824" xr:uid="{00000000-0005-0000-0000-000079300000}"/>
    <cellStyle name="Normal 8 3 3 2 2 2 4 2 3 2" xfId="29419" xr:uid="{75991463-4903-4CA8-8210-B998D61DBC32}"/>
    <cellStyle name="Normal 8 3 3 2 2 2 4 2 4" xfId="7825" xr:uid="{00000000-0005-0000-0000-00007A300000}"/>
    <cellStyle name="Normal 8 3 3 2 2 2 4 2 4 2" xfId="29420" xr:uid="{41C64D90-2D19-4118-9ACB-9CEAE1E4BCDD}"/>
    <cellStyle name="Normal 8 3 3 2 2 2 4 2 5" xfId="29415" xr:uid="{08B2972C-63E4-453C-A685-7E1C8A3A4384}"/>
    <cellStyle name="Normal 8 3 3 2 2 2 4 3" xfId="7826" xr:uid="{00000000-0005-0000-0000-00007B300000}"/>
    <cellStyle name="Normal 8 3 3 2 2 2 4 3 2" xfId="7827" xr:uid="{00000000-0005-0000-0000-00007C300000}"/>
    <cellStyle name="Normal 8 3 3 2 2 2 4 3 2 2" xfId="29422" xr:uid="{45A51D29-46CD-486F-A7C2-C65124CA93CE}"/>
    <cellStyle name="Normal 8 3 3 2 2 2 4 3 3" xfId="7828" xr:uid="{00000000-0005-0000-0000-00007D300000}"/>
    <cellStyle name="Normal 8 3 3 2 2 2 4 3 3 2" xfId="29423" xr:uid="{3FA2B1FF-9FE2-4526-8F73-A3AF71F32292}"/>
    <cellStyle name="Normal 8 3 3 2 2 2 4 3 4" xfId="29421" xr:uid="{DA3F088B-B3C9-4104-B33D-EB77F8030B1C}"/>
    <cellStyle name="Normal 8 3 3 2 2 2 4 4" xfId="7829" xr:uid="{00000000-0005-0000-0000-00007E300000}"/>
    <cellStyle name="Normal 8 3 3 2 2 2 4 4 2" xfId="29424" xr:uid="{03EB24A0-D969-4BF1-A0F5-0B499D31A3FC}"/>
    <cellStyle name="Normal 8 3 3 2 2 2 4 5" xfId="7830" xr:uid="{00000000-0005-0000-0000-00007F300000}"/>
    <cellStyle name="Normal 8 3 3 2 2 2 4 5 2" xfId="29425" xr:uid="{6D4F7CDA-EEAF-4680-8886-E7414FE06E17}"/>
    <cellStyle name="Normal 8 3 3 2 2 2 4 6" xfId="29414" xr:uid="{E82EBD0E-22C6-4DAB-BAD4-FD87B5A7FE45}"/>
    <cellStyle name="Normal 8 3 3 2 2 2 5" xfId="7831" xr:uid="{00000000-0005-0000-0000-000080300000}"/>
    <cellStyle name="Normal 8 3 3 2 2 2 5 2" xfId="7832" xr:uid="{00000000-0005-0000-0000-000081300000}"/>
    <cellStyle name="Normal 8 3 3 2 2 2 5 2 2" xfId="7833" xr:uid="{00000000-0005-0000-0000-000082300000}"/>
    <cellStyle name="Normal 8 3 3 2 2 2 5 2 2 2" xfId="29428" xr:uid="{086A97C3-D4AB-4978-9B02-A19FA1BD0DCC}"/>
    <cellStyle name="Normal 8 3 3 2 2 2 5 2 3" xfId="7834" xr:uid="{00000000-0005-0000-0000-000083300000}"/>
    <cellStyle name="Normal 8 3 3 2 2 2 5 2 3 2" xfId="29429" xr:uid="{F99F61AB-3E40-4CA1-88E3-B2D647FE684C}"/>
    <cellStyle name="Normal 8 3 3 2 2 2 5 2 4" xfId="29427" xr:uid="{3399ECFF-91E4-49F4-BD6F-57E5481CBB71}"/>
    <cellStyle name="Normal 8 3 3 2 2 2 5 3" xfId="7835" xr:uid="{00000000-0005-0000-0000-000084300000}"/>
    <cellStyle name="Normal 8 3 3 2 2 2 5 3 2" xfId="29430" xr:uid="{75DD6028-87F0-4D7D-8BFF-90AA94724C31}"/>
    <cellStyle name="Normal 8 3 3 2 2 2 5 4" xfId="7836" xr:uid="{00000000-0005-0000-0000-000085300000}"/>
    <cellStyle name="Normal 8 3 3 2 2 2 5 4 2" xfId="29431" xr:uid="{C6D9AA21-48B2-4C91-9A14-8B3E403630FA}"/>
    <cellStyle name="Normal 8 3 3 2 2 2 5 5" xfId="29426" xr:uid="{96EE2EB4-392B-44D2-8433-D19F4A9DC568}"/>
    <cellStyle name="Normal 8 3 3 2 2 2 6" xfId="7837" xr:uid="{00000000-0005-0000-0000-000086300000}"/>
    <cellStyle name="Normal 8 3 3 2 2 2 6 2" xfId="7838" xr:uid="{00000000-0005-0000-0000-000087300000}"/>
    <cellStyle name="Normal 8 3 3 2 2 2 6 2 2" xfId="7839" xr:uid="{00000000-0005-0000-0000-000088300000}"/>
    <cellStyle name="Normal 8 3 3 2 2 2 6 2 2 2" xfId="29434" xr:uid="{4714CB47-6C2B-49C0-9B79-C9A8C8524AB2}"/>
    <cellStyle name="Normal 8 3 3 2 2 2 6 2 3" xfId="7840" xr:uid="{00000000-0005-0000-0000-000089300000}"/>
    <cellStyle name="Normal 8 3 3 2 2 2 6 2 3 2" xfId="29435" xr:uid="{6699A7A7-5CE3-48FB-B9D5-3F6C8E8B9523}"/>
    <cellStyle name="Normal 8 3 3 2 2 2 6 2 4" xfId="29433" xr:uid="{03F3D0FC-307A-4884-976C-694A1222651C}"/>
    <cellStyle name="Normal 8 3 3 2 2 2 6 3" xfId="7841" xr:uid="{00000000-0005-0000-0000-00008A300000}"/>
    <cellStyle name="Normal 8 3 3 2 2 2 6 3 2" xfId="29436" xr:uid="{97D28C18-1933-42E0-9EE6-C1CEA66FD288}"/>
    <cellStyle name="Normal 8 3 3 2 2 2 6 4" xfId="7842" xr:uid="{00000000-0005-0000-0000-00008B300000}"/>
    <cellStyle name="Normal 8 3 3 2 2 2 6 4 2" xfId="29437" xr:uid="{AB5EAD4F-6D79-4860-A949-4D61A57C1140}"/>
    <cellStyle name="Normal 8 3 3 2 2 2 6 5" xfId="29432" xr:uid="{EF1A3A65-6274-4B37-8AB5-60DD88A6CB7C}"/>
    <cellStyle name="Normal 8 3 3 2 2 2 7" xfId="7843" xr:uid="{00000000-0005-0000-0000-00008C300000}"/>
    <cellStyle name="Normal 8 3 3 2 2 2 7 2" xfId="7844" xr:uid="{00000000-0005-0000-0000-00008D300000}"/>
    <cellStyle name="Normal 8 3 3 2 2 2 7 2 2" xfId="29439" xr:uid="{9C780A90-AA77-418B-8434-40FEF7FF44F9}"/>
    <cellStyle name="Normal 8 3 3 2 2 2 7 3" xfId="7845" xr:uid="{00000000-0005-0000-0000-00008E300000}"/>
    <cellStyle name="Normal 8 3 3 2 2 2 7 3 2" xfId="29440" xr:uid="{C49C7F07-6C3A-4FF9-8516-DA9B268C470C}"/>
    <cellStyle name="Normal 8 3 3 2 2 2 7 4" xfId="29438" xr:uid="{6E3AAE3D-AF36-496A-B97F-8943E86BFB68}"/>
    <cellStyle name="Normal 8 3 3 2 2 2 8" xfId="7846" xr:uid="{00000000-0005-0000-0000-00008F300000}"/>
    <cellStyle name="Normal 8 3 3 2 2 2 8 2" xfId="7847" xr:uid="{00000000-0005-0000-0000-000090300000}"/>
    <cellStyle name="Normal 8 3 3 2 2 2 8 2 2" xfId="29442" xr:uid="{22B281D2-3889-4FF9-A00A-55D7C09F6E39}"/>
    <cellStyle name="Normal 8 3 3 2 2 2 8 3" xfId="7848" xr:uid="{00000000-0005-0000-0000-000091300000}"/>
    <cellStyle name="Normal 8 3 3 2 2 2 8 3 2" xfId="29443" xr:uid="{B3DCCB45-2555-42EE-A677-018F7507757D}"/>
    <cellStyle name="Normal 8 3 3 2 2 2 8 4" xfId="29441" xr:uid="{E6447A93-8CE3-4F15-AE8F-A98E08BC267F}"/>
    <cellStyle name="Normal 8 3 3 2 2 2 9" xfId="7849" xr:uid="{00000000-0005-0000-0000-000092300000}"/>
    <cellStyle name="Normal 8 3 3 2 2 2 9 2" xfId="29444" xr:uid="{53817F41-0024-41FD-9C50-AA15B9B5ACEA}"/>
    <cellStyle name="Normal 8 3 3 2 2 3" xfId="7850" xr:uid="{00000000-0005-0000-0000-000093300000}"/>
    <cellStyle name="Normal 8 3 3 2 2 3 10" xfId="29445" xr:uid="{835C49CD-1198-4ACD-8340-91348DA33393}"/>
    <cellStyle name="Normal 8 3 3 2 2 3 2" xfId="7851" xr:uid="{00000000-0005-0000-0000-000094300000}"/>
    <cellStyle name="Normal 8 3 3 2 2 3 2 2" xfId="7852" xr:uid="{00000000-0005-0000-0000-000095300000}"/>
    <cellStyle name="Normal 8 3 3 2 2 3 2 2 2" xfId="7853" xr:uid="{00000000-0005-0000-0000-000096300000}"/>
    <cellStyle name="Normal 8 3 3 2 2 3 2 2 2 2" xfId="7854" xr:uid="{00000000-0005-0000-0000-000097300000}"/>
    <cellStyle name="Normal 8 3 3 2 2 3 2 2 2 2 2" xfId="29449" xr:uid="{78C25481-80FE-4981-9AD6-696D75D6A37B}"/>
    <cellStyle name="Normal 8 3 3 2 2 3 2 2 2 3" xfId="7855" xr:uid="{00000000-0005-0000-0000-000098300000}"/>
    <cellStyle name="Normal 8 3 3 2 2 3 2 2 2 3 2" xfId="29450" xr:uid="{555D1003-E3B0-410B-91CF-42FA99E0F914}"/>
    <cellStyle name="Normal 8 3 3 2 2 3 2 2 2 4" xfId="29448" xr:uid="{58DCEEB5-E71C-4B9B-9966-B1397E84E117}"/>
    <cellStyle name="Normal 8 3 3 2 2 3 2 2 3" xfId="7856" xr:uid="{00000000-0005-0000-0000-000099300000}"/>
    <cellStyle name="Normal 8 3 3 2 2 3 2 2 3 2" xfId="29451" xr:uid="{BCDC5212-5FFE-4660-986A-BB9EDC5F8C50}"/>
    <cellStyle name="Normal 8 3 3 2 2 3 2 2 4" xfId="7857" xr:uid="{00000000-0005-0000-0000-00009A300000}"/>
    <cellStyle name="Normal 8 3 3 2 2 3 2 2 4 2" xfId="29452" xr:uid="{A9A9014E-68DE-4BA7-A4D2-1CEDCA9E7643}"/>
    <cellStyle name="Normal 8 3 3 2 2 3 2 2 5" xfId="29447" xr:uid="{EA45DC08-2452-4D1C-948A-36A08E429E72}"/>
    <cellStyle name="Normal 8 3 3 2 2 3 2 3" xfId="7858" xr:uid="{00000000-0005-0000-0000-00009B300000}"/>
    <cellStyle name="Normal 8 3 3 2 2 3 2 3 2" xfId="7859" xr:uid="{00000000-0005-0000-0000-00009C300000}"/>
    <cellStyle name="Normal 8 3 3 2 2 3 2 3 2 2" xfId="29454" xr:uid="{686FBF2D-CBCF-45DB-96D9-F574309ACB23}"/>
    <cellStyle name="Normal 8 3 3 2 2 3 2 3 3" xfId="7860" xr:uid="{00000000-0005-0000-0000-00009D300000}"/>
    <cellStyle name="Normal 8 3 3 2 2 3 2 3 3 2" xfId="29455" xr:uid="{54577D48-1633-47DA-8D53-28379238822A}"/>
    <cellStyle name="Normal 8 3 3 2 2 3 2 3 4" xfId="29453" xr:uid="{1F458A51-EBAF-42D7-82D4-E014F4E4D109}"/>
    <cellStyle name="Normal 8 3 3 2 2 3 2 4" xfId="7861" xr:uid="{00000000-0005-0000-0000-00009E300000}"/>
    <cellStyle name="Normal 8 3 3 2 2 3 2 4 2" xfId="29456" xr:uid="{53502B5C-ABB0-4189-86B0-2778B6FD64A3}"/>
    <cellStyle name="Normal 8 3 3 2 2 3 2 5" xfId="7862" xr:uid="{00000000-0005-0000-0000-00009F300000}"/>
    <cellStyle name="Normal 8 3 3 2 2 3 2 5 2" xfId="29457" xr:uid="{EB7C1B3A-5AAD-4849-82E1-99A06C2465D0}"/>
    <cellStyle name="Normal 8 3 3 2 2 3 2 6" xfId="29446" xr:uid="{23FAB4F4-B512-46F0-A914-9FC09745575F}"/>
    <cellStyle name="Normal 8 3 3 2 2 3 3" xfId="7863" xr:uid="{00000000-0005-0000-0000-0000A0300000}"/>
    <cellStyle name="Normal 8 3 3 2 2 3 3 2" xfId="7864" xr:uid="{00000000-0005-0000-0000-0000A1300000}"/>
    <cellStyle name="Normal 8 3 3 2 2 3 3 2 2" xfId="7865" xr:uid="{00000000-0005-0000-0000-0000A2300000}"/>
    <cellStyle name="Normal 8 3 3 2 2 3 3 2 2 2" xfId="7866" xr:uid="{00000000-0005-0000-0000-0000A3300000}"/>
    <cellStyle name="Normal 8 3 3 2 2 3 3 2 2 2 2" xfId="29461" xr:uid="{8DA12181-9251-4B83-A8AC-DBF975F6A1E0}"/>
    <cellStyle name="Normal 8 3 3 2 2 3 3 2 2 3" xfId="7867" xr:uid="{00000000-0005-0000-0000-0000A4300000}"/>
    <cellStyle name="Normal 8 3 3 2 2 3 3 2 2 3 2" xfId="29462" xr:uid="{B754CEC3-6719-4BA9-9896-3A1392F1F07B}"/>
    <cellStyle name="Normal 8 3 3 2 2 3 3 2 2 4" xfId="29460" xr:uid="{1A60E2D0-09FF-4FD2-A15E-CB04669A2F3D}"/>
    <cellStyle name="Normal 8 3 3 2 2 3 3 2 3" xfId="7868" xr:uid="{00000000-0005-0000-0000-0000A5300000}"/>
    <cellStyle name="Normal 8 3 3 2 2 3 3 2 3 2" xfId="29463" xr:uid="{C4A8D098-E1D4-4369-94F7-0826AD4C8825}"/>
    <cellStyle name="Normal 8 3 3 2 2 3 3 2 4" xfId="7869" xr:uid="{00000000-0005-0000-0000-0000A6300000}"/>
    <cellStyle name="Normal 8 3 3 2 2 3 3 2 4 2" xfId="29464" xr:uid="{8EE76B8A-54AB-4567-BCCE-803123E75C0D}"/>
    <cellStyle name="Normal 8 3 3 2 2 3 3 2 5" xfId="29459" xr:uid="{68341D15-2FAE-46CA-99AD-D5531D32D32C}"/>
    <cellStyle name="Normal 8 3 3 2 2 3 3 3" xfId="7870" xr:uid="{00000000-0005-0000-0000-0000A7300000}"/>
    <cellStyle name="Normal 8 3 3 2 2 3 3 3 2" xfId="7871" xr:uid="{00000000-0005-0000-0000-0000A8300000}"/>
    <cellStyle name="Normal 8 3 3 2 2 3 3 3 2 2" xfId="29466" xr:uid="{0466FC3D-77FF-48D0-A476-DE180351E1B3}"/>
    <cellStyle name="Normal 8 3 3 2 2 3 3 3 3" xfId="7872" xr:uid="{00000000-0005-0000-0000-0000A9300000}"/>
    <cellStyle name="Normal 8 3 3 2 2 3 3 3 3 2" xfId="29467" xr:uid="{5A7095F5-8E1B-4E30-B645-B124CAD51747}"/>
    <cellStyle name="Normal 8 3 3 2 2 3 3 3 4" xfId="29465" xr:uid="{F886FD8F-DE23-4CB0-8CC7-53F19682C845}"/>
    <cellStyle name="Normal 8 3 3 2 2 3 3 4" xfId="7873" xr:uid="{00000000-0005-0000-0000-0000AA300000}"/>
    <cellStyle name="Normal 8 3 3 2 2 3 3 4 2" xfId="29468" xr:uid="{8E5B9142-F4D9-4F9C-A442-0D7163D995FF}"/>
    <cellStyle name="Normal 8 3 3 2 2 3 3 5" xfId="7874" xr:uid="{00000000-0005-0000-0000-0000AB300000}"/>
    <cellStyle name="Normal 8 3 3 2 2 3 3 5 2" xfId="29469" xr:uid="{E820E195-0AF0-49B2-84B6-A060B94F91AE}"/>
    <cellStyle name="Normal 8 3 3 2 2 3 3 6" xfId="29458" xr:uid="{74489C12-5B54-4D15-A448-4402F94644FC}"/>
    <cellStyle name="Normal 8 3 3 2 2 3 4" xfId="7875" xr:uid="{00000000-0005-0000-0000-0000AC300000}"/>
    <cellStyle name="Normal 8 3 3 2 2 3 4 2" xfId="7876" xr:uid="{00000000-0005-0000-0000-0000AD300000}"/>
    <cellStyle name="Normal 8 3 3 2 2 3 4 2 2" xfId="7877" xr:uid="{00000000-0005-0000-0000-0000AE300000}"/>
    <cellStyle name="Normal 8 3 3 2 2 3 4 2 2 2" xfId="29472" xr:uid="{04E7A7E0-BEB2-44B6-A2CD-8816D4747918}"/>
    <cellStyle name="Normal 8 3 3 2 2 3 4 2 3" xfId="7878" xr:uid="{00000000-0005-0000-0000-0000AF300000}"/>
    <cellStyle name="Normal 8 3 3 2 2 3 4 2 3 2" xfId="29473" xr:uid="{4D0F9188-C767-42D7-8BCD-3A3B45D167F9}"/>
    <cellStyle name="Normal 8 3 3 2 2 3 4 2 4" xfId="29471" xr:uid="{DB66B054-314B-4CD5-B732-80CE781008C9}"/>
    <cellStyle name="Normal 8 3 3 2 2 3 4 3" xfId="7879" xr:uid="{00000000-0005-0000-0000-0000B0300000}"/>
    <cellStyle name="Normal 8 3 3 2 2 3 4 3 2" xfId="29474" xr:uid="{8584F47A-FFDA-458F-8156-C8B2DD2432CF}"/>
    <cellStyle name="Normal 8 3 3 2 2 3 4 4" xfId="7880" xr:uid="{00000000-0005-0000-0000-0000B1300000}"/>
    <cellStyle name="Normal 8 3 3 2 2 3 4 4 2" xfId="29475" xr:uid="{68A65E68-0CA4-430E-9156-F7907B47B183}"/>
    <cellStyle name="Normal 8 3 3 2 2 3 4 5" xfId="29470" xr:uid="{724854FF-6E0C-4D13-9B87-B4958BA400F0}"/>
    <cellStyle name="Normal 8 3 3 2 2 3 5" xfId="7881" xr:uid="{00000000-0005-0000-0000-0000B2300000}"/>
    <cellStyle name="Normal 8 3 3 2 2 3 5 2" xfId="7882" xr:uid="{00000000-0005-0000-0000-0000B3300000}"/>
    <cellStyle name="Normal 8 3 3 2 2 3 5 2 2" xfId="7883" xr:uid="{00000000-0005-0000-0000-0000B4300000}"/>
    <cellStyle name="Normal 8 3 3 2 2 3 5 2 2 2" xfId="29478" xr:uid="{54DD82ED-2924-49D3-B9C6-704077983B2A}"/>
    <cellStyle name="Normal 8 3 3 2 2 3 5 2 3" xfId="7884" xr:uid="{00000000-0005-0000-0000-0000B5300000}"/>
    <cellStyle name="Normal 8 3 3 2 2 3 5 2 3 2" xfId="29479" xr:uid="{7F7C901B-B418-410D-A085-C5D8A8371090}"/>
    <cellStyle name="Normal 8 3 3 2 2 3 5 2 4" xfId="29477" xr:uid="{2502BD40-4E21-472F-97F9-1A04AB42B6AC}"/>
    <cellStyle name="Normal 8 3 3 2 2 3 5 3" xfId="7885" xr:uid="{00000000-0005-0000-0000-0000B6300000}"/>
    <cellStyle name="Normal 8 3 3 2 2 3 5 3 2" xfId="29480" xr:uid="{B9DDDE8D-DC8A-4955-8B0F-B23986972AEE}"/>
    <cellStyle name="Normal 8 3 3 2 2 3 5 4" xfId="7886" xr:uid="{00000000-0005-0000-0000-0000B7300000}"/>
    <cellStyle name="Normal 8 3 3 2 2 3 5 4 2" xfId="29481" xr:uid="{25EDA0DC-6959-48A7-B0EE-B288BD200525}"/>
    <cellStyle name="Normal 8 3 3 2 2 3 5 5" xfId="29476" xr:uid="{51E9A009-A97B-42D9-BCC8-9E610CCC3B4D}"/>
    <cellStyle name="Normal 8 3 3 2 2 3 6" xfId="7887" xr:uid="{00000000-0005-0000-0000-0000B8300000}"/>
    <cellStyle name="Normal 8 3 3 2 2 3 6 2" xfId="7888" xr:uid="{00000000-0005-0000-0000-0000B9300000}"/>
    <cellStyle name="Normal 8 3 3 2 2 3 6 2 2" xfId="29483" xr:uid="{BD9BCE61-0E99-4337-BCF3-0A4BB31DB984}"/>
    <cellStyle name="Normal 8 3 3 2 2 3 6 3" xfId="7889" xr:uid="{00000000-0005-0000-0000-0000BA300000}"/>
    <cellStyle name="Normal 8 3 3 2 2 3 6 3 2" xfId="29484" xr:uid="{6B1B05D2-9D21-4EA0-BF90-4B0DA519C377}"/>
    <cellStyle name="Normal 8 3 3 2 2 3 6 4" xfId="29482" xr:uid="{379C1095-A135-4962-99EB-78D00F0BD155}"/>
    <cellStyle name="Normal 8 3 3 2 2 3 7" xfId="7890" xr:uid="{00000000-0005-0000-0000-0000BB300000}"/>
    <cellStyle name="Normal 8 3 3 2 2 3 7 2" xfId="7891" xr:uid="{00000000-0005-0000-0000-0000BC300000}"/>
    <cellStyle name="Normal 8 3 3 2 2 3 7 2 2" xfId="29486" xr:uid="{FCDB3C3A-7584-40DC-A93B-6580E30FBB54}"/>
    <cellStyle name="Normal 8 3 3 2 2 3 7 3" xfId="7892" xr:uid="{00000000-0005-0000-0000-0000BD300000}"/>
    <cellStyle name="Normal 8 3 3 2 2 3 7 3 2" xfId="29487" xr:uid="{1557D3F3-CE89-474C-B73E-1CA3768BE66D}"/>
    <cellStyle name="Normal 8 3 3 2 2 3 7 4" xfId="29485" xr:uid="{2EA4A62F-3391-40EE-9077-18A68B383222}"/>
    <cellStyle name="Normal 8 3 3 2 2 3 8" xfId="7893" xr:uid="{00000000-0005-0000-0000-0000BE300000}"/>
    <cellStyle name="Normal 8 3 3 2 2 3 8 2" xfId="29488" xr:uid="{824BE783-350C-4B5B-9544-A80FBE196478}"/>
    <cellStyle name="Normal 8 3 3 2 2 3 9" xfId="7894" xr:uid="{00000000-0005-0000-0000-0000BF300000}"/>
    <cellStyle name="Normal 8 3 3 2 2 3 9 2" xfId="29489" xr:uid="{11489A2D-60CD-4EAB-9043-D1E8D0E5892D}"/>
    <cellStyle name="Normal 8 3 3 2 2 4" xfId="7895" xr:uid="{00000000-0005-0000-0000-0000C0300000}"/>
    <cellStyle name="Normal 8 3 3 2 2 4 2" xfId="7896" xr:uid="{00000000-0005-0000-0000-0000C1300000}"/>
    <cellStyle name="Normal 8 3 3 2 2 4 2 2" xfId="7897" xr:uid="{00000000-0005-0000-0000-0000C2300000}"/>
    <cellStyle name="Normal 8 3 3 2 2 4 2 2 2" xfId="7898" xr:uid="{00000000-0005-0000-0000-0000C3300000}"/>
    <cellStyle name="Normal 8 3 3 2 2 4 2 2 2 2" xfId="29493" xr:uid="{78705856-618B-4081-B3CF-F722A7EEF71A}"/>
    <cellStyle name="Normal 8 3 3 2 2 4 2 2 3" xfId="7899" xr:uid="{00000000-0005-0000-0000-0000C4300000}"/>
    <cellStyle name="Normal 8 3 3 2 2 4 2 2 3 2" xfId="29494" xr:uid="{73CD0F11-F175-4ED4-AD03-15DBFFF1B0C8}"/>
    <cellStyle name="Normal 8 3 3 2 2 4 2 2 4" xfId="29492" xr:uid="{BB60CE83-69A6-4500-A08E-ED87384A3A0A}"/>
    <cellStyle name="Normal 8 3 3 2 2 4 2 3" xfId="7900" xr:uid="{00000000-0005-0000-0000-0000C5300000}"/>
    <cellStyle name="Normal 8 3 3 2 2 4 2 3 2" xfId="29495" xr:uid="{F3363E84-47A1-452B-9E72-5A4E34F4247D}"/>
    <cellStyle name="Normal 8 3 3 2 2 4 2 4" xfId="7901" xr:uid="{00000000-0005-0000-0000-0000C6300000}"/>
    <cellStyle name="Normal 8 3 3 2 2 4 2 4 2" xfId="29496" xr:uid="{C8486FED-9501-46CD-A27F-DFEBDE1B9F66}"/>
    <cellStyle name="Normal 8 3 3 2 2 4 2 5" xfId="29491" xr:uid="{DE57B89B-F991-4B95-94CD-EA59629F64F3}"/>
    <cellStyle name="Normal 8 3 3 2 2 4 3" xfId="7902" xr:uid="{00000000-0005-0000-0000-0000C7300000}"/>
    <cellStyle name="Normal 8 3 3 2 2 4 3 2" xfId="7903" xr:uid="{00000000-0005-0000-0000-0000C8300000}"/>
    <cellStyle name="Normal 8 3 3 2 2 4 3 2 2" xfId="29498" xr:uid="{D98EC447-0E87-4A61-8A1E-2CD79C6EC671}"/>
    <cellStyle name="Normal 8 3 3 2 2 4 3 3" xfId="7904" xr:uid="{00000000-0005-0000-0000-0000C9300000}"/>
    <cellStyle name="Normal 8 3 3 2 2 4 3 3 2" xfId="29499" xr:uid="{EE01EC9A-9A2D-46B2-8C98-13871216A7FF}"/>
    <cellStyle name="Normal 8 3 3 2 2 4 3 4" xfId="29497" xr:uid="{F40B61EA-8110-45E6-A193-14DCC8EB3F11}"/>
    <cellStyle name="Normal 8 3 3 2 2 4 4" xfId="7905" xr:uid="{00000000-0005-0000-0000-0000CA300000}"/>
    <cellStyle name="Normal 8 3 3 2 2 4 4 2" xfId="29500" xr:uid="{27A05B38-E834-47C0-9C02-08E1088C804A}"/>
    <cellStyle name="Normal 8 3 3 2 2 4 5" xfId="7906" xr:uid="{00000000-0005-0000-0000-0000CB300000}"/>
    <cellStyle name="Normal 8 3 3 2 2 4 5 2" xfId="29501" xr:uid="{0DB35CEE-B8DC-4400-AB6A-A111D8EC08BC}"/>
    <cellStyle name="Normal 8 3 3 2 2 4 6" xfId="29490" xr:uid="{3483B2B3-BE88-4B28-A440-4C49D71C1AE9}"/>
    <cellStyle name="Normal 8 3 3 2 2 5" xfId="7907" xr:uid="{00000000-0005-0000-0000-0000CC300000}"/>
    <cellStyle name="Normal 8 3 3 2 2 5 2" xfId="7908" xr:uid="{00000000-0005-0000-0000-0000CD300000}"/>
    <cellStyle name="Normal 8 3 3 2 2 5 2 2" xfId="7909" xr:uid="{00000000-0005-0000-0000-0000CE300000}"/>
    <cellStyle name="Normal 8 3 3 2 2 5 2 2 2" xfId="7910" xr:uid="{00000000-0005-0000-0000-0000CF300000}"/>
    <cellStyle name="Normal 8 3 3 2 2 5 2 2 2 2" xfId="29505" xr:uid="{070DF0B6-1D9E-4CDE-B8D1-A1689F955997}"/>
    <cellStyle name="Normal 8 3 3 2 2 5 2 2 3" xfId="7911" xr:uid="{00000000-0005-0000-0000-0000D0300000}"/>
    <cellStyle name="Normal 8 3 3 2 2 5 2 2 3 2" xfId="29506" xr:uid="{96BC82EE-F8B3-4FC7-9DBC-3D06FB005576}"/>
    <cellStyle name="Normal 8 3 3 2 2 5 2 2 4" xfId="29504" xr:uid="{85D8B0BF-B8CD-473C-BF53-6B4671085735}"/>
    <cellStyle name="Normal 8 3 3 2 2 5 2 3" xfId="7912" xr:uid="{00000000-0005-0000-0000-0000D1300000}"/>
    <cellStyle name="Normal 8 3 3 2 2 5 2 3 2" xfId="29507" xr:uid="{FEE11DF1-CA4F-4773-B7ED-C4F89C74CD50}"/>
    <cellStyle name="Normal 8 3 3 2 2 5 2 4" xfId="7913" xr:uid="{00000000-0005-0000-0000-0000D2300000}"/>
    <cellStyle name="Normal 8 3 3 2 2 5 2 4 2" xfId="29508" xr:uid="{E4411AA8-A922-400C-AFCD-E3AFF7CAC5D3}"/>
    <cellStyle name="Normal 8 3 3 2 2 5 2 5" xfId="29503" xr:uid="{9443AA95-8368-490D-B1C8-28A73B733420}"/>
    <cellStyle name="Normal 8 3 3 2 2 5 3" xfId="7914" xr:uid="{00000000-0005-0000-0000-0000D3300000}"/>
    <cellStyle name="Normal 8 3 3 2 2 5 3 2" xfId="7915" xr:uid="{00000000-0005-0000-0000-0000D4300000}"/>
    <cellStyle name="Normal 8 3 3 2 2 5 3 2 2" xfId="29510" xr:uid="{9F9DD747-770E-4237-8BE8-BB2828B89156}"/>
    <cellStyle name="Normal 8 3 3 2 2 5 3 3" xfId="7916" xr:uid="{00000000-0005-0000-0000-0000D5300000}"/>
    <cellStyle name="Normal 8 3 3 2 2 5 3 3 2" xfId="29511" xr:uid="{16B8DEA8-5C42-49D9-9440-D15FDAC35A00}"/>
    <cellStyle name="Normal 8 3 3 2 2 5 3 4" xfId="29509" xr:uid="{C24CD066-C757-48C0-B445-924129245B10}"/>
    <cellStyle name="Normal 8 3 3 2 2 5 4" xfId="7917" xr:uid="{00000000-0005-0000-0000-0000D6300000}"/>
    <cellStyle name="Normal 8 3 3 2 2 5 4 2" xfId="29512" xr:uid="{5A4271C5-22E8-4AAD-B21A-97A657CF80E7}"/>
    <cellStyle name="Normal 8 3 3 2 2 5 5" xfId="7918" xr:uid="{00000000-0005-0000-0000-0000D7300000}"/>
    <cellStyle name="Normal 8 3 3 2 2 5 5 2" xfId="29513" xr:uid="{9EF1172C-1422-4559-AE7F-A85F2B3A1C71}"/>
    <cellStyle name="Normal 8 3 3 2 2 5 6" xfId="29502" xr:uid="{19ACD777-38FE-4C01-BD7A-73C0E201C374}"/>
    <cellStyle name="Normal 8 3 3 2 2 6" xfId="7919" xr:uid="{00000000-0005-0000-0000-0000D8300000}"/>
    <cellStyle name="Normal 8 3 3 2 2 6 2" xfId="7920" xr:uid="{00000000-0005-0000-0000-0000D9300000}"/>
    <cellStyle name="Normal 8 3 3 2 2 6 2 2" xfId="7921" xr:uid="{00000000-0005-0000-0000-0000DA300000}"/>
    <cellStyle name="Normal 8 3 3 2 2 6 2 2 2" xfId="29516" xr:uid="{71811E68-59BD-4551-8540-4B9A801923BC}"/>
    <cellStyle name="Normal 8 3 3 2 2 6 2 3" xfId="7922" xr:uid="{00000000-0005-0000-0000-0000DB300000}"/>
    <cellStyle name="Normal 8 3 3 2 2 6 2 3 2" xfId="29517" xr:uid="{8C2C467C-8A4D-45EC-BBE2-ADDE399C5332}"/>
    <cellStyle name="Normal 8 3 3 2 2 6 2 4" xfId="29515" xr:uid="{5A1AC541-065F-4C06-98CA-CBE71E3374E7}"/>
    <cellStyle name="Normal 8 3 3 2 2 6 3" xfId="7923" xr:uid="{00000000-0005-0000-0000-0000DC300000}"/>
    <cellStyle name="Normal 8 3 3 2 2 6 3 2" xfId="29518" xr:uid="{BC81A76E-C261-4266-BDA7-6E04F475B7BC}"/>
    <cellStyle name="Normal 8 3 3 2 2 6 4" xfId="7924" xr:uid="{00000000-0005-0000-0000-0000DD300000}"/>
    <cellStyle name="Normal 8 3 3 2 2 6 4 2" xfId="29519" xr:uid="{7C47D5F7-C77E-47D3-8708-7E11B5F7C1E1}"/>
    <cellStyle name="Normal 8 3 3 2 2 6 5" xfId="29514" xr:uid="{8D887BAB-D46E-4CB9-AAA1-5767AEACB2F5}"/>
    <cellStyle name="Normal 8 3 3 2 2 7" xfId="7925" xr:uid="{00000000-0005-0000-0000-0000DE300000}"/>
    <cellStyle name="Normal 8 3 3 2 2 7 2" xfId="7926" xr:uid="{00000000-0005-0000-0000-0000DF300000}"/>
    <cellStyle name="Normal 8 3 3 2 2 7 2 2" xfId="7927" xr:uid="{00000000-0005-0000-0000-0000E0300000}"/>
    <cellStyle name="Normal 8 3 3 2 2 7 2 2 2" xfId="29522" xr:uid="{5EB5DAB7-082A-4148-8050-DEBBFCEE89E0}"/>
    <cellStyle name="Normal 8 3 3 2 2 7 2 3" xfId="7928" xr:uid="{00000000-0005-0000-0000-0000E1300000}"/>
    <cellStyle name="Normal 8 3 3 2 2 7 2 3 2" xfId="29523" xr:uid="{6F1266C7-0291-44F1-815F-5BC71CA21B17}"/>
    <cellStyle name="Normal 8 3 3 2 2 7 2 4" xfId="29521" xr:uid="{C14BD628-A4DA-4A8A-8EE2-6EE7EFFD02B5}"/>
    <cellStyle name="Normal 8 3 3 2 2 7 3" xfId="7929" xr:uid="{00000000-0005-0000-0000-0000E2300000}"/>
    <cellStyle name="Normal 8 3 3 2 2 7 3 2" xfId="29524" xr:uid="{EB917699-A007-4554-BF80-E30B0BE43F1E}"/>
    <cellStyle name="Normal 8 3 3 2 2 7 4" xfId="7930" xr:uid="{00000000-0005-0000-0000-0000E3300000}"/>
    <cellStyle name="Normal 8 3 3 2 2 7 4 2" xfId="29525" xr:uid="{D040E5B2-8A3A-4FB5-967C-A08F03F365F4}"/>
    <cellStyle name="Normal 8 3 3 2 2 7 5" xfId="29520" xr:uid="{160A66E8-9398-40BC-BE45-AB4CD2656266}"/>
    <cellStyle name="Normal 8 3 3 2 2 8" xfId="7931" xr:uid="{00000000-0005-0000-0000-0000E4300000}"/>
    <cellStyle name="Normal 8 3 3 2 2 8 2" xfId="7932" xr:uid="{00000000-0005-0000-0000-0000E5300000}"/>
    <cellStyle name="Normal 8 3 3 2 2 8 2 2" xfId="29527" xr:uid="{E4DA40F4-74A1-4567-A0BC-F49B719D69D9}"/>
    <cellStyle name="Normal 8 3 3 2 2 8 3" xfId="7933" xr:uid="{00000000-0005-0000-0000-0000E6300000}"/>
    <cellStyle name="Normal 8 3 3 2 2 8 3 2" xfId="29528" xr:uid="{C06DEB54-5FA8-4255-BBEB-1B7733A309F9}"/>
    <cellStyle name="Normal 8 3 3 2 2 8 4" xfId="29526" xr:uid="{D0DD8087-C1B1-418B-BE09-CB7CD7D9DE00}"/>
    <cellStyle name="Normal 8 3 3 2 2 9" xfId="7934" xr:uid="{00000000-0005-0000-0000-0000E7300000}"/>
    <cellStyle name="Normal 8 3 3 2 2 9 2" xfId="7935" xr:uid="{00000000-0005-0000-0000-0000E8300000}"/>
    <cellStyle name="Normal 8 3 3 2 2 9 2 2" xfId="29530" xr:uid="{88E25031-2977-41B7-AF1B-DCF482E1A0D5}"/>
    <cellStyle name="Normal 8 3 3 2 2 9 3" xfId="7936" xr:uid="{00000000-0005-0000-0000-0000E9300000}"/>
    <cellStyle name="Normal 8 3 3 2 2 9 3 2" xfId="29531" xr:uid="{C68FF256-4947-4B87-81F3-CE3EB9114AF5}"/>
    <cellStyle name="Normal 8 3 3 2 2 9 4" xfId="29529" xr:uid="{77A7DAD2-558E-4130-A74D-21992D58A37B}"/>
    <cellStyle name="Normal 8 3 3 2 3" xfId="7937" xr:uid="{00000000-0005-0000-0000-0000EA300000}"/>
    <cellStyle name="Normal 8 3 3 2 3 10" xfId="7938" xr:uid="{00000000-0005-0000-0000-0000EB300000}"/>
    <cellStyle name="Normal 8 3 3 2 3 10 2" xfId="29533" xr:uid="{C1528585-5DC1-4F78-AF93-50104914E376}"/>
    <cellStyle name="Normal 8 3 3 2 3 11" xfId="29532" xr:uid="{DE3C7D5E-D17C-42D0-9770-E69B6637D69F}"/>
    <cellStyle name="Normal 8 3 3 2 3 2" xfId="7939" xr:uid="{00000000-0005-0000-0000-0000EC300000}"/>
    <cellStyle name="Normal 8 3 3 2 3 2 10" xfId="29534" xr:uid="{20E48CCA-046C-42FC-B686-E5FDA5A4E2C9}"/>
    <cellStyle name="Normal 8 3 3 2 3 2 2" xfId="7940" xr:uid="{00000000-0005-0000-0000-0000ED300000}"/>
    <cellStyle name="Normal 8 3 3 2 3 2 2 2" xfId="7941" xr:uid="{00000000-0005-0000-0000-0000EE300000}"/>
    <cellStyle name="Normal 8 3 3 2 3 2 2 2 2" xfId="7942" xr:uid="{00000000-0005-0000-0000-0000EF300000}"/>
    <cellStyle name="Normal 8 3 3 2 3 2 2 2 2 2" xfId="7943" xr:uid="{00000000-0005-0000-0000-0000F0300000}"/>
    <cellStyle name="Normal 8 3 3 2 3 2 2 2 2 2 2" xfId="29538" xr:uid="{3B43892C-59E2-4F44-91DE-D68E207D9D0C}"/>
    <cellStyle name="Normal 8 3 3 2 3 2 2 2 2 3" xfId="7944" xr:uid="{00000000-0005-0000-0000-0000F1300000}"/>
    <cellStyle name="Normal 8 3 3 2 3 2 2 2 2 3 2" xfId="29539" xr:uid="{4595C88D-229B-4F33-9B4B-42F81B0759F8}"/>
    <cellStyle name="Normal 8 3 3 2 3 2 2 2 2 4" xfId="29537" xr:uid="{F40CACEF-6913-4C65-A64E-692B25BEEE85}"/>
    <cellStyle name="Normal 8 3 3 2 3 2 2 2 3" xfId="7945" xr:uid="{00000000-0005-0000-0000-0000F2300000}"/>
    <cellStyle name="Normal 8 3 3 2 3 2 2 2 3 2" xfId="29540" xr:uid="{63E20A42-1096-4DCD-AB33-A2F339D57A7B}"/>
    <cellStyle name="Normal 8 3 3 2 3 2 2 2 4" xfId="7946" xr:uid="{00000000-0005-0000-0000-0000F3300000}"/>
    <cellStyle name="Normal 8 3 3 2 3 2 2 2 4 2" xfId="29541" xr:uid="{9943026A-67FD-478B-A12E-703D52BEF5CC}"/>
    <cellStyle name="Normal 8 3 3 2 3 2 2 2 5" xfId="29536" xr:uid="{A800DCE5-3DA2-4A5C-A32A-3CCD33FB15B3}"/>
    <cellStyle name="Normal 8 3 3 2 3 2 2 3" xfId="7947" xr:uid="{00000000-0005-0000-0000-0000F4300000}"/>
    <cellStyle name="Normal 8 3 3 2 3 2 2 3 2" xfId="7948" xr:uid="{00000000-0005-0000-0000-0000F5300000}"/>
    <cellStyle name="Normal 8 3 3 2 3 2 2 3 2 2" xfId="29543" xr:uid="{CA081994-06FC-49C6-B35D-3A3264140AD5}"/>
    <cellStyle name="Normal 8 3 3 2 3 2 2 3 3" xfId="7949" xr:uid="{00000000-0005-0000-0000-0000F6300000}"/>
    <cellStyle name="Normal 8 3 3 2 3 2 2 3 3 2" xfId="29544" xr:uid="{FE83A115-EBA6-4E4A-9F0B-7387110E2EF6}"/>
    <cellStyle name="Normal 8 3 3 2 3 2 2 3 4" xfId="29542" xr:uid="{EA91FBF5-DA7D-4C4B-AD2E-DBB32FD24F0D}"/>
    <cellStyle name="Normal 8 3 3 2 3 2 2 4" xfId="7950" xr:uid="{00000000-0005-0000-0000-0000F7300000}"/>
    <cellStyle name="Normal 8 3 3 2 3 2 2 4 2" xfId="29545" xr:uid="{03DC1B63-518E-4D29-96FE-90FA0C64B040}"/>
    <cellStyle name="Normal 8 3 3 2 3 2 2 5" xfId="7951" xr:uid="{00000000-0005-0000-0000-0000F8300000}"/>
    <cellStyle name="Normal 8 3 3 2 3 2 2 5 2" xfId="29546" xr:uid="{3849626F-0330-457D-994F-45391945C5FF}"/>
    <cellStyle name="Normal 8 3 3 2 3 2 2 6" xfId="29535" xr:uid="{1B660660-3B2E-4F37-B90B-EEA2A0360901}"/>
    <cellStyle name="Normal 8 3 3 2 3 2 3" xfId="7952" xr:uid="{00000000-0005-0000-0000-0000F9300000}"/>
    <cellStyle name="Normal 8 3 3 2 3 2 3 2" xfId="7953" xr:uid="{00000000-0005-0000-0000-0000FA300000}"/>
    <cellStyle name="Normal 8 3 3 2 3 2 3 2 2" xfId="7954" xr:uid="{00000000-0005-0000-0000-0000FB300000}"/>
    <cellStyle name="Normal 8 3 3 2 3 2 3 2 2 2" xfId="7955" xr:uid="{00000000-0005-0000-0000-0000FC300000}"/>
    <cellStyle name="Normal 8 3 3 2 3 2 3 2 2 2 2" xfId="29550" xr:uid="{7EAC1C45-837F-4F29-A967-A46053413DC1}"/>
    <cellStyle name="Normal 8 3 3 2 3 2 3 2 2 3" xfId="7956" xr:uid="{00000000-0005-0000-0000-0000FD300000}"/>
    <cellStyle name="Normal 8 3 3 2 3 2 3 2 2 3 2" xfId="29551" xr:uid="{983EDC66-AD90-41E0-BFF0-4816D5EF4EC8}"/>
    <cellStyle name="Normal 8 3 3 2 3 2 3 2 2 4" xfId="29549" xr:uid="{B1995FAF-2AFF-4A20-B018-57E1BFF27D66}"/>
    <cellStyle name="Normal 8 3 3 2 3 2 3 2 3" xfId="7957" xr:uid="{00000000-0005-0000-0000-0000FE300000}"/>
    <cellStyle name="Normal 8 3 3 2 3 2 3 2 3 2" xfId="29552" xr:uid="{377E4005-3E4B-40AA-829C-9B8728DA656F}"/>
    <cellStyle name="Normal 8 3 3 2 3 2 3 2 4" xfId="7958" xr:uid="{00000000-0005-0000-0000-0000FF300000}"/>
    <cellStyle name="Normal 8 3 3 2 3 2 3 2 4 2" xfId="29553" xr:uid="{271BC5F7-BBF4-46F1-ACFD-F042901A3675}"/>
    <cellStyle name="Normal 8 3 3 2 3 2 3 2 5" xfId="29548" xr:uid="{5268036F-C071-4900-A70F-DCA253448A72}"/>
    <cellStyle name="Normal 8 3 3 2 3 2 3 3" xfId="7959" xr:uid="{00000000-0005-0000-0000-000000310000}"/>
    <cellStyle name="Normal 8 3 3 2 3 2 3 3 2" xfId="7960" xr:uid="{00000000-0005-0000-0000-000001310000}"/>
    <cellStyle name="Normal 8 3 3 2 3 2 3 3 2 2" xfId="29555" xr:uid="{F155D3AA-22AD-46EA-8B79-A000EBE1C46B}"/>
    <cellStyle name="Normal 8 3 3 2 3 2 3 3 3" xfId="7961" xr:uid="{00000000-0005-0000-0000-000002310000}"/>
    <cellStyle name="Normal 8 3 3 2 3 2 3 3 3 2" xfId="29556" xr:uid="{9A51F285-1746-4789-9105-BD1ACC6B0A79}"/>
    <cellStyle name="Normal 8 3 3 2 3 2 3 3 4" xfId="29554" xr:uid="{C169DA38-8625-4033-9922-D0549E25E783}"/>
    <cellStyle name="Normal 8 3 3 2 3 2 3 4" xfId="7962" xr:uid="{00000000-0005-0000-0000-000003310000}"/>
    <cellStyle name="Normal 8 3 3 2 3 2 3 4 2" xfId="29557" xr:uid="{BB284643-F25E-4CB9-915E-0C0E1D51A0EA}"/>
    <cellStyle name="Normal 8 3 3 2 3 2 3 5" xfId="7963" xr:uid="{00000000-0005-0000-0000-000004310000}"/>
    <cellStyle name="Normal 8 3 3 2 3 2 3 5 2" xfId="29558" xr:uid="{DED44488-F0DC-40D5-AE2C-269B0B2C096E}"/>
    <cellStyle name="Normal 8 3 3 2 3 2 3 6" xfId="29547" xr:uid="{33CF9DBA-E6F8-4E7E-B0F6-ED8704AFD05E}"/>
    <cellStyle name="Normal 8 3 3 2 3 2 4" xfId="7964" xr:uid="{00000000-0005-0000-0000-000005310000}"/>
    <cellStyle name="Normal 8 3 3 2 3 2 4 2" xfId="7965" xr:uid="{00000000-0005-0000-0000-000006310000}"/>
    <cellStyle name="Normal 8 3 3 2 3 2 4 2 2" xfId="7966" xr:uid="{00000000-0005-0000-0000-000007310000}"/>
    <cellStyle name="Normal 8 3 3 2 3 2 4 2 2 2" xfId="29561" xr:uid="{05CCA183-693D-4D29-B43C-CA7BC67A160E}"/>
    <cellStyle name="Normal 8 3 3 2 3 2 4 2 3" xfId="7967" xr:uid="{00000000-0005-0000-0000-000008310000}"/>
    <cellStyle name="Normal 8 3 3 2 3 2 4 2 3 2" xfId="29562" xr:uid="{57311738-1174-4BD7-B2C5-FAF0A55427BC}"/>
    <cellStyle name="Normal 8 3 3 2 3 2 4 2 4" xfId="29560" xr:uid="{71C835BD-792A-4999-B078-32FAC21DA5A0}"/>
    <cellStyle name="Normal 8 3 3 2 3 2 4 3" xfId="7968" xr:uid="{00000000-0005-0000-0000-000009310000}"/>
    <cellStyle name="Normal 8 3 3 2 3 2 4 3 2" xfId="29563" xr:uid="{83137C1F-E98C-4DDB-8BEC-383A80E8725D}"/>
    <cellStyle name="Normal 8 3 3 2 3 2 4 4" xfId="7969" xr:uid="{00000000-0005-0000-0000-00000A310000}"/>
    <cellStyle name="Normal 8 3 3 2 3 2 4 4 2" xfId="29564" xr:uid="{47A29E5B-7798-4A2D-9411-C0096C2524C0}"/>
    <cellStyle name="Normal 8 3 3 2 3 2 4 5" xfId="29559" xr:uid="{561BCD69-8853-488D-83D1-CB6D8A8D05A9}"/>
    <cellStyle name="Normal 8 3 3 2 3 2 5" xfId="7970" xr:uid="{00000000-0005-0000-0000-00000B310000}"/>
    <cellStyle name="Normal 8 3 3 2 3 2 5 2" xfId="7971" xr:uid="{00000000-0005-0000-0000-00000C310000}"/>
    <cellStyle name="Normal 8 3 3 2 3 2 5 2 2" xfId="7972" xr:uid="{00000000-0005-0000-0000-00000D310000}"/>
    <cellStyle name="Normal 8 3 3 2 3 2 5 2 2 2" xfId="29567" xr:uid="{85652BBB-EF29-47E2-8928-ACF752D1718F}"/>
    <cellStyle name="Normal 8 3 3 2 3 2 5 2 3" xfId="7973" xr:uid="{00000000-0005-0000-0000-00000E310000}"/>
    <cellStyle name="Normal 8 3 3 2 3 2 5 2 3 2" xfId="29568" xr:uid="{4A6FA1A8-1804-4ABA-A299-C7146DB54E80}"/>
    <cellStyle name="Normal 8 3 3 2 3 2 5 2 4" xfId="29566" xr:uid="{B472C92B-1EDF-4FF5-A6EE-96EB18047250}"/>
    <cellStyle name="Normal 8 3 3 2 3 2 5 3" xfId="7974" xr:uid="{00000000-0005-0000-0000-00000F310000}"/>
    <cellStyle name="Normal 8 3 3 2 3 2 5 3 2" xfId="29569" xr:uid="{7857F53B-6F52-4314-B55C-740D20C2811D}"/>
    <cellStyle name="Normal 8 3 3 2 3 2 5 4" xfId="7975" xr:uid="{00000000-0005-0000-0000-000010310000}"/>
    <cellStyle name="Normal 8 3 3 2 3 2 5 4 2" xfId="29570" xr:uid="{2D9E59CF-ED4A-4281-84DF-6C04C6AEC4DF}"/>
    <cellStyle name="Normal 8 3 3 2 3 2 5 5" xfId="29565" xr:uid="{9FF0BCBF-250D-4526-8EFC-9C88CB738158}"/>
    <cellStyle name="Normal 8 3 3 2 3 2 6" xfId="7976" xr:uid="{00000000-0005-0000-0000-000011310000}"/>
    <cellStyle name="Normal 8 3 3 2 3 2 6 2" xfId="7977" xr:uid="{00000000-0005-0000-0000-000012310000}"/>
    <cellStyle name="Normal 8 3 3 2 3 2 6 2 2" xfId="29572" xr:uid="{32E86EEA-3CD0-4571-9686-575D91D38550}"/>
    <cellStyle name="Normal 8 3 3 2 3 2 6 3" xfId="7978" xr:uid="{00000000-0005-0000-0000-000013310000}"/>
    <cellStyle name="Normal 8 3 3 2 3 2 6 3 2" xfId="29573" xr:uid="{FA427988-92DD-47B5-913C-AA3E5AD77047}"/>
    <cellStyle name="Normal 8 3 3 2 3 2 6 4" xfId="29571" xr:uid="{2AEF04E5-5A0D-428B-8891-DAB4EFC9F475}"/>
    <cellStyle name="Normal 8 3 3 2 3 2 7" xfId="7979" xr:uid="{00000000-0005-0000-0000-000014310000}"/>
    <cellStyle name="Normal 8 3 3 2 3 2 7 2" xfId="7980" xr:uid="{00000000-0005-0000-0000-000015310000}"/>
    <cellStyle name="Normal 8 3 3 2 3 2 7 2 2" xfId="29575" xr:uid="{CE8DF4CB-95DE-48CC-82C9-7590E2956ACE}"/>
    <cellStyle name="Normal 8 3 3 2 3 2 7 3" xfId="7981" xr:uid="{00000000-0005-0000-0000-000016310000}"/>
    <cellStyle name="Normal 8 3 3 2 3 2 7 3 2" xfId="29576" xr:uid="{1CA77448-6CC7-4120-9CB1-88E5EA82054C}"/>
    <cellStyle name="Normal 8 3 3 2 3 2 7 4" xfId="29574" xr:uid="{991B9AC4-B645-45B2-9F0E-FF353EBDC4EF}"/>
    <cellStyle name="Normal 8 3 3 2 3 2 8" xfId="7982" xr:uid="{00000000-0005-0000-0000-000017310000}"/>
    <cellStyle name="Normal 8 3 3 2 3 2 8 2" xfId="29577" xr:uid="{69ABA9E6-324F-4A88-AE44-A4D73442AB8D}"/>
    <cellStyle name="Normal 8 3 3 2 3 2 9" xfId="7983" xr:uid="{00000000-0005-0000-0000-000018310000}"/>
    <cellStyle name="Normal 8 3 3 2 3 2 9 2" xfId="29578" xr:uid="{42AD07D0-8D81-4B4C-81F2-54191A70F1D0}"/>
    <cellStyle name="Normal 8 3 3 2 3 3" xfId="7984" xr:uid="{00000000-0005-0000-0000-000019310000}"/>
    <cellStyle name="Normal 8 3 3 2 3 3 2" xfId="7985" xr:uid="{00000000-0005-0000-0000-00001A310000}"/>
    <cellStyle name="Normal 8 3 3 2 3 3 2 2" xfId="7986" xr:uid="{00000000-0005-0000-0000-00001B310000}"/>
    <cellStyle name="Normal 8 3 3 2 3 3 2 2 2" xfId="7987" xr:uid="{00000000-0005-0000-0000-00001C310000}"/>
    <cellStyle name="Normal 8 3 3 2 3 3 2 2 2 2" xfId="29582" xr:uid="{CDFC79A4-41B0-4B28-A6DC-CBFA0215E3AD}"/>
    <cellStyle name="Normal 8 3 3 2 3 3 2 2 3" xfId="7988" xr:uid="{00000000-0005-0000-0000-00001D310000}"/>
    <cellStyle name="Normal 8 3 3 2 3 3 2 2 3 2" xfId="29583" xr:uid="{CBA939D6-8BBB-44E4-AA36-8618BB7D8DB7}"/>
    <cellStyle name="Normal 8 3 3 2 3 3 2 2 4" xfId="29581" xr:uid="{4FC5261C-34CC-4F39-B72B-BFBD4D20100C}"/>
    <cellStyle name="Normal 8 3 3 2 3 3 2 3" xfId="7989" xr:uid="{00000000-0005-0000-0000-00001E310000}"/>
    <cellStyle name="Normal 8 3 3 2 3 3 2 3 2" xfId="29584" xr:uid="{758DF216-2BDC-4940-9538-A46A7F698911}"/>
    <cellStyle name="Normal 8 3 3 2 3 3 2 4" xfId="7990" xr:uid="{00000000-0005-0000-0000-00001F310000}"/>
    <cellStyle name="Normal 8 3 3 2 3 3 2 4 2" xfId="29585" xr:uid="{D02D364D-1161-46D0-B250-83BC1058CE2F}"/>
    <cellStyle name="Normal 8 3 3 2 3 3 2 5" xfId="29580" xr:uid="{7EC2209E-AAB6-4CB6-B8D0-F588A2BB16FA}"/>
    <cellStyle name="Normal 8 3 3 2 3 3 3" xfId="7991" xr:uid="{00000000-0005-0000-0000-000020310000}"/>
    <cellStyle name="Normal 8 3 3 2 3 3 3 2" xfId="7992" xr:uid="{00000000-0005-0000-0000-000021310000}"/>
    <cellStyle name="Normal 8 3 3 2 3 3 3 2 2" xfId="29587" xr:uid="{49E0580C-8143-4590-83BE-6638CF209CEC}"/>
    <cellStyle name="Normal 8 3 3 2 3 3 3 3" xfId="7993" xr:uid="{00000000-0005-0000-0000-000022310000}"/>
    <cellStyle name="Normal 8 3 3 2 3 3 3 3 2" xfId="29588" xr:uid="{3C8A2578-538E-4D5F-9961-B2436CFFFA14}"/>
    <cellStyle name="Normal 8 3 3 2 3 3 3 4" xfId="29586" xr:uid="{43F9A4FE-BB72-4BAC-9B00-FF15EE52AB7C}"/>
    <cellStyle name="Normal 8 3 3 2 3 3 4" xfId="7994" xr:uid="{00000000-0005-0000-0000-000023310000}"/>
    <cellStyle name="Normal 8 3 3 2 3 3 4 2" xfId="29589" xr:uid="{896E08E4-662B-476F-BCF5-23798C5B63BD}"/>
    <cellStyle name="Normal 8 3 3 2 3 3 5" xfId="7995" xr:uid="{00000000-0005-0000-0000-000024310000}"/>
    <cellStyle name="Normal 8 3 3 2 3 3 5 2" xfId="29590" xr:uid="{56408DAD-1905-408D-9745-D51F43262BC9}"/>
    <cellStyle name="Normal 8 3 3 2 3 3 6" xfId="29579" xr:uid="{2A218525-6AFE-4DA8-8883-681E1929AB8C}"/>
    <cellStyle name="Normal 8 3 3 2 3 4" xfId="7996" xr:uid="{00000000-0005-0000-0000-000025310000}"/>
    <cellStyle name="Normal 8 3 3 2 3 4 2" xfId="7997" xr:uid="{00000000-0005-0000-0000-000026310000}"/>
    <cellStyle name="Normal 8 3 3 2 3 4 2 2" xfId="7998" xr:uid="{00000000-0005-0000-0000-000027310000}"/>
    <cellStyle name="Normal 8 3 3 2 3 4 2 2 2" xfId="7999" xr:uid="{00000000-0005-0000-0000-000028310000}"/>
    <cellStyle name="Normal 8 3 3 2 3 4 2 2 2 2" xfId="29594" xr:uid="{B5C037BF-0518-49AA-A73A-30D9B92499AB}"/>
    <cellStyle name="Normal 8 3 3 2 3 4 2 2 3" xfId="8000" xr:uid="{00000000-0005-0000-0000-000029310000}"/>
    <cellStyle name="Normal 8 3 3 2 3 4 2 2 3 2" xfId="29595" xr:uid="{FEA4EE7A-8327-43B0-9D1E-94A89098B3DA}"/>
    <cellStyle name="Normal 8 3 3 2 3 4 2 2 4" xfId="29593" xr:uid="{046F3C56-37D5-4295-B8E1-B4C696EDC7A8}"/>
    <cellStyle name="Normal 8 3 3 2 3 4 2 3" xfId="8001" xr:uid="{00000000-0005-0000-0000-00002A310000}"/>
    <cellStyle name="Normal 8 3 3 2 3 4 2 3 2" xfId="29596" xr:uid="{BB637297-8840-4122-8581-4B0D7B2B29B9}"/>
    <cellStyle name="Normal 8 3 3 2 3 4 2 4" xfId="8002" xr:uid="{00000000-0005-0000-0000-00002B310000}"/>
    <cellStyle name="Normal 8 3 3 2 3 4 2 4 2" xfId="29597" xr:uid="{AA5AF159-93B5-4468-8773-F354FA3C2D97}"/>
    <cellStyle name="Normal 8 3 3 2 3 4 2 5" xfId="29592" xr:uid="{6D8DF120-DDB5-4CEC-A35B-F4E23466A66A}"/>
    <cellStyle name="Normal 8 3 3 2 3 4 3" xfId="8003" xr:uid="{00000000-0005-0000-0000-00002C310000}"/>
    <cellStyle name="Normal 8 3 3 2 3 4 3 2" xfId="8004" xr:uid="{00000000-0005-0000-0000-00002D310000}"/>
    <cellStyle name="Normal 8 3 3 2 3 4 3 2 2" xfId="29599" xr:uid="{39DC0F13-3317-4C1B-919D-98BA2F3EDAE6}"/>
    <cellStyle name="Normal 8 3 3 2 3 4 3 3" xfId="8005" xr:uid="{00000000-0005-0000-0000-00002E310000}"/>
    <cellStyle name="Normal 8 3 3 2 3 4 3 3 2" xfId="29600" xr:uid="{FAB7948F-6031-4D84-B1D7-3C69544B2913}"/>
    <cellStyle name="Normal 8 3 3 2 3 4 3 4" xfId="29598" xr:uid="{88962DEA-6E2B-4578-BB57-F11A677C4B5B}"/>
    <cellStyle name="Normal 8 3 3 2 3 4 4" xfId="8006" xr:uid="{00000000-0005-0000-0000-00002F310000}"/>
    <cellStyle name="Normal 8 3 3 2 3 4 4 2" xfId="29601" xr:uid="{2508A984-983B-4FA0-9A7A-F1A0D4FC1D9A}"/>
    <cellStyle name="Normal 8 3 3 2 3 4 5" xfId="8007" xr:uid="{00000000-0005-0000-0000-000030310000}"/>
    <cellStyle name="Normal 8 3 3 2 3 4 5 2" xfId="29602" xr:uid="{FA892BFD-4C3C-41AD-B5DB-38222F37942D}"/>
    <cellStyle name="Normal 8 3 3 2 3 4 6" xfId="29591" xr:uid="{D0C372A3-FE14-4A37-A8FE-7EED75B5DDC0}"/>
    <cellStyle name="Normal 8 3 3 2 3 5" xfId="8008" xr:uid="{00000000-0005-0000-0000-000031310000}"/>
    <cellStyle name="Normal 8 3 3 2 3 5 2" xfId="8009" xr:uid="{00000000-0005-0000-0000-000032310000}"/>
    <cellStyle name="Normal 8 3 3 2 3 5 2 2" xfId="8010" xr:uid="{00000000-0005-0000-0000-000033310000}"/>
    <cellStyle name="Normal 8 3 3 2 3 5 2 2 2" xfId="29605" xr:uid="{9F300026-C9E7-49FF-B186-606A0BE9B412}"/>
    <cellStyle name="Normal 8 3 3 2 3 5 2 3" xfId="8011" xr:uid="{00000000-0005-0000-0000-000034310000}"/>
    <cellStyle name="Normal 8 3 3 2 3 5 2 3 2" xfId="29606" xr:uid="{E2EE139F-FE1F-4E91-9D25-78EEDA085260}"/>
    <cellStyle name="Normal 8 3 3 2 3 5 2 4" xfId="29604" xr:uid="{EACB5117-B2D7-46CB-9886-F3C989822323}"/>
    <cellStyle name="Normal 8 3 3 2 3 5 3" xfId="8012" xr:uid="{00000000-0005-0000-0000-000035310000}"/>
    <cellStyle name="Normal 8 3 3 2 3 5 3 2" xfId="29607" xr:uid="{226CD025-93A6-47E8-9288-D450030BBBC5}"/>
    <cellStyle name="Normal 8 3 3 2 3 5 4" xfId="8013" xr:uid="{00000000-0005-0000-0000-000036310000}"/>
    <cellStyle name="Normal 8 3 3 2 3 5 4 2" xfId="29608" xr:uid="{D7FC80FA-3339-4F80-8AD6-A5D1CFFF6DDA}"/>
    <cellStyle name="Normal 8 3 3 2 3 5 5" xfId="29603" xr:uid="{82204DB0-A904-42E6-A950-0318C39F8B0D}"/>
    <cellStyle name="Normal 8 3 3 2 3 6" xfId="8014" xr:uid="{00000000-0005-0000-0000-000037310000}"/>
    <cellStyle name="Normal 8 3 3 2 3 6 2" xfId="8015" xr:uid="{00000000-0005-0000-0000-000038310000}"/>
    <cellStyle name="Normal 8 3 3 2 3 6 2 2" xfId="8016" xr:uid="{00000000-0005-0000-0000-000039310000}"/>
    <cellStyle name="Normal 8 3 3 2 3 6 2 2 2" xfId="29611" xr:uid="{9560F637-82BF-4D0A-A160-F9EDCFFC6909}"/>
    <cellStyle name="Normal 8 3 3 2 3 6 2 3" xfId="8017" xr:uid="{00000000-0005-0000-0000-00003A310000}"/>
    <cellStyle name="Normal 8 3 3 2 3 6 2 3 2" xfId="29612" xr:uid="{E4EE1491-EEC6-4B3E-AB9C-CEFFF4A37C34}"/>
    <cellStyle name="Normal 8 3 3 2 3 6 2 4" xfId="29610" xr:uid="{CAB9D348-7131-4E71-BD1B-BB19DE033A35}"/>
    <cellStyle name="Normal 8 3 3 2 3 6 3" xfId="8018" xr:uid="{00000000-0005-0000-0000-00003B310000}"/>
    <cellStyle name="Normal 8 3 3 2 3 6 3 2" xfId="29613" xr:uid="{F7BB355A-46E3-480B-8E66-DFBAF4BA1A3E}"/>
    <cellStyle name="Normal 8 3 3 2 3 6 4" xfId="8019" xr:uid="{00000000-0005-0000-0000-00003C310000}"/>
    <cellStyle name="Normal 8 3 3 2 3 6 4 2" xfId="29614" xr:uid="{DC061350-A849-4359-B39C-3152295F2AC0}"/>
    <cellStyle name="Normal 8 3 3 2 3 6 5" xfId="29609" xr:uid="{947CDDFC-4D18-41AB-BD70-817F72D07E91}"/>
    <cellStyle name="Normal 8 3 3 2 3 7" xfId="8020" xr:uid="{00000000-0005-0000-0000-00003D310000}"/>
    <cellStyle name="Normal 8 3 3 2 3 7 2" xfId="8021" xr:uid="{00000000-0005-0000-0000-00003E310000}"/>
    <cellStyle name="Normal 8 3 3 2 3 7 2 2" xfId="29616" xr:uid="{9251B11E-9571-4632-9755-6473DCE01A3C}"/>
    <cellStyle name="Normal 8 3 3 2 3 7 3" xfId="8022" xr:uid="{00000000-0005-0000-0000-00003F310000}"/>
    <cellStyle name="Normal 8 3 3 2 3 7 3 2" xfId="29617" xr:uid="{F86D3CC2-74E1-47FB-BB25-F0FE86DF4466}"/>
    <cellStyle name="Normal 8 3 3 2 3 7 4" xfId="29615" xr:uid="{90F68D7C-07FF-4FF5-A89F-6B207C4677A5}"/>
    <cellStyle name="Normal 8 3 3 2 3 8" xfId="8023" xr:uid="{00000000-0005-0000-0000-000040310000}"/>
    <cellStyle name="Normal 8 3 3 2 3 8 2" xfId="8024" xr:uid="{00000000-0005-0000-0000-000041310000}"/>
    <cellStyle name="Normal 8 3 3 2 3 8 2 2" xfId="29619" xr:uid="{1F567240-F3C8-429F-ACCB-87C78C73D94F}"/>
    <cellStyle name="Normal 8 3 3 2 3 8 3" xfId="8025" xr:uid="{00000000-0005-0000-0000-000042310000}"/>
    <cellStyle name="Normal 8 3 3 2 3 8 3 2" xfId="29620" xr:uid="{7564E1BA-9FF2-404E-B040-D4344D9B7398}"/>
    <cellStyle name="Normal 8 3 3 2 3 8 4" xfId="29618" xr:uid="{9E42BBBE-CBBE-4D4F-B7A4-32A7D0EBC2F0}"/>
    <cellStyle name="Normal 8 3 3 2 3 9" xfId="8026" xr:uid="{00000000-0005-0000-0000-000043310000}"/>
    <cellStyle name="Normal 8 3 3 2 3 9 2" xfId="29621" xr:uid="{B7A1D3F5-E4EB-4BDA-B2BD-242E35159CE1}"/>
    <cellStyle name="Normal 8 3 3 2 4" xfId="8027" xr:uid="{00000000-0005-0000-0000-000044310000}"/>
    <cellStyle name="Normal 8 3 3 2 4 10" xfId="29622" xr:uid="{000F3BEE-AF89-48C9-AFE1-DD870AEB60D3}"/>
    <cellStyle name="Normal 8 3 3 2 4 2" xfId="8028" xr:uid="{00000000-0005-0000-0000-000045310000}"/>
    <cellStyle name="Normal 8 3 3 2 4 2 2" xfId="8029" xr:uid="{00000000-0005-0000-0000-000046310000}"/>
    <cellStyle name="Normal 8 3 3 2 4 2 2 2" xfId="8030" xr:uid="{00000000-0005-0000-0000-000047310000}"/>
    <cellStyle name="Normal 8 3 3 2 4 2 2 2 2" xfId="8031" xr:uid="{00000000-0005-0000-0000-000048310000}"/>
    <cellStyle name="Normal 8 3 3 2 4 2 2 2 2 2" xfId="29626" xr:uid="{EF242AA7-DEF6-4ACE-A7FF-01A1972EDF2C}"/>
    <cellStyle name="Normal 8 3 3 2 4 2 2 2 3" xfId="8032" xr:uid="{00000000-0005-0000-0000-000049310000}"/>
    <cellStyle name="Normal 8 3 3 2 4 2 2 2 3 2" xfId="29627" xr:uid="{4BB6BB19-D4F2-4F97-81BB-71B65A733A58}"/>
    <cellStyle name="Normal 8 3 3 2 4 2 2 2 4" xfId="29625" xr:uid="{77B7C327-CFF5-47DB-94FA-3598936A6174}"/>
    <cellStyle name="Normal 8 3 3 2 4 2 2 3" xfId="8033" xr:uid="{00000000-0005-0000-0000-00004A310000}"/>
    <cellStyle name="Normal 8 3 3 2 4 2 2 3 2" xfId="29628" xr:uid="{4C6EC2B7-BFA6-451C-9566-DBCF0F26C08A}"/>
    <cellStyle name="Normal 8 3 3 2 4 2 2 4" xfId="8034" xr:uid="{00000000-0005-0000-0000-00004B310000}"/>
    <cellStyle name="Normal 8 3 3 2 4 2 2 4 2" xfId="29629" xr:uid="{7DEFC401-C48F-432D-96F7-D39EA849ECD5}"/>
    <cellStyle name="Normal 8 3 3 2 4 2 2 5" xfId="29624" xr:uid="{7067F5E0-F42E-4DD0-AF90-A0694BDCA8D2}"/>
    <cellStyle name="Normal 8 3 3 2 4 2 3" xfId="8035" xr:uid="{00000000-0005-0000-0000-00004C310000}"/>
    <cellStyle name="Normal 8 3 3 2 4 2 3 2" xfId="8036" xr:uid="{00000000-0005-0000-0000-00004D310000}"/>
    <cellStyle name="Normal 8 3 3 2 4 2 3 2 2" xfId="29631" xr:uid="{5E243DAB-755C-40F7-9D83-CC21B76A7A90}"/>
    <cellStyle name="Normal 8 3 3 2 4 2 3 3" xfId="8037" xr:uid="{00000000-0005-0000-0000-00004E310000}"/>
    <cellStyle name="Normal 8 3 3 2 4 2 3 3 2" xfId="29632" xr:uid="{4E0EA74D-43D2-4361-865B-9FF51BA51D8F}"/>
    <cellStyle name="Normal 8 3 3 2 4 2 3 4" xfId="29630" xr:uid="{C6C7928E-E4D5-43CC-8BDB-B35849A431FA}"/>
    <cellStyle name="Normal 8 3 3 2 4 2 4" xfId="8038" xr:uid="{00000000-0005-0000-0000-00004F310000}"/>
    <cellStyle name="Normal 8 3 3 2 4 2 4 2" xfId="29633" xr:uid="{E952ACF6-7703-4C5A-861E-850CFB688081}"/>
    <cellStyle name="Normal 8 3 3 2 4 2 5" xfId="8039" xr:uid="{00000000-0005-0000-0000-000050310000}"/>
    <cellStyle name="Normal 8 3 3 2 4 2 5 2" xfId="29634" xr:uid="{A063B891-A0E4-4BE9-A31B-0F0322153E90}"/>
    <cellStyle name="Normal 8 3 3 2 4 2 6" xfId="29623" xr:uid="{9B240DB2-5138-4038-9A08-73A2198B2886}"/>
    <cellStyle name="Normal 8 3 3 2 4 3" xfId="8040" xr:uid="{00000000-0005-0000-0000-000051310000}"/>
    <cellStyle name="Normal 8 3 3 2 4 3 2" xfId="8041" xr:uid="{00000000-0005-0000-0000-000052310000}"/>
    <cellStyle name="Normal 8 3 3 2 4 3 2 2" xfId="8042" xr:uid="{00000000-0005-0000-0000-000053310000}"/>
    <cellStyle name="Normal 8 3 3 2 4 3 2 2 2" xfId="8043" xr:uid="{00000000-0005-0000-0000-000054310000}"/>
    <cellStyle name="Normal 8 3 3 2 4 3 2 2 2 2" xfId="29638" xr:uid="{A14FAB88-1523-45F3-9C39-A5DC8A9AEE80}"/>
    <cellStyle name="Normal 8 3 3 2 4 3 2 2 3" xfId="8044" xr:uid="{00000000-0005-0000-0000-000055310000}"/>
    <cellStyle name="Normal 8 3 3 2 4 3 2 2 3 2" xfId="29639" xr:uid="{00C90E14-7007-4399-ABC1-94FB712367FB}"/>
    <cellStyle name="Normal 8 3 3 2 4 3 2 2 4" xfId="29637" xr:uid="{B8D54C89-50E3-4334-9E19-727581EA809C}"/>
    <cellStyle name="Normal 8 3 3 2 4 3 2 3" xfId="8045" xr:uid="{00000000-0005-0000-0000-000056310000}"/>
    <cellStyle name="Normal 8 3 3 2 4 3 2 3 2" xfId="29640" xr:uid="{558B1579-7C48-43E4-B58F-D6DE0173A80F}"/>
    <cellStyle name="Normal 8 3 3 2 4 3 2 4" xfId="8046" xr:uid="{00000000-0005-0000-0000-000057310000}"/>
    <cellStyle name="Normal 8 3 3 2 4 3 2 4 2" xfId="29641" xr:uid="{8D34AFBF-12FF-4F00-995D-353F60BBF2AC}"/>
    <cellStyle name="Normal 8 3 3 2 4 3 2 5" xfId="29636" xr:uid="{D96025D7-CC45-4D96-936D-9AF27634CA6A}"/>
    <cellStyle name="Normal 8 3 3 2 4 3 3" xfId="8047" xr:uid="{00000000-0005-0000-0000-000058310000}"/>
    <cellStyle name="Normal 8 3 3 2 4 3 3 2" xfId="8048" xr:uid="{00000000-0005-0000-0000-000059310000}"/>
    <cellStyle name="Normal 8 3 3 2 4 3 3 2 2" xfId="29643" xr:uid="{A70BF09D-F773-4E4F-BDCA-5A83D28EAEAE}"/>
    <cellStyle name="Normal 8 3 3 2 4 3 3 3" xfId="8049" xr:uid="{00000000-0005-0000-0000-00005A310000}"/>
    <cellStyle name="Normal 8 3 3 2 4 3 3 3 2" xfId="29644" xr:uid="{870421E4-55EF-4903-AB64-F5D4F107A3D2}"/>
    <cellStyle name="Normal 8 3 3 2 4 3 3 4" xfId="29642" xr:uid="{B59D9D91-34B6-49E8-AFF2-355E2F4971DB}"/>
    <cellStyle name="Normal 8 3 3 2 4 3 4" xfId="8050" xr:uid="{00000000-0005-0000-0000-00005B310000}"/>
    <cellStyle name="Normal 8 3 3 2 4 3 4 2" xfId="29645" xr:uid="{39A452CF-4A8A-4CAD-982D-1B6E53BC2A98}"/>
    <cellStyle name="Normal 8 3 3 2 4 3 5" xfId="8051" xr:uid="{00000000-0005-0000-0000-00005C310000}"/>
    <cellStyle name="Normal 8 3 3 2 4 3 5 2" xfId="29646" xr:uid="{B3E6FC02-33F3-4F72-BD82-5B13646A1839}"/>
    <cellStyle name="Normal 8 3 3 2 4 3 6" xfId="29635" xr:uid="{5D44B4AF-EE93-4D72-BC10-ACDE1D74A72A}"/>
    <cellStyle name="Normal 8 3 3 2 4 4" xfId="8052" xr:uid="{00000000-0005-0000-0000-00005D310000}"/>
    <cellStyle name="Normal 8 3 3 2 4 4 2" xfId="8053" xr:uid="{00000000-0005-0000-0000-00005E310000}"/>
    <cellStyle name="Normal 8 3 3 2 4 4 2 2" xfId="8054" xr:uid="{00000000-0005-0000-0000-00005F310000}"/>
    <cellStyle name="Normal 8 3 3 2 4 4 2 2 2" xfId="29649" xr:uid="{E6518380-0750-4CE7-8FB1-E847929EC5F0}"/>
    <cellStyle name="Normal 8 3 3 2 4 4 2 3" xfId="8055" xr:uid="{00000000-0005-0000-0000-000060310000}"/>
    <cellStyle name="Normal 8 3 3 2 4 4 2 3 2" xfId="29650" xr:uid="{C4763BB0-090E-49DA-AEB2-B2820F0FAC01}"/>
    <cellStyle name="Normal 8 3 3 2 4 4 2 4" xfId="29648" xr:uid="{47F2A695-2C9F-4F92-A20E-56BB098B8DE3}"/>
    <cellStyle name="Normal 8 3 3 2 4 4 3" xfId="8056" xr:uid="{00000000-0005-0000-0000-000061310000}"/>
    <cellStyle name="Normal 8 3 3 2 4 4 3 2" xfId="29651" xr:uid="{3BFA5250-9B04-487B-AD0A-246166DBC5FF}"/>
    <cellStyle name="Normal 8 3 3 2 4 4 4" xfId="8057" xr:uid="{00000000-0005-0000-0000-000062310000}"/>
    <cellStyle name="Normal 8 3 3 2 4 4 4 2" xfId="29652" xr:uid="{D5E6A0B1-CD3A-4923-94BE-F06560C83A3D}"/>
    <cellStyle name="Normal 8 3 3 2 4 4 5" xfId="29647" xr:uid="{B9A6FABC-15F6-4B85-99B1-336E89C7C732}"/>
    <cellStyle name="Normal 8 3 3 2 4 5" xfId="8058" xr:uid="{00000000-0005-0000-0000-000063310000}"/>
    <cellStyle name="Normal 8 3 3 2 4 5 2" xfId="8059" xr:uid="{00000000-0005-0000-0000-000064310000}"/>
    <cellStyle name="Normal 8 3 3 2 4 5 2 2" xfId="8060" xr:uid="{00000000-0005-0000-0000-000065310000}"/>
    <cellStyle name="Normal 8 3 3 2 4 5 2 2 2" xfId="29655" xr:uid="{C35F91B1-3D39-4FFC-8A19-0C98C55B1F9B}"/>
    <cellStyle name="Normal 8 3 3 2 4 5 2 3" xfId="8061" xr:uid="{00000000-0005-0000-0000-000066310000}"/>
    <cellStyle name="Normal 8 3 3 2 4 5 2 3 2" xfId="29656" xr:uid="{F0D46882-EEF0-4447-A620-2E3C42158023}"/>
    <cellStyle name="Normal 8 3 3 2 4 5 2 4" xfId="29654" xr:uid="{FEA4746D-B754-421E-8CB3-42C474047DE4}"/>
    <cellStyle name="Normal 8 3 3 2 4 5 3" xfId="8062" xr:uid="{00000000-0005-0000-0000-000067310000}"/>
    <cellStyle name="Normal 8 3 3 2 4 5 3 2" xfId="29657" xr:uid="{FCC88115-0490-4CC7-A937-50821FE6384B}"/>
    <cellStyle name="Normal 8 3 3 2 4 5 4" xfId="8063" xr:uid="{00000000-0005-0000-0000-000068310000}"/>
    <cellStyle name="Normal 8 3 3 2 4 5 4 2" xfId="29658" xr:uid="{817ECBC1-DCE7-4727-92F2-F7A2A2B53829}"/>
    <cellStyle name="Normal 8 3 3 2 4 5 5" xfId="29653" xr:uid="{548FADBE-771F-42F1-8FCF-D1256CD5B18D}"/>
    <cellStyle name="Normal 8 3 3 2 4 6" xfId="8064" xr:uid="{00000000-0005-0000-0000-000069310000}"/>
    <cellStyle name="Normal 8 3 3 2 4 6 2" xfId="8065" xr:uid="{00000000-0005-0000-0000-00006A310000}"/>
    <cellStyle name="Normal 8 3 3 2 4 6 2 2" xfId="29660" xr:uid="{360FB363-6823-4698-ACBF-D77A76CA14A5}"/>
    <cellStyle name="Normal 8 3 3 2 4 6 3" xfId="8066" xr:uid="{00000000-0005-0000-0000-00006B310000}"/>
    <cellStyle name="Normal 8 3 3 2 4 6 3 2" xfId="29661" xr:uid="{0B97D05A-4C89-4D70-9923-B0ECE0C3F9DE}"/>
    <cellStyle name="Normal 8 3 3 2 4 6 4" xfId="29659" xr:uid="{3DC2AB10-D6CE-44AE-B194-31306AFCCE27}"/>
    <cellStyle name="Normal 8 3 3 2 4 7" xfId="8067" xr:uid="{00000000-0005-0000-0000-00006C310000}"/>
    <cellStyle name="Normal 8 3 3 2 4 7 2" xfId="8068" xr:uid="{00000000-0005-0000-0000-00006D310000}"/>
    <cellStyle name="Normal 8 3 3 2 4 7 2 2" xfId="29663" xr:uid="{5D06535B-B60A-4F45-BB7D-6CCE17325731}"/>
    <cellStyle name="Normal 8 3 3 2 4 7 3" xfId="8069" xr:uid="{00000000-0005-0000-0000-00006E310000}"/>
    <cellStyle name="Normal 8 3 3 2 4 7 3 2" xfId="29664" xr:uid="{A4958D53-2289-477A-A6D7-CB17C679C48D}"/>
    <cellStyle name="Normal 8 3 3 2 4 7 4" xfId="29662" xr:uid="{187E3ACD-48D5-4891-8942-3B4AD6685329}"/>
    <cellStyle name="Normal 8 3 3 2 4 8" xfId="8070" xr:uid="{00000000-0005-0000-0000-00006F310000}"/>
    <cellStyle name="Normal 8 3 3 2 4 8 2" xfId="29665" xr:uid="{D2D2D027-A17D-43A7-AD38-6B9257E7BED0}"/>
    <cellStyle name="Normal 8 3 3 2 4 9" xfId="8071" xr:uid="{00000000-0005-0000-0000-000070310000}"/>
    <cellStyle name="Normal 8 3 3 2 4 9 2" xfId="29666" xr:uid="{67A77D7A-CF0A-4CCA-9FDE-C3D651732502}"/>
    <cellStyle name="Normal 8 3 3 2 5" xfId="8072" xr:uid="{00000000-0005-0000-0000-000071310000}"/>
    <cellStyle name="Normal 8 3 3 2 5 2" xfId="8073" xr:uid="{00000000-0005-0000-0000-000072310000}"/>
    <cellStyle name="Normal 8 3 3 2 5 2 2" xfId="8074" xr:uid="{00000000-0005-0000-0000-000073310000}"/>
    <cellStyle name="Normal 8 3 3 2 5 2 2 2" xfId="8075" xr:uid="{00000000-0005-0000-0000-000074310000}"/>
    <cellStyle name="Normal 8 3 3 2 5 2 2 2 2" xfId="29670" xr:uid="{66A275CE-9157-4BD3-95E5-FF3C189E2EED}"/>
    <cellStyle name="Normal 8 3 3 2 5 2 2 3" xfId="8076" xr:uid="{00000000-0005-0000-0000-000075310000}"/>
    <cellStyle name="Normal 8 3 3 2 5 2 2 3 2" xfId="29671" xr:uid="{979BF26D-F256-4715-8E86-D5AD7E224ECB}"/>
    <cellStyle name="Normal 8 3 3 2 5 2 2 4" xfId="29669" xr:uid="{ABCEAFE8-5FF7-44CD-976F-198D4DA3F196}"/>
    <cellStyle name="Normal 8 3 3 2 5 2 3" xfId="8077" xr:uid="{00000000-0005-0000-0000-000076310000}"/>
    <cellStyle name="Normal 8 3 3 2 5 2 3 2" xfId="29672" xr:uid="{FBB60A60-43AA-45E5-977C-37FC4B9A37EE}"/>
    <cellStyle name="Normal 8 3 3 2 5 2 4" xfId="8078" xr:uid="{00000000-0005-0000-0000-000077310000}"/>
    <cellStyle name="Normal 8 3 3 2 5 2 4 2" xfId="29673" xr:uid="{3DB844A7-EB52-441A-B12D-3363CDDFB62F}"/>
    <cellStyle name="Normal 8 3 3 2 5 2 5" xfId="29668" xr:uid="{553BEA7D-E184-47F3-A5FB-55176094060B}"/>
    <cellStyle name="Normal 8 3 3 2 5 3" xfId="8079" xr:uid="{00000000-0005-0000-0000-000078310000}"/>
    <cellStyle name="Normal 8 3 3 2 5 3 2" xfId="8080" xr:uid="{00000000-0005-0000-0000-000079310000}"/>
    <cellStyle name="Normal 8 3 3 2 5 3 2 2" xfId="29675" xr:uid="{1B1C69AA-B15B-4EA6-B6E7-47B5A807C2AE}"/>
    <cellStyle name="Normal 8 3 3 2 5 3 3" xfId="8081" xr:uid="{00000000-0005-0000-0000-00007A310000}"/>
    <cellStyle name="Normal 8 3 3 2 5 3 3 2" xfId="29676" xr:uid="{C196D933-3D0B-478C-80D9-A230DE3F453C}"/>
    <cellStyle name="Normal 8 3 3 2 5 3 4" xfId="29674" xr:uid="{D46CA1FA-7004-4D79-A47F-164C4393E11F}"/>
    <cellStyle name="Normal 8 3 3 2 5 4" xfId="8082" xr:uid="{00000000-0005-0000-0000-00007B310000}"/>
    <cellStyle name="Normal 8 3 3 2 5 4 2" xfId="29677" xr:uid="{E14492F1-D54A-4554-9064-F654B1A841B2}"/>
    <cellStyle name="Normal 8 3 3 2 5 5" xfId="8083" xr:uid="{00000000-0005-0000-0000-00007C310000}"/>
    <cellStyle name="Normal 8 3 3 2 5 5 2" xfId="29678" xr:uid="{1BF47436-DC1A-46C5-8AB1-F956BB1C84AC}"/>
    <cellStyle name="Normal 8 3 3 2 5 6" xfId="29667" xr:uid="{0DABC0E1-DD11-49C2-BBE6-5F26014423A4}"/>
    <cellStyle name="Normal 8 3 3 2 6" xfId="8084" xr:uid="{00000000-0005-0000-0000-00007D310000}"/>
    <cellStyle name="Normal 8 3 3 2 6 2" xfId="8085" xr:uid="{00000000-0005-0000-0000-00007E310000}"/>
    <cellStyle name="Normal 8 3 3 2 6 2 2" xfId="8086" xr:uid="{00000000-0005-0000-0000-00007F310000}"/>
    <cellStyle name="Normal 8 3 3 2 6 2 2 2" xfId="8087" xr:uid="{00000000-0005-0000-0000-000080310000}"/>
    <cellStyle name="Normal 8 3 3 2 6 2 2 2 2" xfId="29682" xr:uid="{AF96FAC6-EBFA-4EFA-88DA-7C6BADD5BE5D}"/>
    <cellStyle name="Normal 8 3 3 2 6 2 2 3" xfId="8088" xr:uid="{00000000-0005-0000-0000-000081310000}"/>
    <cellStyle name="Normal 8 3 3 2 6 2 2 3 2" xfId="29683" xr:uid="{FD833F16-A4F0-455C-ACF1-991667ACF604}"/>
    <cellStyle name="Normal 8 3 3 2 6 2 2 4" xfId="29681" xr:uid="{7D90F55D-D8AE-4B0A-AE65-D6A36886AFFA}"/>
    <cellStyle name="Normal 8 3 3 2 6 2 3" xfId="8089" xr:uid="{00000000-0005-0000-0000-000082310000}"/>
    <cellStyle name="Normal 8 3 3 2 6 2 3 2" xfId="29684" xr:uid="{C637A347-7171-4B55-A4B1-8A000D830FF2}"/>
    <cellStyle name="Normal 8 3 3 2 6 2 4" xfId="8090" xr:uid="{00000000-0005-0000-0000-000083310000}"/>
    <cellStyle name="Normal 8 3 3 2 6 2 4 2" xfId="29685" xr:uid="{9D337645-5C35-49B9-92C3-05AF22FD083F}"/>
    <cellStyle name="Normal 8 3 3 2 6 2 5" xfId="29680" xr:uid="{ADAA186F-7A5A-467C-A676-851D74FFDA9C}"/>
    <cellStyle name="Normal 8 3 3 2 6 3" xfId="8091" xr:uid="{00000000-0005-0000-0000-000084310000}"/>
    <cellStyle name="Normal 8 3 3 2 6 3 2" xfId="8092" xr:uid="{00000000-0005-0000-0000-000085310000}"/>
    <cellStyle name="Normal 8 3 3 2 6 3 2 2" xfId="29687" xr:uid="{1C91F433-9545-4D90-97A3-E9D43ED57DB6}"/>
    <cellStyle name="Normal 8 3 3 2 6 3 3" xfId="8093" xr:uid="{00000000-0005-0000-0000-000086310000}"/>
    <cellStyle name="Normal 8 3 3 2 6 3 3 2" xfId="29688" xr:uid="{0F83D224-E760-4DA7-B683-0C29A3ADA913}"/>
    <cellStyle name="Normal 8 3 3 2 6 3 4" xfId="29686" xr:uid="{5D2152EA-7CD6-4D93-9472-2C6BC895DEC6}"/>
    <cellStyle name="Normal 8 3 3 2 6 4" xfId="8094" xr:uid="{00000000-0005-0000-0000-000087310000}"/>
    <cellStyle name="Normal 8 3 3 2 6 4 2" xfId="29689" xr:uid="{3EDAC822-0AAE-4AD6-A9F5-F97471567C9D}"/>
    <cellStyle name="Normal 8 3 3 2 6 5" xfId="8095" xr:uid="{00000000-0005-0000-0000-000088310000}"/>
    <cellStyle name="Normal 8 3 3 2 6 5 2" xfId="29690" xr:uid="{DC370360-A6E8-403C-ACC2-BA68CAEF90D8}"/>
    <cellStyle name="Normal 8 3 3 2 6 6" xfId="29679" xr:uid="{786BB30E-1879-49D1-9A76-832BC7EC76D5}"/>
    <cellStyle name="Normal 8 3 3 2 7" xfId="8096" xr:uid="{00000000-0005-0000-0000-000089310000}"/>
    <cellStyle name="Normal 8 3 3 2 7 2" xfId="8097" xr:uid="{00000000-0005-0000-0000-00008A310000}"/>
    <cellStyle name="Normal 8 3 3 2 7 2 2" xfId="8098" xr:uid="{00000000-0005-0000-0000-00008B310000}"/>
    <cellStyle name="Normal 8 3 3 2 7 2 2 2" xfId="29693" xr:uid="{AF3CF710-FA76-4EB2-B279-82CBD2C52DEE}"/>
    <cellStyle name="Normal 8 3 3 2 7 2 3" xfId="8099" xr:uid="{00000000-0005-0000-0000-00008C310000}"/>
    <cellStyle name="Normal 8 3 3 2 7 2 3 2" xfId="29694" xr:uid="{4DD867C7-FF0D-4DDB-A976-BB601192CF3C}"/>
    <cellStyle name="Normal 8 3 3 2 7 2 4" xfId="29692" xr:uid="{0E4CA253-DE4F-4DD0-8664-EE6269429D5A}"/>
    <cellStyle name="Normal 8 3 3 2 7 3" xfId="8100" xr:uid="{00000000-0005-0000-0000-00008D310000}"/>
    <cellStyle name="Normal 8 3 3 2 7 3 2" xfId="29695" xr:uid="{8912B637-5A2A-4CD0-8DA9-24EBA8D0495E}"/>
    <cellStyle name="Normal 8 3 3 2 7 4" xfId="8101" xr:uid="{00000000-0005-0000-0000-00008E310000}"/>
    <cellStyle name="Normal 8 3 3 2 7 4 2" xfId="29696" xr:uid="{819D4982-81CC-4737-8989-3055D4A3751E}"/>
    <cellStyle name="Normal 8 3 3 2 7 5" xfId="29691" xr:uid="{0EF129EA-BEBF-4423-B8E6-0676049D992D}"/>
    <cellStyle name="Normal 8 3 3 2 8" xfId="8102" xr:uid="{00000000-0005-0000-0000-00008F310000}"/>
    <cellStyle name="Normal 8 3 3 2 8 2" xfId="8103" xr:uid="{00000000-0005-0000-0000-000090310000}"/>
    <cellStyle name="Normal 8 3 3 2 8 2 2" xfId="8104" xr:uid="{00000000-0005-0000-0000-000091310000}"/>
    <cellStyle name="Normal 8 3 3 2 8 2 2 2" xfId="29699" xr:uid="{C996EF17-D0E2-45C8-AB1C-5116FBBCB141}"/>
    <cellStyle name="Normal 8 3 3 2 8 2 3" xfId="8105" xr:uid="{00000000-0005-0000-0000-000092310000}"/>
    <cellStyle name="Normal 8 3 3 2 8 2 3 2" xfId="29700" xr:uid="{47C9790D-7927-4BCB-B4B4-076DF382D5C7}"/>
    <cellStyle name="Normal 8 3 3 2 8 2 4" xfId="29698" xr:uid="{3186601E-62B9-4E7D-8A54-91164B9E1869}"/>
    <cellStyle name="Normal 8 3 3 2 8 3" xfId="8106" xr:uid="{00000000-0005-0000-0000-000093310000}"/>
    <cellStyle name="Normal 8 3 3 2 8 3 2" xfId="29701" xr:uid="{7B23C5DB-ADDB-4356-B150-F00EFDFE7B0A}"/>
    <cellStyle name="Normal 8 3 3 2 8 4" xfId="8107" xr:uid="{00000000-0005-0000-0000-000094310000}"/>
    <cellStyle name="Normal 8 3 3 2 8 4 2" xfId="29702" xr:uid="{A0AB3856-123B-42AF-952D-332BC43BED3B}"/>
    <cellStyle name="Normal 8 3 3 2 8 5" xfId="29697" xr:uid="{581D2239-7347-47FA-9B27-83BB1F2E5E98}"/>
    <cellStyle name="Normal 8 3 3 2 9" xfId="8108" xr:uid="{00000000-0005-0000-0000-000095310000}"/>
    <cellStyle name="Normal 8 3 3 2 9 2" xfId="8109" xr:uid="{00000000-0005-0000-0000-000096310000}"/>
    <cellStyle name="Normal 8 3 3 2 9 2 2" xfId="29704" xr:uid="{E0677B40-3E71-4338-8446-60D9032A40A2}"/>
    <cellStyle name="Normal 8 3 3 2 9 3" xfId="8110" xr:uid="{00000000-0005-0000-0000-000097310000}"/>
    <cellStyle name="Normal 8 3 3 2 9 3 2" xfId="29705" xr:uid="{138C780A-78EC-45F7-9495-10374F09EA26}"/>
    <cellStyle name="Normal 8 3 3 2 9 4" xfId="29703" xr:uid="{17CD270B-26AF-42C3-BA06-0F32E23E3C1B}"/>
    <cellStyle name="Normal 8 3 3 3" xfId="8111" xr:uid="{00000000-0005-0000-0000-000098310000}"/>
    <cellStyle name="Normal 8 3 3 3 10" xfId="8112" xr:uid="{00000000-0005-0000-0000-000099310000}"/>
    <cellStyle name="Normal 8 3 3 3 10 2" xfId="29707" xr:uid="{1ACB6CFF-D6C1-414C-A588-F97C5F2010DC}"/>
    <cellStyle name="Normal 8 3 3 3 11" xfId="8113" xr:uid="{00000000-0005-0000-0000-00009A310000}"/>
    <cellStyle name="Normal 8 3 3 3 11 2" xfId="29708" xr:uid="{914758C4-BC3C-456D-8559-811CC990CCBD}"/>
    <cellStyle name="Normal 8 3 3 3 12" xfId="29706" xr:uid="{3D5F8532-E03C-48F8-B82B-1953E91E2194}"/>
    <cellStyle name="Normal 8 3 3 3 2" xfId="8114" xr:uid="{00000000-0005-0000-0000-00009B310000}"/>
    <cellStyle name="Normal 8 3 3 3 2 10" xfId="8115" xr:uid="{00000000-0005-0000-0000-00009C310000}"/>
    <cellStyle name="Normal 8 3 3 3 2 10 2" xfId="29710" xr:uid="{8C86F6B0-2EE3-488D-8E8A-B0B894C46804}"/>
    <cellStyle name="Normal 8 3 3 3 2 11" xfId="29709" xr:uid="{FD867919-7432-44AF-A03F-63513AF4CA7A}"/>
    <cellStyle name="Normal 8 3 3 3 2 2" xfId="8116" xr:uid="{00000000-0005-0000-0000-00009D310000}"/>
    <cellStyle name="Normal 8 3 3 3 2 2 10" xfId="29711" xr:uid="{1194C8D9-67E2-4C03-A03B-7C06D5591854}"/>
    <cellStyle name="Normal 8 3 3 3 2 2 2" xfId="8117" xr:uid="{00000000-0005-0000-0000-00009E310000}"/>
    <cellStyle name="Normal 8 3 3 3 2 2 2 2" xfId="8118" xr:uid="{00000000-0005-0000-0000-00009F310000}"/>
    <cellStyle name="Normal 8 3 3 3 2 2 2 2 2" xfId="8119" xr:uid="{00000000-0005-0000-0000-0000A0310000}"/>
    <cellStyle name="Normal 8 3 3 3 2 2 2 2 2 2" xfId="8120" xr:uid="{00000000-0005-0000-0000-0000A1310000}"/>
    <cellStyle name="Normal 8 3 3 3 2 2 2 2 2 2 2" xfId="29715" xr:uid="{D8D1F0CF-79C2-49D5-A3F5-6E3F293A0FBA}"/>
    <cellStyle name="Normal 8 3 3 3 2 2 2 2 2 3" xfId="8121" xr:uid="{00000000-0005-0000-0000-0000A2310000}"/>
    <cellStyle name="Normal 8 3 3 3 2 2 2 2 2 3 2" xfId="29716" xr:uid="{758FE179-7592-4AE9-A4C7-78A2C1AD8946}"/>
    <cellStyle name="Normal 8 3 3 3 2 2 2 2 2 4" xfId="29714" xr:uid="{ABEBA17A-FE50-4245-B6FD-CF7ABFD01BF8}"/>
    <cellStyle name="Normal 8 3 3 3 2 2 2 2 3" xfId="8122" xr:uid="{00000000-0005-0000-0000-0000A3310000}"/>
    <cellStyle name="Normal 8 3 3 3 2 2 2 2 3 2" xfId="29717" xr:uid="{BBFB83BB-C50C-41CD-BB2F-453695DBCDBE}"/>
    <cellStyle name="Normal 8 3 3 3 2 2 2 2 4" xfId="8123" xr:uid="{00000000-0005-0000-0000-0000A4310000}"/>
    <cellStyle name="Normal 8 3 3 3 2 2 2 2 4 2" xfId="29718" xr:uid="{E1EF53F8-DECC-4670-B36C-3ACB1A7B505A}"/>
    <cellStyle name="Normal 8 3 3 3 2 2 2 2 5" xfId="29713" xr:uid="{C3046E5C-14A1-4390-99DA-E892835E349A}"/>
    <cellStyle name="Normal 8 3 3 3 2 2 2 3" xfId="8124" xr:uid="{00000000-0005-0000-0000-0000A5310000}"/>
    <cellStyle name="Normal 8 3 3 3 2 2 2 3 2" xfId="8125" xr:uid="{00000000-0005-0000-0000-0000A6310000}"/>
    <cellStyle name="Normal 8 3 3 3 2 2 2 3 2 2" xfId="29720" xr:uid="{940C180D-34B0-4EE8-B106-E8A938BA7438}"/>
    <cellStyle name="Normal 8 3 3 3 2 2 2 3 3" xfId="8126" xr:uid="{00000000-0005-0000-0000-0000A7310000}"/>
    <cellStyle name="Normal 8 3 3 3 2 2 2 3 3 2" xfId="29721" xr:uid="{280F9FB3-1314-47CF-B289-3BD529F81731}"/>
    <cellStyle name="Normal 8 3 3 3 2 2 2 3 4" xfId="29719" xr:uid="{0646C838-22E5-4065-A9DD-228A7932EC81}"/>
    <cellStyle name="Normal 8 3 3 3 2 2 2 4" xfId="8127" xr:uid="{00000000-0005-0000-0000-0000A8310000}"/>
    <cellStyle name="Normal 8 3 3 3 2 2 2 4 2" xfId="29722" xr:uid="{31F06B96-BF27-4E9E-8B20-BFF7A7A6CDAA}"/>
    <cellStyle name="Normal 8 3 3 3 2 2 2 5" xfId="8128" xr:uid="{00000000-0005-0000-0000-0000A9310000}"/>
    <cellStyle name="Normal 8 3 3 3 2 2 2 5 2" xfId="29723" xr:uid="{FD6C0522-448E-425F-BE6D-06D39C1A6703}"/>
    <cellStyle name="Normal 8 3 3 3 2 2 2 6" xfId="29712" xr:uid="{2B552A8B-865F-445E-B415-63FC81806A14}"/>
    <cellStyle name="Normal 8 3 3 3 2 2 3" xfId="8129" xr:uid="{00000000-0005-0000-0000-0000AA310000}"/>
    <cellStyle name="Normal 8 3 3 3 2 2 3 2" xfId="8130" xr:uid="{00000000-0005-0000-0000-0000AB310000}"/>
    <cellStyle name="Normal 8 3 3 3 2 2 3 2 2" xfId="8131" xr:uid="{00000000-0005-0000-0000-0000AC310000}"/>
    <cellStyle name="Normal 8 3 3 3 2 2 3 2 2 2" xfId="8132" xr:uid="{00000000-0005-0000-0000-0000AD310000}"/>
    <cellStyle name="Normal 8 3 3 3 2 2 3 2 2 2 2" xfId="29727" xr:uid="{7857DDAA-4180-40FF-8786-AEB0043DDA6A}"/>
    <cellStyle name="Normal 8 3 3 3 2 2 3 2 2 3" xfId="8133" xr:uid="{00000000-0005-0000-0000-0000AE310000}"/>
    <cellStyle name="Normal 8 3 3 3 2 2 3 2 2 3 2" xfId="29728" xr:uid="{9B550A41-0FA2-4B0A-B417-18D21577EC69}"/>
    <cellStyle name="Normal 8 3 3 3 2 2 3 2 2 4" xfId="29726" xr:uid="{923CD870-95ED-40D0-B196-BF18AB558EEA}"/>
    <cellStyle name="Normal 8 3 3 3 2 2 3 2 3" xfId="8134" xr:uid="{00000000-0005-0000-0000-0000AF310000}"/>
    <cellStyle name="Normal 8 3 3 3 2 2 3 2 3 2" xfId="29729" xr:uid="{9C298616-FB08-4DAB-BB3E-A5F8AD70CEDC}"/>
    <cellStyle name="Normal 8 3 3 3 2 2 3 2 4" xfId="8135" xr:uid="{00000000-0005-0000-0000-0000B0310000}"/>
    <cellStyle name="Normal 8 3 3 3 2 2 3 2 4 2" xfId="29730" xr:uid="{43099A18-BAAC-4B10-A703-7C5165A9FE39}"/>
    <cellStyle name="Normal 8 3 3 3 2 2 3 2 5" xfId="29725" xr:uid="{9978548F-11F5-4A5D-ABA1-AFF6E36AB1A7}"/>
    <cellStyle name="Normal 8 3 3 3 2 2 3 3" xfId="8136" xr:uid="{00000000-0005-0000-0000-0000B1310000}"/>
    <cellStyle name="Normal 8 3 3 3 2 2 3 3 2" xfId="8137" xr:uid="{00000000-0005-0000-0000-0000B2310000}"/>
    <cellStyle name="Normal 8 3 3 3 2 2 3 3 2 2" xfId="29732" xr:uid="{E7728CAB-1D13-4F4A-838F-3AFA7A409CF4}"/>
    <cellStyle name="Normal 8 3 3 3 2 2 3 3 3" xfId="8138" xr:uid="{00000000-0005-0000-0000-0000B3310000}"/>
    <cellStyle name="Normal 8 3 3 3 2 2 3 3 3 2" xfId="29733" xr:uid="{AD7A10F2-3FB9-4751-A725-72DAC1BFF11A}"/>
    <cellStyle name="Normal 8 3 3 3 2 2 3 3 4" xfId="29731" xr:uid="{D76DBC59-BB4E-42C6-A8BC-2FC3D170D623}"/>
    <cellStyle name="Normal 8 3 3 3 2 2 3 4" xfId="8139" xr:uid="{00000000-0005-0000-0000-0000B4310000}"/>
    <cellStyle name="Normal 8 3 3 3 2 2 3 4 2" xfId="29734" xr:uid="{8C96E6CF-549E-4F86-BFC1-636E9DA658DA}"/>
    <cellStyle name="Normal 8 3 3 3 2 2 3 5" xfId="8140" xr:uid="{00000000-0005-0000-0000-0000B5310000}"/>
    <cellStyle name="Normal 8 3 3 3 2 2 3 5 2" xfId="29735" xr:uid="{01F509C1-E84D-4765-8649-A1E94B5CD168}"/>
    <cellStyle name="Normal 8 3 3 3 2 2 3 6" xfId="29724" xr:uid="{3B641794-A809-42A7-BED2-B1BACAA6624D}"/>
    <cellStyle name="Normal 8 3 3 3 2 2 4" xfId="8141" xr:uid="{00000000-0005-0000-0000-0000B6310000}"/>
    <cellStyle name="Normal 8 3 3 3 2 2 4 2" xfId="8142" xr:uid="{00000000-0005-0000-0000-0000B7310000}"/>
    <cellStyle name="Normal 8 3 3 3 2 2 4 2 2" xfId="8143" xr:uid="{00000000-0005-0000-0000-0000B8310000}"/>
    <cellStyle name="Normal 8 3 3 3 2 2 4 2 2 2" xfId="29738" xr:uid="{41D42A45-2AF1-492F-BE55-57A3E919C2E3}"/>
    <cellStyle name="Normal 8 3 3 3 2 2 4 2 3" xfId="8144" xr:uid="{00000000-0005-0000-0000-0000B9310000}"/>
    <cellStyle name="Normal 8 3 3 3 2 2 4 2 3 2" xfId="29739" xr:uid="{1FB16E21-3377-4EE1-A95A-3F7CFC4CD2F7}"/>
    <cellStyle name="Normal 8 3 3 3 2 2 4 2 4" xfId="29737" xr:uid="{E910900D-AB69-49EA-A613-C721FC3A0732}"/>
    <cellStyle name="Normal 8 3 3 3 2 2 4 3" xfId="8145" xr:uid="{00000000-0005-0000-0000-0000BA310000}"/>
    <cellStyle name="Normal 8 3 3 3 2 2 4 3 2" xfId="29740" xr:uid="{D8C2C82E-E367-47F1-8F0B-CBD7EDD7DD72}"/>
    <cellStyle name="Normal 8 3 3 3 2 2 4 4" xfId="8146" xr:uid="{00000000-0005-0000-0000-0000BB310000}"/>
    <cellStyle name="Normal 8 3 3 3 2 2 4 4 2" xfId="29741" xr:uid="{1C6A59F6-CDF0-466B-87DA-F4D50E03F882}"/>
    <cellStyle name="Normal 8 3 3 3 2 2 4 5" xfId="29736" xr:uid="{828C38BB-60D3-471B-AD23-D36C26B29D3E}"/>
    <cellStyle name="Normal 8 3 3 3 2 2 5" xfId="8147" xr:uid="{00000000-0005-0000-0000-0000BC310000}"/>
    <cellStyle name="Normal 8 3 3 3 2 2 5 2" xfId="8148" xr:uid="{00000000-0005-0000-0000-0000BD310000}"/>
    <cellStyle name="Normal 8 3 3 3 2 2 5 2 2" xfId="8149" xr:uid="{00000000-0005-0000-0000-0000BE310000}"/>
    <cellStyle name="Normal 8 3 3 3 2 2 5 2 2 2" xfId="29744" xr:uid="{5DFC3E06-AC9F-4F9E-8BD9-6A61448315B6}"/>
    <cellStyle name="Normal 8 3 3 3 2 2 5 2 3" xfId="8150" xr:uid="{00000000-0005-0000-0000-0000BF310000}"/>
    <cellStyle name="Normal 8 3 3 3 2 2 5 2 3 2" xfId="29745" xr:uid="{2709A3C3-7D07-4171-B95E-17211E404B3A}"/>
    <cellStyle name="Normal 8 3 3 3 2 2 5 2 4" xfId="29743" xr:uid="{ECE9AA1F-FC1B-4768-A0B1-AC66CDBEFA7D}"/>
    <cellStyle name="Normal 8 3 3 3 2 2 5 3" xfId="8151" xr:uid="{00000000-0005-0000-0000-0000C0310000}"/>
    <cellStyle name="Normal 8 3 3 3 2 2 5 3 2" xfId="29746" xr:uid="{BCC9ECB4-D4D2-4293-A61A-563701CD2F98}"/>
    <cellStyle name="Normal 8 3 3 3 2 2 5 4" xfId="8152" xr:uid="{00000000-0005-0000-0000-0000C1310000}"/>
    <cellStyle name="Normal 8 3 3 3 2 2 5 4 2" xfId="29747" xr:uid="{8502BCF3-CF25-420A-A31D-E979E2575CCB}"/>
    <cellStyle name="Normal 8 3 3 3 2 2 5 5" xfId="29742" xr:uid="{7E056CA5-4EDF-4607-B303-82DD343C426E}"/>
    <cellStyle name="Normal 8 3 3 3 2 2 6" xfId="8153" xr:uid="{00000000-0005-0000-0000-0000C2310000}"/>
    <cellStyle name="Normal 8 3 3 3 2 2 6 2" xfId="8154" xr:uid="{00000000-0005-0000-0000-0000C3310000}"/>
    <cellStyle name="Normal 8 3 3 3 2 2 6 2 2" xfId="29749" xr:uid="{C11814E0-7F7D-4179-B997-A813686A1DF8}"/>
    <cellStyle name="Normal 8 3 3 3 2 2 6 3" xfId="8155" xr:uid="{00000000-0005-0000-0000-0000C4310000}"/>
    <cellStyle name="Normal 8 3 3 3 2 2 6 3 2" xfId="29750" xr:uid="{40B81CA4-34AA-413C-BA40-B90234641BBD}"/>
    <cellStyle name="Normal 8 3 3 3 2 2 6 4" xfId="29748" xr:uid="{D9663516-FA85-4DE5-B4FA-06E5805F09DA}"/>
    <cellStyle name="Normal 8 3 3 3 2 2 7" xfId="8156" xr:uid="{00000000-0005-0000-0000-0000C5310000}"/>
    <cellStyle name="Normal 8 3 3 3 2 2 7 2" xfId="8157" xr:uid="{00000000-0005-0000-0000-0000C6310000}"/>
    <cellStyle name="Normal 8 3 3 3 2 2 7 2 2" xfId="29752" xr:uid="{66F1AA3D-05F1-405D-9B37-06C8AD33B8A3}"/>
    <cellStyle name="Normal 8 3 3 3 2 2 7 3" xfId="8158" xr:uid="{00000000-0005-0000-0000-0000C7310000}"/>
    <cellStyle name="Normal 8 3 3 3 2 2 7 3 2" xfId="29753" xr:uid="{023EF31D-B27B-4385-8255-7169D2CC7CAE}"/>
    <cellStyle name="Normal 8 3 3 3 2 2 7 4" xfId="29751" xr:uid="{36451215-AF14-4F53-A086-94ECB37C5C25}"/>
    <cellStyle name="Normal 8 3 3 3 2 2 8" xfId="8159" xr:uid="{00000000-0005-0000-0000-0000C8310000}"/>
    <cellStyle name="Normal 8 3 3 3 2 2 8 2" xfId="29754" xr:uid="{34049443-4D01-4C84-997F-D1887BC6BED0}"/>
    <cellStyle name="Normal 8 3 3 3 2 2 9" xfId="8160" xr:uid="{00000000-0005-0000-0000-0000C9310000}"/>
    <cellStyle name="Normal 8 3 3 3 2 2 9 2" xfId="29755" xr:uid="{CF0D65D0-38E7-493E-95EC-3A63209C5364}"/>
    <cellStyle name="Normal 8 3 3 3 2 3" xfId="8161" xr:uid="{00000000-0005-0000-0000-0000CA310000}"/>
    <cellStyle name="Normal 8 3 3 3 2 3 2" xfId="8162" xr:uid="{00000000-0005-0000-0000-0000CB310000}"/>
    <cellStyle name="Normal 8 3 3 3 2 3 2 2" xfId="8163" xr:uid="{00000000-0005-0000-0000-0000CC310000}"/>
    <cellStyle name="Normal 8 3 3 3 2 3 2 2 2" xfId="8164" xr:uid="{00000000-0005-0000-0000-0000CD310000}"/>
    <cellStyle name="Normal 8 3 3 3 2 3 2 2 2 2" xfId="29759" xr:uid="{ED2B7440-9ED0-43CC-BDCF-82935D93E65D}"/>
    <cellStyle name="Normal 8 3 3 3 2 3 2 2 3" xfId="8165" xr:uid="{00000000-0005-0000-0000-0000CE310000}"/>
    <cellStyle name="Normal 8 3 3 3 2 3 2 2 3 2" xfId="29760" xr:uid="{7C4F0505-1106-48F1-927A-8D5A5112F93B}"/>
    <cellStyle name="Normal 8 3 3 3 2 3 2 2 4" xfId="29758" xr:uid="{9802D812-7465-4381-8877-2AB316DF0193}"/>
    <cellStyle name="Normal 8 3 3 3 2 3 2 3" xfId="8166" xr:uid="{00000000-0005-0000-0000-0000CF310000}"/>
    <cellStyle name="Normal 8 3 3 3 2 3 2 3 2" xfId="29761" xr:uid="{15033BA9-9CF7-4257-B9D1-16ED958E254F}"/>
    <cellStyle name="Normal 8 3 3 3 2 3 2 4" xfId="8167" xr:uid="{00000000-0005-0000-0000-0000D0310000}"/>
    <cellStyle name="Normal 8 3 3 3 2 3 2 4 2" xfId="29762" xr:uid="{C2F38310-119D-4BBA-9244-4C592FFD433E}"/>
    <cellStyle name="Normal 8 3 3 3 2 3 2 5" xfId="29757" xr:uid="{1A5EF73F-0926-4F6F-9687-78DBC2A67B3B}"/>
    <cellStyle name="Normal 8 3 3 3 2 3 3" xfId="8168" xr:uid="{00000000-0005-0000-0000-0000D1310000}"/>
    <cellStyle name="Normal 8 3 3 3 2 3 3 2" xfId="8169" xr:uid="{00000000-0005-0000-0000-0000D2310000}"/>
    <cellStyle name="Normal 8 3 3 3 2 3 3 2 2" xfId="29764" xr:uid="{77CDC91E-163B-44C0-802E-483BA62529CA}"/>
    <cellStyle name="Normal 8 3 3 3 2 3 3 3" xfId="8170" xr:uid="{00000000-0005-0000-0000-0000D3310000}"/>
    <cellStyle name="Normal 8 3 3 3 2 3 3 3 2" xfId="29765" xr:uid="{834C8A0B-70CA-4E37-9D80-7DD28E2276ED}"/>
    <cellStyle name="Normal 8 3 3 3 2 3 3 4" xfId="29763" xr:uid="{AEA29996-9351-4D36-8C37-F538499831DB}"/>
    <cellStyle name="Normal 8 3 3 3 2 3 4" xfId="8171" xr:uid="{00000000-0005-0000-0000-0000D4310000}"/>
    <cellStyle name="Normal 8 3 3 3 2 3 4 2" xfId="29766" xr:uid="{38A17B6D-076A-4428-A56D-4166CB26A3E4}"/>
    <cellStyle name="Normal 8 3 3 3 2 3 5" xfId="8172" xr:uid="{00000000-0005-0000-0000-0000D5310000}"/>
    <cellStyle name="Normal 8 3 3 3 2 3 5 2" xfId="29767" xr:uid="{B5934207-6AC0-4358-BF26-EF4A73E7E02C}"/>
    <cellStyle name="Normal 8 3 3 3 2 3 6" xfId="29756" xr:uid="{BE0A99CD-2DF1-4D6C-8A61-AEA0C84EE88F}"/>
    <cellStyle name="Normal 8 3 3 3 2 4" xfId="8173" xr:uid="{00000000-0005-0000-0000-0000D6310000}"/>
    <cellStyle name="Normal 8 3 3 3 2 4 2" xfId="8174" xr:uid="{00000000-0005-0000-0000-0000D7310000}"/>
    <cellStyle name="Normal 8 3 3 3 2 4 2 2" xfId="8175" xr:uid="{00000000-0005-0000-0000-0000D8310000}"/>
    <cellStyle name="Normal 8 3 3 3 2 4 2 2 2" xfId="8176" xr:uid="{00000000-0005-0000-0000-0000D9310000}"/>
    <cellStyle name="Normal 8 3 3 3 2 4 2 2 2 2" xfId="29771" xr:uid="{E527FFAC-28BA-411A-8A36-410C263C498E}"/>
    <cellStyle name="Normal 8 3 3 3 2 4 2 2 3" xfId="8177" xr:uid="{00000000-0005-0000-0000-0000DA310000}"/>
    <cellStyle name="Normal 8 3 3 3 2 4 2 2 3 2" xfId="29772" xr:uid="{A7955B51-B25C-4910-B483-F3852938B6A9}"/>
    <cellStyle name="Normal 8 3 3 3 2 4 2 2 4" xfId="29770" xr:uid="{D95303F8-B526-47CF-BD8E-D73A88DB76FE}"/>
    <cellStyle name="Normal 8 3 3 3 2 4 2 3" xfId="8178" xr:uid="{00000000-0005-0000-0000-0000DB310000}"/>
    <cellStyle name="Normal 8 3 3 3 2 4 2 3 2" xfId="29773" xr:uid="{96CB5166-2A3E-4E87-A642-3EDFC5F2A0D6}"/>
    <cellStyle name="Normal 8 3 3 3 2 4 2 4" xfId="8179" xr:uid="{00000000-0005-0000-0000-0000DC310000}"/>
    <cellStyle name="Normal 8 3 3 3 2 4 2 4 2" xfId="29774" xr:uid="{9E33F799-5046-4384-8175-6CF893B1C100}"/>
    <cellStyle name="Normal 8 3 3 3 2 4 2 5" xfId="29769" xr:uid="{6AEC8489-AE2A-4F8A-BB98-4334C784C790}"/>
    <cellStyle name="Normal 8 3 3 3 2 4 3" xfId="8180" xr:uid="{00000000-0005-0000-0000-0000DD310000}"/>
    <cellStyle name="Normal 8 3 3 3 2 4 3 2" xfId="8181" xr:uid="{00000000-0005-0000-0000-0000DE310000}"/>
    <cellStyle name="Normal 8 3 3 3 2 4 3 2 2" xfId="29776" xr:uid="{72D23735-EF98-4935-B9B7-71F15D2D9F46}"/>
    <cellStyle name="Normal 8 3 3 3 2 4 3 3" xfId="8182" xr:uid="{00000000-0005-0000-0000-0000DF310000}"/>
    <cellStyle name="Normal 8 3 3 3 2 4 3 3 2" xfId="29777" xr:uid="{2CEFDD15-348C-432A-AB20-CCC83BCD9FB4}"/>
    <cellStyle name="Normal 8 3 3 3 2 4 3 4" xfId="29775" xr:uid="{93F102BE-144C-4421-B363-E70A985B2006}"/>
    <cellStyle name="Normal 8 3 3 3 2 4 4" xfId="8183" xr:uid="{00000000-0005-0000-0000-0000E0310000}"/>
    <cellStyle name="Normal 8 3 3 3 2 4 4 2" xfId="29778" xr:uid="{59CD9B66-E469-484F-B534-401940CF1052}"/>
    <cellStyle name="Normal 8 3 3 3 2 4 5" xfId="8184" xr:uid="{00000000-0005-0000-0000-0000E1310000}"/>
    <cellStyle name="Normal 8 3 3 3 2 4 5 2" xfId="29779" xr:uid="{1A6DC579-A1AD-4A1B-8E6A-7F757EB08B55}"/>
    <cellStyle name="Normal 8 3 3 3 2 4 6" xfId="29768" xr:uid="{327EFF74-9473-410C-9E6D-DF7E9854928F}"/>
    <cellStyle name="Normal 8 3 3 3 2 5" xfId="8185" xr:uid="{00000000-0005-0000-0000-0000E2310000}"/>
    <cellStyle name="Normal 8 3 3 3 2 5 2" xfId="8186" xr:uid="{00000000-0005-0000-0000-0000E3310000}"/>
    <cellStyle name="Normal 8 3 3 3 2 5 2 2" xfId="8187" xr:uid="{00000000-0005-0000-0000-0000E4310000}"/>
    <cellStyle name="Normal 8 3 3 3 2 5 2 2 2" xfId="29782" xr:uid="{5F3A0FA3-61BF-4BB1-99A9-74334EBF5782}"/>
    <cellStyle name="Normal 8 3 3 3 2 5 2 3" xfId="8188" xr:uid="{00000000-0005-0000-0000-0000E5310000}"/>
    <cellStyle name="Normal 8 3 3 3 2 5 2 3 2" xfId="29783" xr:uid="{37483931-E240-40C9-A37C-01BA3AE215A7}"/>
    <cellStyle name="Normal 8 3 3 3 2 5 2 4" xfId="29781" xr:uid="{D637AAE3-965A-4A6F-BE6C-DD31733E85EB}"/>
    <cellStyle name="Normal 8 3 3 3 2 5 3" xfId="8189" xr:uid="{00000000-0005-0000-0000-0000E6310000}"/>
    <cellStyle name="Normal 8 3 3 3 2 5 3 2" xfId="29784" xr:uid="{CB8D21D8-AFB9-42E7-8F55-CA2D6D24FB41}"/>
    <cellStyle name="Normal 8 3 3 3 2 5 4" xfId="8190" xr:uid="{00000000-0005-0000-0000-0000E7310000}"/>
    <cellStyle name="Normal 8 3 3 3 2 5 4 2" xfId="29785" xr:uid="{BA3C7C75-50B5-464A-979A-1334F3085B3E}"/>
    <cellStyle name="Normal 8 3 3 3 2 5 5" xfId="29780" xr:uid="{40EA1962-04DB-4AEA-8A88-EF50C41E288C}"/>
    <cellStyle name="Normal 8 3 3 3 2 6" xfId="8191" xr:uid="{00000000-0005-0000-0000-0000E8310000}"/>
    <cellStyle name="Normal 8 3 3 3 2 6 2" xfId="8192" xr:uid="{00000000-0005-0000-0000-0000E9310000}"/>
    <cellStyle name="Normal 8 3 3 3 2 6 2 2" xfId="8193" xr:uid="{00000000-0005-0000-0000-0000EA310000}"/>
    <cellStyle name="Normal 8 3 3 3 2 6 2 2 2" xfId="29788" xr:uid="{4BE0D72C-B51D-4829-A6A2-9395DE706A61}"/>
    <cellStyle name="Normal 8 3 3 3 2 6 2 3" xfId="8194" xr:uid="{00000000-0005-0000-0000-0000EB310000}"/>
    <cellStyle name="Normal 8 3 3 3 2 6 2 3 2" xfId="29789" xr:uid="{B41C1834-121C-40E1-ABD1-2838A33A07FD}"/>
    <cellStyle name="Normal 8 3 3 3 2 6 2 4" xfId="29787" xr:uid="{E7758C44-206D-4268-8F50-F06B929C13CB}"/>
    <cellStyle name="Normal 8 3 3 3 2 6 3" xfId="8195" xr:uid="{00000000-0005-0000-0000-0000EC310000}"/>
    <cellStyle name="Normal 8 3 3 3 2 6 3 2" xfId="29790" xr:uid="{D0717BE6-3BE0-4E96-9C03-C72D6BEFF5A2}"/>
    <cellStyle name="Normal 8 3 3 3 2 6 4" xfId="8196" xr:uid="{00000000-0005-0000-0000-0000ED310000}"/>
    <cellStyle name="Normal 8 3 3 3 2 6 4 2" xfId="29791" xr:uid="{BF2ADE94-0269-4087-B61E-024F3CA57A7C}"/>
    <cellStyle name="Normal 8 3 3 3 2 6 5" xfId="29786" xr:uid="{2707909A-CBD5-45C2-A778-C17A81A09A06}"/>
    <cellStyle name="Normal 8 3 3 3 2 7" xfId="8197" xr:uid="{00000000-0005-0000-0000-0000EE310000}"/>
    <cellStyle name="Normal 8 3 3 3 2 7 2" xfId="8198" xr:uid="{00000000-0005-0000-0000-0000EF310000}"/>
    <cellStyle name="Normal 8 3 3 3 2 7 2 2" xfId="29793" xr:uid="{1FA53FAC-DBE4-4AD4-9D29-A2023CD3C502}"/>
    <cellStyle name="Normal 8 3 3 3 2 7 3" xfId="8199" xr:uid="{00000000-0005-0000-0000-0000F0310000}"/>
    <cellStyle name="Normal 8 3 3 3 2 7 3 2" xfId="29794" xr:uid="{1DD27AD9-599E-4BFD-A7E0-A9088F526E29}"/>
    <cellStyle name="Normal 8 3 3 3 2 7 4" xfId="29792" xr:uid="{EDD5EE6B-E43F-4303-9EC3-062D66CA9A5B}"/>
    <cellStyle name="Normal 8 3 3 3 2 8" xfId="8200" xr:uid="{00000000-0005-0000-0000-0000F1310000}"/>
    <cellStyle name="Normal 8 3 3 3 2 8 2" xfId="8201" xr:uid="{00000000-0005-0000-0000-0000F2310000}"/>
    <cellStyle name="Normal 8 3 3 3 2 8 2 2" xfId="29796" xr:uid="{F17A2726-A588-4A54-B86C-8482AA874D5B}"/>
    <cellStyle name="Normal 8 3 3 3 2 8 3" xfId="8202" xr:uid="{00000000-0005-0000-0000-0000F3310000}"/>
    <cellStyle name="Normal 8 3 3 3 2 8 3 2" xfId="29797" xr:uid="{1B370091-5E89-4F2C-941A-B7A6B104D7F0}"/>
    <cellStyle name="Normal 8 3 3 3 2 8 4" xfId="29795" xr:uid="{1B95FEFA-929D-45DE-A26D-BB92A35DC5DC}"/>
    <cellStyle name="Normal 8 3 3 3 2 9" xfId="8203" xr:uid="{00000000-0005-0000-0000-0000F4310000}"/>
    <cellStyle name="Normal 8 3 3 3 2 9 2" xfId="29798" xr:uid="{60303E7A-D773-4CDD-8984-339009BAAD3B}"/>
    <cellStyle name="Normal 8 3 3 3 3" xfId="8204" xr:uid="{00000000-0005-0000-0000-0000F5310000}"/>
    <cellStyle name="Normal 8 3 3 3 3 10" xfId="29799" xr:uid="{B034F9CF-4971-4E03-B37E-1F8BD7470F6A}"/>
    <cellStyle name="Normal 8 3 3 3 3 2" xfId="8205" xr:uid="{00000000-0005-0000-0000-0000F6310000}"/>
    <cellStyle name="Normal 8 3 3 3 3 2 2" xfId="8206" xr:uid="{00000000-0005-0000-0000-0000F7310000}"/>
    <cellStyle name="Normal 8 3 3 3 3 2 2 2" xfId="8207" xr:uid="{00000000-0005-0000-0000-0000F8310000}"/>
    <cellStyle name="Normal 8 3 3 3 3 2 2 2 2" xfId="8208" xr:uid="{00000000-0005-0000-0000-0000F9310000}"/>
    <cellStyle name="Normal 8 3 3 3 3 2 2 2 2 2" xfId="29803" xr:uid="{F98A3603-EA9C-49DC-9F3C-48A829AF4C1E}"/>
    <cellStyle name="Normal 8 3 3 3 3 2 2 2 3" xfId="8209" xr:uid="{00000000-0005-0000-0000-0000FA310000}"/>
    <cellStyle name="Normal 8 3 3 3 3 2 2 2 3 2" xfId="29804" xr:uid="{F0A5A926-3F7D-4D54-8A63-A57DF99AA865}"/>
    <cellStyle name="Normal 8 3 3 3 3 2 2 2 4" xfId="29802" xr:uid="{CF596591-641E-42F9-8900-6760456599D7}"/>
    <cellStyle name="Normal 8 3 3 3 3 2 2 3" xfId="8210" xr:uid="{00000000-0005-0000-0000-0000FB310000}"/>
    <cellStyle name="Normal 8 3 3 3 3 2 2 3 2" xfId="29805" xr:uid="{CA138A60-74F4-4BBE-A93E-78B352A8ADF5}"/>
    <cellStyle name="Normal 8 3 3 3 3 2 2 4" xfId="8211" xr:uid="{00000000-0005-0000-0000-0000FC310000}"/>
    <cellStyle name="Normal 8 3 3 3 3 2 2 4 2" xfId="29806" xr:uid="{F220E381-47C6-4481-A836-5B8AB30280BE}"/>
    <cellStyle name="Normal 8 3 3 3 3 2 2 5" xfId="29801" xr:uid="{E9F2EC7E-91EA-4488-9365-56246CF43D3B}"/>
    <cellStyle name="Normal 8 3 3 3 3 2 3" xfId="8212" xr:uid="{00000000-0005-0000-0000-0000FD310000}"/>
    <cellStyle name="Normal 8 3 3 3 3 2 3 2" xfId="8213" xr:uid="{00000000-0005-0000-0000-0000FE310000}"/>
    <cellStyle name="Normal 8 3 3 3 3 2 3 2 2" xfId="29808" xr:uid="{8CF7388E-AF06-4245-B413-8F7F0CF5D6BD}"/>
    <cellStyle name="Normal 8 3 3 3 3 2 3 3" xfId="8214" xr:uid="{00000000-0005-0000-0000-0000FF310000}"/>
    <cellStyle name="Normal 8 3 3 3 3 2 3 3 2" xfId="29809" xr:uid="{CF7F2B4C-81F8-4722-97A0-CB0E5808CC4C}"/>
    <cellStyle name="Normal 8 3 3 3 3 2 3 4" xfId="29807" xr:uid="{7808373F-D20D-4909-8AEB-6E655E3F3201}"/>
    <cellStyle name="Normal 8 3 3 3 3 2 4" xfId="8215" xr:uid="{00000000-0005-0000-0000-000000320000}"/>
    <cellStyle name="Normal 8 3 3 3 3 2 4 2" xfId="29810" xr:uid="{7C274032-68BF-4FB0-9839-B36C9FDC19D5}"/>
    <cellStyle name="Normal 8 3 3 3 3 2 5" xfId="8216" xr:uid="{00000000-0005-0000-0000-000001320000}"/>
    <cellStyle name="Normal 8 3 3 3 3 2 5 2" xfId="29811" xr:uid="{9842335D-957F-4F70-A3BF-1D4D87FC41A6}"/>
    <cellStyle name="Normal 8 3 3 3 3 2 6" xfId="29800" xr:uid="{0601EF95-C8C0-4182-AB10-D6244539775D}"/>
    <cellStyle name="Normal 8 3 3 3 3 3" xfId="8217" xr:uid="{00000000-0005-0000-0000-000002320000}"/>
    <cellStyle name="Normal 8 3 3 3 3 3 2" xfId="8218" xr:uid="{00000000-0005-0000-0000-000003320000}"/>
    <cellStyle name="Normal 8 3 3 3 3 3 2 2" xfId="8219" xr:uid="{00000000-0005-0000-0000-000004320000}"/>
    <cellStyle name="Normal 8 3 3 3 3 3 2 2 2" xfId="8220" xr:uid="{00000000-0005-0000-0000-000005320000}"/>
    <cellStyle name="Normal 8 3 3 3 3 3 2 2 2 2" xfId="29815" xr:uid="{1F7C442C-0C05-4296-94FD-7D7E0FD55711}"/>
    <cellStyle name="Normal 8 3 3 3 3 3 2 2 3" xfId="8221" xr:uid="{00000000-0005-0000-0000-000006320000}"/>
    <cellStyle name="Normal 8 3 3 3 3 3 2 2 3 2" xfId="29816" xr:uid="{CE30CE80-301F-41D2-BB51-2DAC027B7476}"/>
    <cellStyle name="Normal 8 3 3 3 3 3 2 2 4" xfId="29814" xr:uid="{8507774B-618B-4F68-B2DD-BF6A550879F1}"/>
    <cellStyle name="Normal 8 3 3 3 3 3 2 3" xfId="8222" xr:uid="{00000000-0005-0000-0000-000007320000}"/>
    <cellStyle name="Normal 8 3 3 3 3 3 2 3 2" xfId="29817" xr:uid="{FEE248A8-3C4D-4AC1-BE94-949C2D7A9031}"/>
    <cellStyle name="Normal 8 3 3 3 3 3 2 4" xfId="8223" xr:uid="{00000000-0005-0000-0000-000008320000}"/>
    <cellStyle name="Normal 8 3 3 3 3 3 2 4 2" xfId="29818" xr:uid="{84C275F4-0278-4E40-8045-4E104A95750B}"/>
    <cellStyle name="Normal 8 3 3 3 3 3 2 5" xfId="29813" xr:uid="{F132BACD-E660-44D4-9A22-C5ADAFED6DCE}"/>
    <cellStyle name="Normal 8 3 3 3 3 3 3" xfId="8224" xr:uid="{00000000-0005-0000-0000-000009320000}"/>
    <cellStyle name="Normal 8 3 3 3 3 3 3 2" xfId="8225" xr:uid="{00000000-0005-0000-0000-00000A320000}"/>
    <cellStyle name="Normal 8 3 3 3 3 3 3 2 2" xfId="29820" xr:uid="{2CC8C651-CA19-432F-97A0-745E2DBEBBD1}"/>
    <cellStyle name="Normal 8 3 3 3 3 3 3 3" xfId="8226" xr:uid="{00000000-0005-0000-0000-00000B320000}"/>
    <cellStyle name="Normal 8 3 3 3 3 3 3 3 2" xfId="29821" xr:uid="{8D15D38A-715A-4DF6-A5F1-C37D9B34C33B}"/>
    <cellStyle name="Normal 8 3 3 3 3 3 3 4" xfId="29819" xr:uid="{7295F555-8CA8-4622-A1C0-6FFCCF69174E}"/>
    <cellStyle name="Normal 8 3 3 3 3 3 4" xfId="8227" xr:uid="{00000000-0005-0000-0000-00000C320000}"/>
    <cellStyle name="Normal 8 3 3 3 3 3 4 2" xfId="29822" xr:uid="{81199591-1C23-4B51-8874-C3036331E2A0}"/>
    <cellStyle name="Normal 8 3 3 3 3 3 5" xfId="8228" xr:uid="{00000000-0005-0000-0000-00000D320000}"/>
    <cellStyle name="Normal 8 3 3 3 3 3 5 2" xfId="29823" xr:uid="{2597014A-F73D-4142-9F5A-5DA01B54E1B3}"/>
    <cellStyle name="Normal 8 3 3 3 3 3 6" xfId="29812" xr:uid="{FE3D7B96-A03D-4D77-A765-A146029BBE80}"/>
    <cellStyle name="Normal 8 3 3 3 3 4" xfId="8229" xr:uid="{00000000-0005-0000-0000-00000E320000}"/>
    <cellStyle name="Normal 8 3 3 3 3 4 2" xfId="8230" xr:uid="{00000000-0005-0000-0000-00000F320000}"/>
    <cellStyle name="Normal 8 3 3 3 3 4 2 2" xfId="8231" xr:uid="{00000000-0005-0000-0000-000010320000}"/>
    <cellStyle name="Normal 8 3 3 3 3 4 2 2 2" xfId="29826" xr:uid="{5C7F704E-05C5-4F94-B63E-ABAD8343CEA4}"/>
    <cellStyle name="Normal 8 3 3 3 3 4 2 3" xfId="8232" xr:uid="{00000000-0005-0000-0000-000011320000}"/>
    <cellStyle name="Normal 8 3 3 3 3 4 2 3 2" xfId="29827" xr:uid="{2DF8A99A-125C-461B-890A-3CD7B11FA1A1}"/>
    <cellStyle name="Normal 8 3 3 3 3 4 2 4" xfId="29825" xr:uid="{D06B2EF6-FBFB-4DD7-8F33-242EBCC4891F}"/>
    <cellStyle name="Normal 8 3 3 3 3 4 3" xfId="8233" xr:uid="{00000000-0005-0000-0000-000012320000}"/>
    <cellStyle name="Normal 8 3 3 3 3 4 3 2" xfId="29828" xr:uid="{942D4C18-8E6F-4669-96F6-97537D7FF7A3}"/>
    <cellStyle name="Normal 8 3 3 3 3 4 4" xfId="8234" xr:uid="{00000000-0005-0000-0000-000013320000}"/>
    <cellStyle name="Normal 8 3 3 3 3 4 4 2" xfId="29829" xr:uid="{49453724-4288-4199-99EA-06559EE4A3C9}"/>
    <cellStyle name="Normal 8 3 3 3 3 4 5" xfId="29824" xr:uid="{CC93C93E-2475-4C75-90B9-B0E5DFF75F1F}"/>
    <cellStyle name="Normal 8 3 3 3 3 5" xfId="8235" xr:uid="{00000000-0005-0000-0000-000014320000}"/>
    <cellStyle name="Normal 8 3 3 3 3 5 2" xfId="8236" xr:uid="{00000000-0005-0000-0000-000015320000}"/>
    <cellStyle name="Normal 8 3 3 3 3 5 2 2" xfId="8237" xr:uid="{00000000-0005-0000-0000-000016320000}"/>
    <cellStyle name="Normal 8 3 3 3 3 5 2 2 2" xfId="29832" xr:uid="{E12565F9-95AD-42AC-9613-CF973ACC2520}"/>
    <cellStyle name="Normal 8 3 3 3 3 5 2 3" xfId="8238" xr:uid="{00000000-0005-0000-0000-000017320000}"/>
    <cellStyle name="Normal 8 3 3 3 3 5 2 3 2" xfId="29833" xr:uid="{3C889E8A-C4AE-4652-AFFC-0B1E914BF40A}"/>
    <cellStyle name="Normal 8 3 3 3 3 5 2 4" xfId="29831" xr:uid="{20ACC11D-74CA-4EF0-A364-28FB0EAED665}"/>
    <cellStyle name="Normal 8 3 3 3 3 5 3" xfId="8239" xr:uid="{00000000-0005-0000-0000-000018320000}"/>
    <cellStyle name="Normal 8 3 3 3 3 5 3 2" xfId="29834" xr:uid="{A92AD486-5472-49AA-B511-5F9830AB67F4}"/>
    <cellStyle name="Normal 8 3 3 3 3 5 4" xfId="8240" xr:uid="{00000000-0005-0000-0000-000019320000}"/>
    <cellStyle name="Normal 8 3 3 3 3 5 4 2" xfId="29835" xr:uid="{C4BD7CC2-8603-469A-9C10-D91E829FE821}"/>
    <cellStyle name="Normal 8 3 3 3 3 5 5" xfId="29830" xr:uid="{D98E0504-654F-4DB4-9C24-E90E4996F9EF}"/>
    <cellStyle name="Normal 8 3 3 3 3 6" xfId="8241" xr:uid="{00000000-0005-0000-0000-00001A320000}"/>
    <cellStyle name="Normal 8 3 3 3 3 6 2" xfId="8242" xr:uid="{00000000-0005-0000-0000-00001B320000}"/>
    <cellStyle name="Normal 8 3 3 3 3 6 2 2" xfId="29837" xr:uid="{0264A4C2-D470-415B-BB75-455D6FCCDBA3}"/>
    <cellStyle name="Normal 8 3 3 3 3 6 3" xfId="8243" xr:uid="{00000000-0005-0000-0000-00001C320000}"/>
    <cellStyle name="Normal 8 3 3 3 3 6 3 2" xfId="29838" xr:uid="{0D22FDEE-036F-4CEE-822F-440557B5A154}"/>
    <cellStyle name="Normal 8 3 3 3 3 6 4" xfId="29836" xr:uid="{139CEF9A-4E70-4DB7-8982-3B75EF4975E6}"/>
    <cellStyle name="Normal 8 3 3 3 3 7" xfId="8244" xr:uid="{00000000-0005-0000-0000-00001D320000}"/>
    <cellStyle name="Normal 8 3 3 3 3 7 2" xfId="8245" xr:uid="{00000000-0005-0000-0000-00001E320000}"/>
    <cellStyle name="Normal 8 3 3 3 3 7 2 2" xfId="29840" xr:uid="{42E286AC-6854-4633-A343-BE210E9452CC}"/>
    <cellStyle name="Normal 8 3 3 3 3 7 3" xfId="8246" xr:uid="{00000000-0005-0000-0000-00001F320000}"/>
    <cellStyle name="Normal 8 3 3 3 3 7 3 2" xfId="29841" xr:uid="{982B31BD-4436-49CE-8AFD-42C01D4B1A2F}"/>
    <cellStyle name="Normal 8 3 3 3 3 7 4" xfId="29839" xr:uid="{BC5C5E01-94CB-45F1-8EBA-EB255B815CDD}"/>
    <cellStyle name="Normal 8 3 3 3 3 8" xfId="8247" xr:uid="{00000000-0005-0000-0000-000020320000}"/>
    <cellStyle name="Normal 8 3 3 3 3 8 2" xfId="29842" xr:uid="{2AC6A06A-133A-4356-8336-690D8E022B6F}"/>
    <cellStyle name="Normal 8 3 3 3 3 9" xfId="8248" xr:uid="{00000000-0005-0000-0000-000021320000}"/>
    <cellStyle name="Normal 8 3 3 3 3 9 2" xfId="29843" xr:uid="{ADB413A6-AFD5-4192-A600-AD89C35CC26D}"/>
    <cellStyle name="Normal 8 3 3 3 4" xfId="8249" xr:uid="{00000000-0005-0000-0000-000022320000}"/>
    <cellStyle name="Normal 8 3 3 3 4 2" xfId="8250" xr:uid="{00000000-0005-0000-0000-000023320000}"/>
    <cellStyle name="Normal 8 3 3 3 4 2 2" xfId="8251" xr:uid="{00000000-0005-0000-0000-000024320000}"/>
    <cellStyle name="Normal 8 3 3 3 4 2 2 2" xfId="8252" xr:uid="{00000000-0005-0000-0000-000025320000}"/>
    <cellStyle name="Normal 8 3 3 3 4 2 2 2 2" xfId="29847" xr:uid="{14C0ADF6-2FE8-4ACF-8BFA-D0A4158E947D}"/>
    <cellStyle name="Normal 8 3 3 3 4 2 2 3" xfId="8253" xr:uid="{00000000-0005-0000-0000-000026320000}"/>
    <cellStyle name="Normal 8 3 3 3 4 2 2 3 2" xfId="29848" xr:uid="{E4E11E86-C61C-4667-B379-5978F9A710DB}"/>
    <cellStyle name="Normal 8 3 3 3 4 2 2 4" xfId="29846" xr:uid="{7A007265-246B-4BDD-A12E-6C71DE0175F4}"/>
    <cellStyle name="Normal 8 3 3 3 4 2 3" xfId="8254" xr:uid="{00000000-0005-0000-0000-000027320000}"/>
    <cellStyle name="Normal 8 3 3 3 4 2 3 2" xfId="29849" xr:uid="{B48E181C-3F8E-416B-80C0-0234ED1CB143}"/>
    <cellStyle name="Normal 8 3 3 3 4 2 4" xfId="8255" xr:uid="{00000000-0005-0000-0000-000028320000}"/>
    <cellStyle name="Normal 8 3 3 3 4 2 4 2" xfId="29850" xr:uid="{15D965A0-4974-4D99-A5D2-A2B9EA2E2147}"/>
    <cellStyle name="Normal 8 3 3 3 4 2 5" xfId="29845" xr:uid="{972D0064-9880-4B8E-B0DE-15157741D450}"/>
    <cellStyle name="Normal 8 3 3 3 4 3" xfId="8256" xr:uid="{00000000-0005-0000-0000-000029320000}"/>
    <cellStyle name="Normal 8 3 3 3 4 3 2" xfId="8257" xr:uid="{00000000-0005-0000-0000-00002A320000}"/>
    <cellStyle name="Normal 8 3 3 3 4 3 2 2" xfId="29852" xr:uid="{D2BA9686-515F-43FE-8238-4B5D315B1B8B}"/>
    <cellStyle name="Normal 8 3 3 3 4 3 3" xfId="8258" xr:uid="{00000000-0005-0000-0000-00002B320000}"/>
    <cellStyle name="Normal 8 3 3 3 4 3 3 2" xfId="29853" xr:uid="{08E65488-6E9B-4E8C-A94C-6A462B61FC23}"/>
    <cellStyle name="Normal 8 3 3 3 4 3 4" xfId="29851" xr:uid="{2030742F-1526-48B0-A4F5-065C5D6808D6}"/>
    <cellStyle name="Normal 8 3 3 3 4 4" xfId="8259" xr:uid="{00000000-0005-0000-0000-00002C320000}"/>
    <cellStyle name="Normal 8 3 3 3 4 4 2" xfId="29854" xr:uid="{549FAE61-E1AB-4883-8EEA-08796A29AFC4}"/>
    <cellStyle name="Normal 8 3 3 3 4 5" xfId="8260" xr:uid="{00000000-0005-0000-0000-00002D320000}"/>
    <cellStyle name="Normal 8 3 3 3 4 5 2" xfId="29855" xr:uid="{A6771207-E69C-4FA5-A4CF-8A95C33EDADF}"/>
    <cellStyle name="Normal 8 3 3 3 4 6" xfId="29844" xr:uid="{5233B65A-5431-49CE-901D-4E094AEC48D9}"/>
    <cellStyle name="Normal 8 3 3 3 5" xfId="8261" xr:uid="{00000000-0005-0000-0000-00002E320000}"/>
    <cellStyle name="Normal 8 3 3 3 5 2" xfId="8262" xr:uid="{00000000-0005-0000-0000-00002F320000}"/>
    <cellStyle name="Normal 8 3 3 3 5 2 2" xfId="8263" xr:uid="{00000000-0005-0000-0000-000030320000}"/>
    <cellStyle name="Normal 8 3 3 3 5 2 2 2" xfId="8264" xr:uid="{00000000-0005-0000-0000-000031320000}"/>
    <cellStyle name="Normal 8 3 3 3 5 2 2 2 2" xfId="29859" xr:uid="{EFFC26B2-13DD-474C-B700-FD68EFE549B0}"/>
    <cellStyle name="Normal 8 3 3 3 5 2 2 3" xfId="8265" xr:uid="{00000000-0005-0000-0000-000032320000}"/>
    <cellStyle name="Normal 8 3 3 3 5 2 2 3 2" xfId="29860" xr:uid="{A914B8BE-1BAE-408D-8C99-75D4F5E9008E}"/>
    <cellStyle name="Normal 8 3 3 3 5 2 2 4" xfId="29858" xr:uid="{9188C9BC-8541-4AC9-B336-2A9D6486D018}"/>
    <cellStyle name="Normal 8 3 3 3 5 2 3" xfId="8266" xr:uid="{00000000-0005-0000-0000-000033320000}"/>
    <cellStyle name="Normal 8 3 3 3 5 2 3 2" xfId="29861" xr:uid="{1B9009E2-63E1-41FE-B6F6-D7E0563860AB}"/>
    <cellStyle name="Normal 8 3 3 3 5 2 4" xfId="8267" xr:uid="{00000000-0005-0000-0000-000034320000}"/>
    <cellStyle name="Normal 8 3 3 3 5 2 4 2" xfId="29862" xr:uid="{41615382-FE47-4788-B67E-AAF7480B7B97}"/>
    <cellStyle name="Normal 8 3 3 3 5 2 5" xfId="29857" xr:uid="{2A9BE846-DA94-4C39-BEDD-59ECB7AC13FF}"/>
    <cellStyle name="Normal 8 3 3 3 5 3" xfId="8268" xr:uid="{00000000-0005-0000-0000-000035320000}"/>
    <cellStyle name="Normal 8 3 3 3 5 3 2" xfId="8269" xr:uid="{00000000-0005-0000-0000-000036320000}"/>
    <cellStyle name="Normal 8 3 3 3 5 3 2 2" xfId="29864" xr:uid="{2276F905-40D6-4D8B-882E-3D6B62A609D9}"/>
    <cellStyle name="Normal 8 3 3 3 5 3 3" xfId="8270" xr:uid="{00000000-0005-0000-0000-000037320000}"/>
    <cellStyle name="Normal 8 3 3 3 5 3 3 2" xfId="29865" xr:uid="{36E5B725-A3C7-4EA6-996F-491F1147F76B}"/>
    <cellStyle name="Normal 8 3 3 3 5 3 4" xfId="29863" xr:uid="{3926D807-6F93-40B9-B918-A2BDFBA5BD5F}"/>
    <cellStyle name="Normal 8 3 3 3 5 4" xfId="8271" xr:uid="{00000000-0005-0000-0000-000038320000}"/>
    <cellStyle name="Normal 8 3 3 3 5 4 2" xfId="29866" xr:uid="{58AA32F9-9E44-41F1-AF42-7D4F6C9C8504}"/>
    <cellStyle name="Normal 8 3 3 3 5 5" xfId="8272" xr:uid="{00000000-0005-0000-0000-000039320000}"/>
    <cellStyle name="Normal 8 3 3 3 5 5 2" xfId="29867" xr:uid="{890DA75D-A70B-4C52-91D8-36E27B487805}"/>
    <cellStyle name="Normal 8 3 3 3 5 6" xfId="29856" xr:uid="{E3DC4238-5CC0-46E1-9E6B-A7BA39EAACE6}"/>
    <cellStyle name="Normal 8 3 3 3 6" xfId="8273" xr:uid="{00000000-0005-0000-0000-00003A320000}"/>
    <cellStyle name="Normal 8 3 3 3 6 2" xfId="8274" xr:uid="{00000000-0005-0000-0000-00003B320000}"/>
    <cellStyle name="Normal 8 3 3 3 6 2 2" xfId="8275" xr:uid="{00000000-0005-0000-0000-00003C320000}"/>
    <cellStyle name="Normal 8 3 3 3 6 2 2 2" xfId="29870" xr:uid="{01AAC2EF-1FB1-4D1C-B9D5-199D682A4AA0}"/>
    <cellStyle name="Normal 8 3 3 3 6 2 3" xfId="8276" xr:uid="{00000000-0005-0000-0000-00003D320000}"/>
    <cellStyle name="Normal 8 3 3 3 6 2 3 2" xfId="29871" xr:uid="{2B99C105-CE51-47B5-B537-B7151279EA81}"/>
    <cellStyle name="Normal 8 3 3 3 6 2 4" xfId="29869" xr:uid="{3A8B72BD-602D-48A1-A781-AD80A123A124}"/>
    <cellStyle name="Normal 8 3 3 3 6 3" xfId="8277" xr:uid="{00000000-0005-0000-0000-00003E320000}"/>
    <cellStyle name="Normal 8 3 3 3 6 3 2" xfId="29872" xr:uid="{9DFC28BD-1353-4F64-911C-939B42C9693E}"/>
    <cellStyle name="Normal 8 3 3 3 6 4" xfId="8278" xr:uid="{00000000-0005-0000-0000-00003F320000}"/>
    <cellStyle name="Normal 8 3 3 3 6 4 2" xfId="29873" xr:uid="{EBB77AB9-2B88-4D3F-B8EA-E5EEC09AA388}"/>
    <cellStyle name="Normal 8 3 3 3 6 5" xfId="29868" xr:uid="{3579CB99-7D2B-44FF-A049-DD0248AD5360}"/>
    <cellStyle name="Normal 8 3 3 3 7" xfId="8279" xr:uid="{00000000-0005-0000-0000-000040320000}"/>
    <cellStyle name="Normal 8 3 3 3 7 2" xfId="8280" xr:uid="{00000000-0005-0000-0000-000041320000}"/>
    <cellStyle name="Normal 8 3 3 3 7 2 2" xfId="8281" xr:uid="{00000000-0005-0000-0000-000042320000}"/>
    <cellStyle name="Normal 8 3 3 3 7 2 2 2" xfId="29876" xr:uid="{A5A8AF7E-BD09-4191-8D59-FF7202BE88B4}"/>
    <cellStyle name="Normal 8 3 3 3 7 2 3" xfId="8282" xr:uid="{00000000-0005-0000-0000-000043320000}"/>
    <cellStyle name="Normal 8 3 3 3 7 2 3 2" xfId="29877" xr:uid="{2EAF7170-BEA2-4BC2-87E6-DBCF989A0AFC}"/>
    <cellStyle name="Normal 8 3 3 3 7 2 4" xfId="29875" xr:uid="{B50C5449-F448-46F2-8FB2-E1713DECE17E}"/>
    <cellStyle name="Normal 8 3 3 3 7 3" xfId="8283" xr:uid="{00000000-0005-0000-0000-000044320000}"/>
    <cellStyle name="Normal 8 3 3 3 7 3 2" xfId="29878" xr:uid="{07E66F84-2790-43A0-9CB7-1E5DBB8652F9}"/>
    <cellStyle name="Normal 8 3 3 3 7 4" xfId="8284" xr:uid="{00000000-0005-0000-0000-000045320000}"/>
    <cellStyle name="Normal 8 3 3 3 7 4 2" xfId="29879" xr:uid="{C94C06C1-A78C-49DB-8CD6-D4010618C2E5}"/>
    <cellStyle name="Normal 8 3 3 3 7 5" xfId="29874" xr:uid="{D1F1FF2D-7DD6-40AD-B596-A503682AEB36}"/>
    <cellStyle name="Normal 8 3 3 3 8" xfId="8285" xr:uid="{00000000-0005-0000-0000-000046320000}"/>
    <cellStyle name="Normal 8 3 3 3 8 2" xfId="8286" xr:uid="{00000000-0005-0000-0000-000047320000}"/>
    <cellStyle name="Normal 8 3 3 3 8 2 2" xfId="29881" xr:uid="{448D746F-00CF-4381-BE12-3BD53D791680}"/>
    <cellStyle name="Normal 8 3 3 3 8 3" xfId="8287" xr:uid="{00000000-0005-0000-0000-000048320000}"/>
    <cellStyle name="Normal 8 3 3 3 8 3 2" xfId="29882" xr:uid="{FA3F2A6F-CDB9-4013-AD33-2768DD8361FD}"/>
    <cellStyle name="Normal 8 3 3 3 8 4" xfId="29880" xr:uid="{DEF521C1-1973-4837-8B0E-78EED8542CF8}"/>
    <cellStyle name="Normal 8 3 3 3 9" xfId="8288" xr:uid="{00000000-0005-0000-0000-000049320000}"/>
    <cellStyle name="Normal 8 3 3 3 9 2" xfId="8289" xr:uid="{00000000-0005-0000-0000-00004A320000}"/>
    <cellStyle name="Normal 8 3 3 3 9 2 2" xfId="29884" xr:uid="{CEC1E618-0D14-4BAE-AB93-DF875D283F45}"/>
    <cellStyle name="Normal 8 3 3 3 9 3" xfId="8290" xr:uid="{00000000-0005-0000-0000-00004B320000}"/>
    <cellStyle name="Normal 8 3 3 3 9 3 2" xfId="29885" xr:uid="{F74859AC-ACA1-4DBC-9A32-85974FFC5779}"/>
    <cellStyle name="Normal 8 3 3 3 9 4" xfId="29883" xr:uid="{E497043C-4CFC-4610-8FD8-4ADB3F15ED20}"/>
    <cellStyle name="Normal 8 3 3 4" xfId="8291" xr:uid="{00000000-0005-0000-0000-00004C320000}"/>
    <cellStyle name="Normal 8 3 3 4 10" xfId="8292" xr:uid="{00000000-0005-0000-0000-00004D320000}"/>
    <cellStyle name="Normal 8 3 3 4 10 2" xfId="29887" xr:uid="{135D9352-14E4-4ABB-9162-60BC104968B8}"/>
    <cellStyle name="Normal 8 3 3 4 11" xfId="29886" xr:uid="{F3B4B57C-BA44-4D96-A1BA-662EC379C39E}"/>
    <cellStyle name="Normal 8 3 3 4 2" xfId="8293" xr:uid="{00000000-0005-0000-0000-00004E320000}"/>
    <cellStyle name="Normal 8 3 3 4 2 10" xfId="29888" xr:uid="{95B880BF-4CD6-4602-9BCE-8798F82FE672}"/>
    <cellStyle name="Normal 8 3 3 4 2 2" xfId="8294" xr:uid="{00000000-0005-0000-0000-00004F320000}"/>
    <cellStyle name="Normal 8 3 3 4 2 2 2" xfId="8295" xr:uid="{00000000-0005-0000-0000-000050320000}"/>
    <cellStyle name="Normal 8 3 3 4 2 2 2 2" xfId="8296" xr:uid="{00000000-0005-0000-0000-000051320000}"/>
    <cellStyle name="Normal 8 3 3 4 2 2 2 2 2" xfId="8297" xr:uid="{00000000-0005-0000-0000-000052320000}"/>
    <cellStyle name="Normal 8 3 3 4 2 2 2 2 2 2" xfId="29892" xr:uid="{12E8BCCD-F53D-4242-879C-D4A877EBBC11}"/>
    <cellStyle name="Normal 8 3 3 4 2 2 2 2 3" xfId="8298" xr:uid="{00000000-0005-0000-0000-000053320000}"/>
    <cellStyle name="Normal 8 3 3 4 2 2 2 2 3 2" xfId="29893" xr:uid="{05234843-7EE9-4227-A891-35A9B84BCF08}"/>
    <cellStyle name="Normal 8 3 3 4 2 2 2 2 4" xfId="29891" xr:uid="{A462838C-F3D2-4936-951A-EB347DAEEEA2}"/>
    <cellStyle name="Normal 8 3 3 4 2 2 2 3" xfId="8299" xr:uid="{00000000-0005-0000-0000-000054320000}"/>
    <cellStyle name="Normal 8 3 3 4 2 2 2 3 2" xfId="29894" xr:uid="{D311428E-D1CE-497C-A079-3398F87BD1B7}"/>
    <cellStyle name="Normal 8 3 3 4 2 2 2 4" xfId="8300" xr:uid="{00000000-0005-0000-0000-000055320000}"/>
    <cellStyle name="Normal 8 3 3 4 2 2 2 4 2" xfId="29895" xr:uid="{B39EB0CD-E823-423F-B12F-0AE8C8C9FD05}"/>
    <cellStyle name="Normal 8 3 3 4 2 2 2 5" xfId="29890" xr:uid="{08994DD1-E07A-47F0-9154-1143A32482D2}"/>
    <cellStyle name="Normal 8 3 3 4 2 2 3" xfId="8301" xr:uid="{00000000-0005-0000-0000-000056320000}"/>
    <cellStyle name="Normal 8 3 3 4 2 2 3 2" xfId="8302" xr:uid="{00000000-0005-0000-0000-000057320000}"/>
    <cellStyle name="Normal 8 3 3 4 2 2 3 2 2" xfId="29897" xr:uid="{0054911B-064D-4EAE-A603-A87FEF9E7A2E}"/>
    <cellStyle name="Normal 8 3 3 4 2 2 3 3" xfId="8303" xr:uid="{00000000-0005-0000-0000-000058320000}"/>
    <cellStyle name="Normal 8 3 3 4 2 2 3 3 2" xfId="29898" xr:uid="{43CCF57A-68E2-4E19-B78C-0A8B78FAA8FD}"/>
    <cellStyle name="Normal 8 3 3 4 2 2 3 4" xfId="29896" xr:uid="{4A217373-BE90-404E-A01F-31B84997C24A}"/>
    <cellStyle name="Normal 8 3 3 4 2 2 4" xfId="8304" xr:uid="{00000000-0005-0000-0000-000059320000}"/>
    <cellStyle name="Normal 8 3 3 4 2 2 4 2" xfId="29899" xr:uid="{D5724AC8-6AFF-491B-AD83-06E3D611DFE6}"/>
    <cellStyle name="Normal 8 3 3 4 2 2 5" xfId="8305" xr:uid="{00000000-0005-0000-0000-00005A320000}"/>
    <cellStyle name="Normal 8 3 3 4 2 2 5 2" xfId="29900" xr:uid="{88700771-015C-490E-BD0E-5E1CCFA9BE54}"/>
    <cellStyle name="Normal 8 3 3 4 2 2 6" xfId="29889" xr:uid="{2F171032-409C-42B6-87F2-A42149BFFA13}"/>
    <cellStyle name="Normal 8 3 3 4 2 3" xfId="8306" xr:uid="{00000000-0005-0000-0000-00005B320000}"/>
    <cellStyle name="Normal 8 3 3 4 2 3 2" xfId="8307" xr:uid="{00000000-0005-0000-0000-00005C320000}"/>
    <cellStyle name="Normal 8 3 3 4 2 3 2 2" xfId="8308" xr:uid="{00000000-0005-0000-0000-00005D320000}"/>
    <cellStyle name="Normal 8 3 3 4 2 3 2 2 2" xfId="8309" xr:uid="{00000000-0005-0000-0000-00005E320000}"/>
    <cellStyle name="Normal 8 3 3 4 2 3 2 2 2 2" xfId="29904" xr:uid="{CE773E92-314E-4F1C-9948-1A1570E7C378}"/>
    <cellStyle name="Normal 8 3 3 4 2 3 2 2 3" xfId="8310" xr:uid="{00000000-0005-0000-0000-00005F320000}"/>
    <cellStyle name="Normal 8 3 3 4 2 3 2 2 3 2" xfId="29905" xr:uid="{ED904A37-F2D6-4D84-A1DF-F38E20AC6088}"/>
    <cellStyle name="Normal 8 3 3 4 2 3 2 2 4" xfId="29903" xr:uid="{04369812-FF73-4163-99E7-45A971D50FD4}"/>
    <cellStyle name="Normal 8 3 3 4 2 3 2 3" xfId="8311" xr:uid="{00000000-0005-0000-0000-000060320000}"/>
    <cellStyle name="Normal 8 3 3 4 2 3 2 3 2" xfId="29906" xr:uid="{64EA7745-9F0A-4E3C-9EEB-24D922A79B4A}"/>
    <cellStyle name="Normal 8 3 3 4 2 3 2 4" xfId="8312" xr:uid="{00000000-0005-0000-0000-000061320000}"/>
    <cellStyle name="Normal 8 3 3 4 2 3 2 4 2" xfId="29907" xr:uid="{C39554B8-9200-489B-A071-7E22E9F5BA4A}"/>
    <cellStyle name="Normal 8 3 3 4 2 3 2 5" xfId="29902" xr:uid="{DEA92E40-D1C6-475F-9AAA-0DB2D0B8CBB8}"/>
    <cellStyle name="Normal 8 3 3 4 2 3 3" xfId="8313" xr:uid="{00000000-0005-0000-0000-000062320000}"/>
    <cellStyle name="Normal 8 3 3 4 2 3 3 2" xfId="8314" xr:uid="{00000000-0005-0000-0000-000063320000}"/>
    <cellStyle name="Normal 8 3 3 4 2 3 3 2 2" xfId="29909" xr:uid="{D8FAF83E-4185-444E-84EE-A1E28A756BBA}"/>
    <cellStyle name="Normal 8 3 3 4 2 3 3 3" xfId="8315" xr:uid="{00000000-0005-0000-0000-000064320000}"/>
    <cellStyle name="Normal 8 3 3 4 2 3 3 3 2" xfId="29910" xr:uid="{5A88C495-8592-4887-BA0A-ED901404977C}"/>
    <cellStyle name="Normal 8 3 3 4 2 3 3 4" xfId="29908" xr:uid="{5D74FA1B-73EA-49A6-9212-13E3953BE07E}"/>
    <cellStyle name="Normal 8 3 3 4 2 3 4" xfId="8316" xr:uid="{00000000-0005-0000-0000-000065320000}"/>
    <cellStyle name="Normal 8 3 3 4 2 3 4 2" xfId="29911" xr:uid="{5811BFA8-C20F-40EC-820F-9A758C32FC84}"/>
    <cellStyle name="Normal 8 3 3 4 2 3 5" xfId="8317" xr:uid="{00000000-0005-0000-0000-000066320000}"/>
    <cellStyle name="Normal 8 3 3 4 2 3 5 2" xfId="29912" xr:uid="{0A1EEAC8-D168-41D4-9F9E-C1503BC47713}"/>
    <cellStyle name="Normal 8 3 3 4 2 3 6" xfId="29901" xr:uid="{93A0C463-7F90-4544-B6B7-99F1E4196425}"/>
    <cellStyle name="Normal 8 3 3 4 2 4" xfId="8318" xr:uid="{00000000-0005-0000-0000-000067320000}"/>
    <cellStyle name="Normal 8 3 3 4 2 4 2" xfId="8319" xr:uid="{00000000-0005-0000-0000-000068320000}"/>
    <cellStyle name="Normal 8 3 3 4 2 4 2 2" xfId="8320" xr:uid="{00000000-0005-0000-0000-000069320000}"/>
    <cellStyle name="Normal 8 3 3 4 2 4 2 2 2" xfId="29915" xr:uid="{BE127B05-18F9-43F0-A347-A30636326270}"/>
    <cellStyle name="Normal 8 3 3 4 2 4 2 3" xfId="8321" xr:uid="{00000000-0005-0000-0000-00006A320000}"/>
    <cellStyle name="Normal 8 3 3 4 2 4 2 3 2" xfId="29916" xr:uid="{1A751D2B-7FC6-4237-B19C-748816D862A4}"/>
    <cellStyle name="Normal 8 3 3 4 2 4 2 4" xfId="29914" xr:uid="{1A013EE9-A0F6-4EB9-93A4-5B25C70CB9D9}"/>
    <cellStyle name="Normal 8 3 3 4 2 4 3" xfId="8322" xr:uid="{00000000-0005-0000-0000-00006B320000}"/>
    <cellStyle name="Normal 8 3 3 4 2 4 3 2" xfId="29917" xr:uid="{D2D80E09-B162-4C3B-9706-2563FF9AF073}"/>
    <cellStyle name="Normal 8 3 3 4 2 4 4" xfId="8323" xr:uid="{00000000-0005-0000-0000-00006C320000}"/>
    <cellStyle name="Normal 8 3 3 4 2 4 4 2" xfId="29918" xr:uid="{2DEBE4C0-E48C-4263-BB2C-1CFE2D775C2C}"/>
    <cellStyle name="Normal 8 3 3 4 2 4 5" xfId="29913" xr:uid="{C1B1CC63-42C7-4BFE-8225-F39310940479}"/>
    <cellStyle name="Normal 8 3 3 4 2 5" xfId="8324" xr:uid="{00000000-0005-0000-0000-00006D320000}"/>
    <cellStyle name="Normal 8 3 3 4 2 5 2" xfId="8325" xr:uid="{00000000-0005-0000-0000-00006E320000}"/>
    <cellStyle name="Normal 8 3 3 4 2 5 2 2" xfId="8326" xr:uid="{00000000-0005-0000-0000-00006F320000}"/>
    <cellStyle name="Normal 8 3 3 4 2 5 2 2 2" xfId="29921" xr:uid="{E7B6CD18-EE67-4B93-89D7-479F7A816A88}"/>
    <cellStyle name="Normal 8 3 3 4 2 5 2 3" xfId="8327" xr:uid="{00000000-0005-0000-0000-000070320000}"/>
    <cellStyle name="Normal 8 3 3 4 2 5 2 3 2" xfId="29922" xr:uid="{F6A4226B-AEB3-4E58-996A-56592021E887}"/>
    <cellStyle name="Normal 8 3 3 4 2 5 2 4" xfId="29920" xr:uid="{82B7C89E-AFC5-46F2-83EC-C1F98E1B44EF}"/>
    <cellStyle name="Normal 8 3 3 4 2 5 3" xfId="8328" xr:uid="{00000000-0005-0000-0000-000071320000}"/>
    <cellStyle name="Normal 8 3 3 4 2 5 3 2" xfId="29923" xr:uid="{20F99C70-A9EE-4F7B-97B2-837D2E2B0640}"/>
    <cellStyle name="Normal 8 3 3 4 2 5 4" xfId="8329" xr:uid="{00000000-0005-0000-0000-000072320000}"/>
    <cellStyle name="Normal 8 3 3 4 2 5 4 2" xfId="29924" xr:uid="{19384F8E-9317-486C-95F6-1491FFEF1369}"/>
    <cellStyle name="Normal 8 3 3 4 2 5 5" xfId="29919" xr:uid="{8B564F5E-3A32-4BDA-92BF-F7B898F92E89}"/>
    <cellStyle name="Normal 8 3 3 4 2 6" xfId="8330" xr:uid="{00000000-0005-0000-0000-000073320000}"/>
    <cellStyle name="Normal 8 3 3 4 2 6 2" xfId="8331" xr:uid="{00000000-0005-0000-0000-000074320000}"/>
    <cellStyle name="Normal 8 3 3 4 2 6 2 2" xfId="29926" xr:uid="{18AE76FF-EC38-49F7-A4FB-DE400BE59A2B}"/>
    <cellStyle name="Normal 8 3 3 4 2 6 3" xfId="8332" xr:uid="{00000000-0005-0000-0000-000075320000}"/>
    <cellStyle name="Normal 8 3 3 4 2 6 3 2" xfId="29927" xr:uid="{7F8CC989-93E6-4F51-A0A2-BF4CAAA1F9B3}"/>
    <cellStyle name="Normal 8 3 3 4 2 6 4" xfId="29925" xr:uid="{F97C4F77-C45C-4696-8437-05F91C555CA1}"/>
    <cellStyle name="Normal 8 3 3 4 2 7" xfId="8333" xr:uid="{00000000-0005-0000-0000-000076320000}"/>
    <cellStyle name="Normal 8 3 3 4 2 7 2" xfId="8334" xr:uid="{00000000-0005-0000-0000-000077320000}"/>
    <cellStyle name="Normal 8 3 3 4 2 7 2 2" xfId="29929" xr:uid="{6D746881-E49E-4F74-B951-7ABA676D8543}"/>
    <cellStyle name="Normal 8 3 3 4 2 7 3" xfId="8335" xr:uid="{00000000-0005-0000-0000-000078320000}"/>
    <cellStyle name="Normal 8 3 3 4 2 7 3 2" xfId="29930" xr:uid="{407F7DA6-73DD-4764-BB00-E169C5644C5D}"/>
    <cellStyle name="Normal 8 3 3 4 2 7 4" xfId="29928" xr:uid="{F4E5C420-7DEB-48B9-BC96-25F41BB3069B}"/>
    <cellStyle name="Normal 8 3 3 4 2 8" xfId="8336" xr:uid="{00000000-0005-0000-0000-000079320000}"/>
    <cellStyle name="Normal 8 3 3 4 2 8 2" xfId="29931" xr:uid="{B3952D0D-1907-4788-A214-A668B0DD491F}"/>
    <cellStyle name="Normal 8 3 3 4 2 9" xfId="8337" xr:uid="{00000000-0005-0000-0000-00007A320000}"/>
    <cellStyle name="Normal 8 3 3 4 2 9 2" xfId="29932" xr:uid="{BAAC35F3-F3B8-4FAC-AD52-C61A15769C66}"/>
    <cellStyle name="Normal 8 3 3 4 3" xfId="8338" xr:uid="{00000000-0005-0000-0000-00007B320000}"/>
    <cellStyle name="Normal 8 3 3 4 3 2" xfId="8339" xr:uid="{00000000-0005-0000-0000-00007C320000}"/>
    <cellStyle name="Normal 8 3 3 4 3 2 2" xfId="8340" xr:uid="{00000000-0005-0000-0000-00007D320000}"/>
    <cellStyle name="Normal 8 3 3 4 3 2 2 2" xfId="8341" xr:uid="{00000000-0005-0000-0000-00007E320000}"/>
    <cellStyle name="Normal 8 3 3 4 3 2 2 2 2" xfId="29936" xr:uid="{B0EEC0B5-B44A-413A-BEC0-38716FD4FC0B}"/>
    <cellStyle name="Normal 8 3 3 4 3 2 2 3" xfId="8342" xr:uid="{00000000-0005-0000-0000-00007F320000}"/>
    <cellStyle name="Normal 8 3 3 4 3 2 2 3 2" xfId="29937" xr:uid="{551A35B1-1BAB-40D0-AC19-58954112F34D}"/>
    <cellStyle name="Normal 8 3 3 4 3 2 2 4" xfId="29935" xr:uid="{D00FB9AA-24F9-4956-88C7-E58A5E07BA40}"/>
    <cellStyle name="Normal 8 3 3 4 3 2 3" xfId="8343" xr:uid="{00000000-0005-0000-0000-000080320000}"/>
    <cellStyle name="Normal 8 3 3 4 3 2 3 2" xfId="29938" xr:uid="{16585128-4D55-4B2F-8414-8BCC3D4A98CE}"/>
    <cellStyle name="Normal 8 3 3 4 3 2 4" xfId="8344" xr:uid="{00000000-0005-0000-0000-000081320000}"/>
    <cellStyle name="Normal 8 3 3 4 3 2 4 2" xfId="29939" xr:uid="{D639F659-CB6E-4950-8EF8-246C6E9FFF7B}"/>
    <cellStyle name="Normal 8 3 3 4 3 2 5" xfId="29934" xr:uid="{3B75BD11-A841-47DB-845A-72A646386203}"/>
    <cellStyle name="Normal 8 3 3 4 3 3" xfId="8345" xr:uid="{00000000-0005-0000-0000-000082320000}"/>
    <cellStyle name="Normal 8 3 3 4 3 3 2" xfId="8346" xr:uid="{00000000-0005-0000-0000-000083320000}"/>
    <cellStyle name="Normal 8 3 3 4 3 3 2 2" xfId="29941" xr:uid="{46B8757D-EDAD-457F-B21D-7899B15096A6}"/>
    <cellStyle name="Normal 8 3 3 4 3 3 3" xfId="8347" xr:uid="{00000000-0005-0000-0000-000084320000}"/>
    <cellStyle name="Normal 8 3 3 4 3 3 3 2" xfId="29942" xr:uid="{ED96ABFB-B13E-4EBA-AF78-A9A6F47F8282}"/>
    <cellStyle name="Normal 8 3 3 4 3 3 4" xfId="29940" xr:uid="{D0BF4018-CC7A-4AA8-AFF3-63A5A015138D}"/>
    <cellStyle name="Normal 8 3 3 4 3 4" xfId="8348" xr:uid="{00000000-0005-0000-0000-000085320000}"/>
    <cellStyle name="Normal 8 3 3 4 3 4 2" xfId="29943" xr:uid="{DF7F111C-24B1-4797-8D96-4B67D9A8B1F8}"/>
    <cellStyle name="Normal 8 3 3 4 3 5" xfId="8349" xr:uid="{00000000-0005-0000-0000-000086320000}"/>
    <cellStyle name="Normal 8 3 3 4 3 5 2" xfId="29944" xr:uid="{C8934BB1-0254-4F9C-83A3-860D3C12FAC4}"/>
    <cellStyle name="Normal 8 3 3 4 3 6" xfId="29933" xr:uid="{F0C20B12-BDEC-4B61-A2C5-3DCE773FFD42}"/>
    <cellStyle name="Normal 8 3 3 4 4" xfId="8350" xr:uid="{00000000-0005-0000-0000-000087320000}"/>
    <cellStyle name="Normal 8 3 3 4 4 2" xfId="8351" xr:uid="{00000000-0005-0000-0000-000088320000}"/>
    <cellStyle name="Normal 8 3 3 4 4 2 2" xfId="8352" xr:uid="{00000000-0005-0000-0000-000089320000}"/>
    <cellStyle name="Normal 8 3 3 4 4 2 2 2" xfId="8353" xr:uid="{00000000-0005-0000-0000-00008A320000}"/>
    <cellStyle name="Normal 8 3 3 4 4 2 2 2 2" xfId="29948" xr:uid="{C9BDAE21-C354-4C6E-B9E9-B6CE8581E935}"/>
    <cellStyle name="Normal 8 3 3 4 4 2 2 3" xfId="8354" xr:uid="{00000000-0005-0000-0000-00008B320000}"/>
    <cellStyle name="Normal 8 3 3 4 4 2 2 3 2" xfId="29949" xr:uid="{45DDAC72-2D82-4A48-BA74-68644D6197F7}"/>
    <cellStyle name="Normal 8 3 3 4 4 2 2 4" xfId="29947" xr:uid="{B80C0435-5E20-4C2E-9FDE-6F13F4988FF6}"/>
    <cellStyle name="Normal 8 3 3 4 4 2 3" xfId="8355" xr:uid="{00000000-0005-0000-0000-00008C320000}"/>
    <cellStyle name="Normal 8 3 3 4 4 2 3 2" xfId="29950" xr:uid="{6116A40E-4709-47E9-B69A-3D3FFE22B157}"/>
    <cellStyle name="Normal 8 3 3 4 4 2 4" xfId="8356" xr:uid="{00000000-0005-0000-0000-00008D320000}"/>
    <cellStyle name="Normal 8 3 3 4 4 2 4 2" xfId="29951" xr:uid="{A95F2D42-AE7A-454C-BB35-F0EAA4E8A566}"/>
    <cellStyle name="Normal 8 3 3 4 4 2 5" xfId="29946" xr:uid="{5684398D-0BCF-455E-9415-D74A4051E700}"/>
    <cellStyle name="Normal 8 3 3 4 4 3" xfId="8357" xr:uid="{00000000-0005-0000-0000-00008E320000}"/>
    <cellStyle name="Normal 8 3 3 4 4 3 2" xfId="8358" xr:uid="{00000000-0005-0000-0000-00008F320000}"/>
    <cellStyle name="Normal 8 3 3 4 4 3 2 2" xfId="29953" xr:uid="{F03D2F97-63F3-44A7-8920-3427B7C7AD82}"/>
    <cellStyle name="Normal 8 3 3 4 4 3 3" xfId="8359" xr:uid="{00000000-0005-0000-0000-000090320000}"/>
    <cellStyle name="Normal 8 3 3 4 4 3 3 2" xfId="29954" xr:uid="{D758ACE4-301B-4947-B787-A79236353AF4}"/>
    <cellStyle name="Normal 8 3 3 4 4 3 4" xfId="29952" xr:uid="{CC2F29D6-9393-40FD-B0F8-3F0C15FEF70E}"/>
    <cellStyle name="Normal 8 3 3 4 4 4" xfId="8360" xr:uid="{00000000-0005-0000-0000-000091320000}"/>
    <cellStyle name="Normal 8 3 3 4 4 4 2" xfId="29955" xr:uid="{49908CC6-37B2-495A-A2E4-FD561031FE26}"/>
    <cellStyle name="Normal 8 3 3 4 4 5" xfId="8361" xr:uid="{00000000-0005-0000-0000-000092320000}"/>
    <cellStyle name="Normal 8 3 3 4 4 5 2" xfId="29956" xr:uid="{3E4427A3-A5A4-4F17-8B03-58AA35BC96A3}"/>
    <cellStyle name="Normal 8 3 3 4 4 6" xfId="29945" xr:uid="{8605A789-5251-4A7B-AAC7-49F7A0F3A50F}"/>
    <cellStyle name="Normal 8 3 3 4 5" xfId="8362" xr:uid="{00000000-0005-0000-0000-000093320000}"/>
    <cellStyle name="Normal 8 3 3 4 5 2" xfId="8363" xr:uid="{00000000-0005-0000-0000-000094320000}"/>
    <cellStyle name="Normal 8 3 3 4 5 2 2" xfId="8364" xr:uid="{00000000-0005-0000-0000-000095320000}"/>
    <cellStyle name="Normal 8 3 3 4 5 2 2 2" xfId="29959" xr:uid="{4AF55C25-0625-49DD-BC1C-41FF53A5BCF6}"/>
    <cellStyle name="Normal 8 3 3 4 5 2 3" xfId="8365" xr:uid="{00000000-0005-0000-0000-000096320000}"/>
    <cellStyle name="Normal 8 3 3 4 5 2 3 2" xfId="29960" xr:uid="{3DE6106E-C7F9-4CB5-8106-28E4907DF5AB}"/>
    <cellStyle name="Normal 8 3 3 4 5 2 4" xfId="29958" xr:uid="{A8BCB9C0-DE1F-456B-AD6A-6FED267CE96E}"/>
    <cellStyle name="Normal 8 3 3 4 5 3" xfId="8366" xr:uid="{00000000-0005-0000-0000-000097320000}"/>
    <cellStyle name="Normal 8 3 3 4 5 3 2" xfId="29961" xr:uid="{63E3DE84-47A3-4B1B-8C30-944D426ABD7C}"/>
    <cellStyle name="Normal 8 3 3 4 5 4" xfId="8367" xr:uid="{00000000-0005-0000-0000-000098320000}"/>
    <cellStyle name="Normal 8 3 3 4 5 4 2" xfId="29962" xr:uid="{1FA5EFFC-C3E0-44A4-AA48-B6344F55C1AA}"/>
    <cellStyle name="Normal 8 3 3 4 5 5" xfId="29957" xr:uid="{4D9912CA-C4AC-436C-8325-3CE26FAC10C4}"/>
    <cellStyle name="Normal 8 3 3 4 6" xfId="8368" xr:uid="{00000000-0005-0000-0000-000099320000}"/>
    <cellStyle name="Normal 8 3 3 4 6 2" xfId="8369" xr:uid="{00000000-0005-0000-0000-00009A320000}"/>
    <cellStyle name="Normal 8 3 3 4 6 2 2" xfId="8370" xr:uid="{00000000-0005-0000-0000-00009B320000}"/>
    <cellStyle name="Normal 8 3 3 4 6 2 2 2" xfId="29965" xr:uid="{188C20E1-66D2-4EFD-AD38-11294A3FD269}"/>
    <cellStyle name="Normal 8 3 3 4 6 2 3" xfId="8371" xr:uid="{00000000-0005-0000-0000-00009C320000}"/>
    <cellStyle name="Normal 8 3 3 4 6 2 3 2" xfId="29966" xr:uid="{6CBE3061-DE43-4818-8802-05F3562FF428}"/>
    <cellStyle name="Normal 8 3 3 4 6 2 4" xfId="29964" xr:uid="{FDC8C82F-18D7-4A60-B9E1-8ED526EA04F0}"/>
    <cellStyle name="Normal 8 3 3 4 6 3" xfId="8372" xr:uid="{00000000-0005-0000-0000-00009D320000}"/>
    <cellStyle name="Normal 8 3 3 4 6 3 2" xfId="29967" xr:uid="{00AF0550-C967-4C8B-8779-D370DD66FA11}"/>
    <cellStyle name="Normal 8 3 3 4 6 4" xfId="8373" xr:uid="{00000000-0005-0000-0000-00009E320000}"/>
    <cellStyle name="Normal 8 3 3 4 6 4 2" xfId="29968" xr:uid="{18EC97B0-CEC1-463B-B71B-49C4321CF797}"/>
    <cellStyle name="Normal 8 3 3 4 6 5" xfId="29963" xr:uid="{2F08B50C-B8ED-4D8C-9EF6-BB83859BACDC}"/>
    <cellStyle name="Normal 8 3 3 4 7" xfId="8374" xr:uid="{00000000-0005-0000-0000-00009F320000}"/>
    <cellStyle name="Normal 8 3 3 4 7 2" xfId="8375" xr:uid="{00000000-0005-0000-0000-0000A0320000}"/>
    <cellStyle name="Normal 8 3 3 4 7 2 2" xfId="29970" xr:uid="{73F95BF0-711E-46B8-B699-5A686AD99BD9}"/>
    <cellStyle name="Normal 8 3 3 4 7 3" xfId="8376" xr:uid="{00000000-0005-0000-0000-0000A1320000}"/>
    <cellStyle name="Normal 8 3 3 4 7 3 2" xfId="29971" xr:uid="{5E2D6F7E-817C-4306-845B-0A73A237533B}"/>
    <cellStyle name="Normal 8 3 3 4 7 4" xfId="29969" xr:uid="{1E1ACB0E-2D36-4F4F-9F45-8BBDA853373A}"/>
    <cellStyle name="Normal 8 3 3 4 8" xfId="8377" xr:uid="{00000000-0005-0000-0000-0000A2320000}"/>
    <cellStyle name="Normal 8 3 3 4 8 2" xfId="8378" xr:uid="{00000000-0005-0000-0000-0000A3320000}"/>
    <cellStyle name="Normal 8 3 3 4 8 2 2" xfId="29973" xr:uid="{83617BE1-D292-44C9-A2A6-6C23C1E320F6}"/>
    <cellStyle name="Normal 8 3 3 4 8 3" xfId="8379" xr:uid="{00000000-0005-0000-0000-0000A4320000}"/>
    <cellStyle name="Normal 8 3 3 4 8 3 2" xfId="29974" xr:uid="{5417CBE5-4D6C-449C-8D28-033DCD5D00CC}"/>
    <cellStyle name="Normal 8 3 3 4 8 4" xfId="29972" xr:uid="{C6BAC1C8-C3D8-4CEF-A866-CEF792327986}"/>
    <cellStyle name="Normal 8 3 3 4 9" xfId="8380" xr:uid="{00000000-0005-0000-0000-0000A5320000}"/>
    <cellStyle name="Normal 8 3 3 4 9 2" xfId="29975" xr:uid="{2D44505F-8642-4CB7-93C5-F69A3E3A96FC}"/>
    <cellStyle name="Normal 8 3 3 5" xfId="8381" xr:uid="{00000000-0005-0000-0000-0000A6320000}"/>
    <cellStyle name="Normal 8 3 3 5 10" xfId="29976" xr:uid="{7D61CB13-7FD3-4FA7-B14B-F357E9253C92}"/>
    <cellStyle name="Normal 8 3 3 5 2" xfId="8382" xr:uid="{00000000-0005-0000-0000-0000A7320000}"/>
    <cellStyle name="Normal 8 3 3 5 2 2" xfId="8383" xr:uid="{00000000-0005-0000-0000-0000A8320000}"/>
    <cellStyle name="Normal 8 3 3 5 2 2 2" xfId="8384" xr:uid="{00000000-0005-0000-0000-0000A9320000}"/>
    <cellStyle name="Normal 8 3 3 5 2 2 2 2" xfId="8385" xr:uid="{00000000-0005-0000-0000-0000AA320000}"/>
    <cellStyle name="Normal 8 3 3 5 2 2 2 2 2" xfId="29980" xr:uid="{E3635BE5-4B03-440B-8BD8-D87B66D2A7CC}"/>
    <cellStyle name="Normal 8 3 3 5 2 2 2 3" xfId="8386" xr:uid="{00000000-0005-0000-0000-0000AB320000}"/>
    <cellStyle name="Normal 8 3 3 5 2 2 2 3 2" xfId="29981" xr:uid="{180E40BB-230A-447F-95E2-F8A1DC5DC82B}"/>
    <cellStyle name="Normal 8 3 3 5 2 2 2 4" xfId="29979" xr:uid="{73A7D52B-FE78-48BD-B752-9C0DA177E575}"/>
    <cellStyle name="Normal 8 3 3 5 2 2 3" xfId="8387" xr:uid="{00000000-0005-0000-0000-0000AC320000}"/>
    <cellStyle name="Normal 8 3 3 5 2 2 3 2" xfId="29982" xr:uid="{6A3E9EF5-2C96-4BDA-84EF-794A97E62C50}"/>
    <cellStyle name="Normal 8 3 3 5 2 2 4" xfId="8388" xr:uid="{00000000-0005-0000-0000-0000AD320000}"/>
    <cellStyle name="Normal 8 3 3 5 2 2 4 2" xfId="29983" xr:uid="{81B5080B-9988-4A9F-AE60-DF27A12525AF}"/>
    <cellStyle name="Normal 8 3 3 5 2 2 5" xfId="29978" xr:uid="{43A78652-1627-4D54-A495-D2A87EE4F308}"/>
    <cellStyle name="Normal 8 3 3 5 2 3" xfId="8389" xr:uid="{00000000-0005-0000-0000-0000AE320000}"/>
    <cellStyle name="Normal 8 3 3 5 2 3 2" xfId="8390" xr:uid="{00000000-0005-0000-0000-0000AF320000}"/>
    <cellStyle name="Normal 8 3 3 5 2 3 2 2" xfId="29985" xr:uid="{6B5F44C9-0974-4399-989E-C7F8AF199827}"/>
    <cellStyle name="Normal 8 3 3 5 2 3 3" xfId="8391" xr:uid="{00000000-0005-0000-0000-0000B0320000}"/>
    <cellStyle name="Normal 8 3 3 5 2 3 3 2" xfId="29986" xr:uid="{9E30CC11-9A0E-451E-92A3-B9795A219D95}"/>
    <cellStyle name="Normal 8 3 3 5 2 3 4" xfId="29984" xr:uid="{289E00DB-3B0A-4FA5-BFB8-9FA8C34D6105}"/>
    <cellStyle name="Normal 8 3 3 5 2 4" xfId="8392" xr:uid="{00000000-0005-0000-0000-0000B1320000}"/>
    <cellStyle name="Normal 8 3 3 5 2 4 2" xfId="29987" xr:uid="{82E9130A-77C6-425D-997A-EAB123FB79E4}"/>
    <cellStyle name="Normal 8 3 3 5 2 5" xfId="8393" xr:uid="{00000000-0005-0000-0000-0000B2320000}"/>
    <cellStyle name="Normal 8 3 3 5 2 5 2" xfId="29988" xr:uid="{365D8965-5CB8-433D-9C48-FE6E5B82CB40}"/>
    <cellStyle name="Normal 8 3 3 5 2 6" xfId="29977" xr:uid="{1749CD1B-2F68-4192-9FA9-3CD7E9B31516}"/>
    <cellStyle name="Normal 8 3 3 5 3" xfId="8394" xr:uid="{00000000-0005-0000-0000-0000B3320000}"/>
    <cellStyle name="Normal 8 3 3 5 3 2" xfId="8395" xr:uid="{00000000-0005-0000-0000-0000B4320000}"/>
    <cellStyle name="Normal 8 3 3 5 3 2 2" xfId="8396" xr:uid="{00000000-0005-0000-0000-0000B5320000}"/>
    <cellStyle name="Normal 8 3 3 5 3 2 2 2" xfId="8397" xr:uid="{00000000-0005-0000-0000-0000B6320000}"/>
    <cellStyle name="Normal 8 3 3 5 3 2 2 2 2" xfId="29992" xr:uid="{C60DF7FA-7F62-4B05-8224-390371EDC22A}"/>
    <cellStyle name="Normal 8 3 3 5 3 2 2 3" xfId="8398" xr:uid="{00000000-0005-0000-0000-0000B7320000}"/>
    <cellStyle name="Normal 8 3 3 5 3 2 2 3 2" xfId="29993" xr:uid="{4F7EB29F-2AA1-4A48-9C25-CF05AC9E8AEE}"/>
    <cellStyle name="Normal 8 3 3 5 3 2 2 4" xfId="29991" xr:uid="{50C2D489-C90E-4648-8F26-5877B91A9411}"/>
    <cellStyle name="Normal 8 3 3 5 3 2 3" xfId="8399" xr:uid="{00000000-0005-0000-0000-0000B8320000}"/>
    <cellStyle name="Normal 8 3 3 5 3 2 3 2" xfId="29994" xr:uid="{B4957BBA-6F63-49B5-939A-0A7134013060}"/>
    <cellStyle name="Normal 8 3 3 5 3 2 4" xfId="8400" xr:uid="{00000000-0005-0000-0000-0000B9320000}"/>
    <cellStyle name="Normal 8 3 3 5 3 2 4 2" xfId="29995" xr:uid="{C7FB2DDF-5B3D-48F8-B5CA-29E1B35CEA05}"/>
    <cellStyle name="Normal 8 3 3 5 3 2 5" xfId="29990" xr:uid="{335DFB4F-3A8C-420C-999C-864DCF81BA11}"/>
    <cellStyle name="Normal 8 3 3 5 3 3" xfId="8401" xr:uid="{00000000-0005-0000-0000-0000BA320000}"/>
    <cellStyle name="Normal 8 3 3 5 3 3 2" xfId="8402" xr:uid="{00000000-0005-0000-0000-0000BB320000}"/>
    <cellStyle name="Normal 8 3 3 5 3 3 2 2" xfId="29997" xr:uid="{7F2B6C9C-417C-48B1-A76D-8DB136E84397}"/>
    <cellStyle name="Normal 8 3 3 5 3 3 3" xfId="8403" xr:uid="{00000000-0005-0000-0000-0000BC320000}"/>
    <cellStyle name="Normal 8 3 3 5 3 3 3 2" xfId="29998" xr:uid="{CB350B05-8E30-430E-B866-F85984DFD46A}"/>
    <cellStyle name="Normal 8 3 3 5 3 3 4" xfId="29996" xr:uid="{B27CEED4-9C26-44C9-B1F4-A4B0C26E554B}"/>
    <cellStyle name="Normal 8 3 3 5 3 4" xfId="8404" xr:uid="{00000000-0005-0000-0000-0000BD320000}"/>
    <cellStyle name="Normal 8 3 3 5 3 4 2" xfId="29999" xr:uid="{ADB3075E-462D-4B52-8B90-5675084FCFA3}"/>
    <cellStyle name="Normal 8 3 3 5 3 5" xfId="8405" xr:uid="{00000000-0005-0000-0000-0000BE320000}"/>
    <cellStyle name="Normal 8 3 3 5 3 5 2" xfId="30000" xr:uid="{536DCB45-3AB2-4A2F-9488-5DA8F638EC87}"/>
    <cellStyle name="Normal 8 3 3 5 3 6" xfId="29989" xr:uid="{6B67D245-3928-4566-B65A-EB2E303EE747}"/>
    <cellStyle name="Normal 8 3 3 5 4" xfId="8406" xr:uid="{00000000-0005-0000-0000-0000BF320000}"/>
    <cellStyle name="Normal 8 3 3 5 4 2" xfId="8407" xr:uid="{00000000-0005-0000-0000-0000C0320000}"/>
    <cellStyle name="Normal 8 3 3 5 4 2 2" xfId="8408" xr:uid="{00000000-0005-0000-0000-0000C1320000}"/>
    <cellStyle name="Normal 8 3 3 5 4 2 2 2" xfId="30003" xr:uid="{33F87DD7-1F35-45EA-9AFC-01DA98A40DF2}"/>
    <cellStyle name="Normal 8 3 3 5 4 2 3" xfId="8409" xr:uid="{00000000-0005-0000-0000-0000C2320000}"/>
    <cellStyle name="Normal 8 3 3 5 4 2 3 2" xfId="30004" xr:uid="{EDD7D5A1-FA6E-4FE0-90F8-A021B5B7FAE6}"/>
    <cellStyle name="Normal 8 3 3 5 4 2 4" xfId="30002" xr:uid="{40A362CE-1845-4814-99F4-D8CE9FE977FC}"/>
    <cellStyle name="Normal 8 3 3 5 4 3" xfId="8410" xr:uid="{00000000-0005-0000-0000-0000C3320000}"/>
    <cellStyle name="Normal 8 3 3 5 4 3 2" xfId="30005" xr:uid="{91247FD3-6556-442B-99D5-C263AF09A5DC}"/>
    <cellStyle name="Normal 8 3 3 5 4 4" xfId="8411" xr:uid="{00000000-0005-0000-0000-0000C4320000}"/>
    <cellStyle name="Normal 8 3 3 5 4 4 2" xfId="30006" xr:uid="{74B219B8-D98E-45BA-9F9C-CD0CCC689901}"/>
    <cellStyle name="Normal 8 3 3 5 4 5" xfId="30001" xr:uid="{413142B2-3E7A-4709-AF51-E707C491278D}"/>
    <cellStyle name="Normal 8 3 3 5 5" xfId="8412" xr:uid="{00000000-0005-0000-0000-0000C5320000}"/>
    <cellStyle name="Normal 8 3 3 5 5 2" xfId="8413" xr:uid="{00000000-0005-0000-0000-0000C6320000}"/>
    <cellStyle name="Normal 8 3 3 5 5 2 2" xfId="8414" xr:uid="{00000000-0005-0000-0000-0000C7320000}"/>
    <cellStyle name="Normal 8 3 3 5 5 2 2 2" xfId="30009" xr:uid="{16AC5659-4CEA-40B5-B990-E610DE6E4043}"/>
    <cellStyle name="Normal 8 3 3 5 5 2 3" xfId="8415" xr:uid="{00000000-0005-0000-0000-0000C8320000}"/>
    <cellStyle name="Normal 8 3 3 5 5 2 3 2" xfId="30010" xr:uid="{7FCF4FEE-F6BE-451F-B5E9-F8EE40555785}"/>
    <cellStyle name="Normal 8 3 3 5 5 2 4" xfId="30008" xr:uid="{85E6B80B-562A-4412-9CF6-6DF5FDAE2624}"/>
    <cellStyle name="Normal 8 3 3 5 5 3" xfId="8416" xr:uid="{00000000-0005-0000-0000-0000C9320000}"/>
    <cellStyle name="Normal 8 3 3 5 5 3 2" xfId="30011" xr:uid="{A12991E3-DE43-4DA2-83D2-0258950A0BBC}"/>
    <cellStyle name="Normal 8 3 3 5 5 4" xfId="8417" xr:uid="{00000000-0005-0000-0000-0000CA320000}"/>
    <cellStyle name="Normal 8 3 3 5 5 4 2" xfId="30012" xr:uid="{9E88448A-5F85-467A-9EC0-15FEFC50DACD}"/>
    <cellStyle name="Normal 8 3 3 5 5 5" xfId="30007" xr:uid="{84C8D2D5-317D-45A5-ADE2-A68DF00C5484}"/>
    <cellStyle name="Normal 8 3 3 5 6" xfId="8418" xr:uid="{00000000-0005-0000-0000-0000CB320000}"/>
    <cellStyle name="Normal 8 3 3 5 6 2" xfId="8419" xr:uid="{00000000-0005-0000-0000-0000CC320000}"/>
    <cellStyle name="Normal 8 3 3 5 6 2 2" xfId="30014" xr:uid="{CEBF7590-F8B3-4DF9-B562-0D930BB8138D}"/>
    <cellStyle name="Normal 8 3 3 5 6 3" xfId="8420" xr:uid="{00000000-0005-0000-0000-0000CD320000}"/>
    <cellStyle name="Normal 8 3 3 5 6 3 2" xfId="30015" xr:uid="{B29962E9-E697-43E5-B282-1424310217C1}"/>
    <cellStyle name="Normal 8 3 3 5 6 4" xfId="30013" xr:uid="{96574715-4BB6-4048-91E2-A8EC438F74FD}"/>
    <cellStyle name="Normal 8 3 3 5 7" xfId="8421" xr:uid="{00000000-0005-0000-0000-0000CE320000}"/>
    <cellStyle name="Normal 8 3 3 5 7 2" xfId="8422" xr:uid="{00000000-0005-0000-0000-0000CF320000}"/>
    <cellStyle name="Normal 8 3 3 5 7 2 2" xfId="30017" xr:uid="{72D4D134-54D8-4E57-AA15-6B5643D2CE25}"/>
    <cellStyle name="Normal 8 3 3 5 7 3" xfId="8423" xr:uid="{00000000-0005-0000-0000-0000D0320000}"/>
    <cellStyle name="Normal 8 3 3 5 7 3 2" xfId="30018" xr:uid="{8DCCE92E-AE92-4B6E-8DEE-4242019FC5D8}"/>
    <cellStyle name="Normal 8 3 3 5 7 4" xfId="30016" xr:uid="{2A2D521F-54DB-4171-ACD0-E5D34EBADE9A}"/>
    <cellStyle name="Normal 8 3 3 5 8" xfId="8424" xr:uid="{00000000-0005-0000-0000-0000D1320000}"/>
    <cellStyle name="Normal 8 3 3 5 8 2" xfId="30019" xr:uid="{7926FD92-F82D-4B2B-9009-B7A2534524A2}"/>
    <cellStyle name="Normal 8 3 3 5 9" xfId="8425" xr:uid="{00000000-0005-0000-0000-0000D2320000}"/>
    <cellStyle name="Normal 8 3 3 5 9 2" xfId="30020" xr:uid="{233EE53C-71A7-4053-B6D8-B2775000E6C1}"/>
    <cellStyle name="Normal 8 3 3 6" xfId="8426" xr:uid="{00000000-0005-0000-0000-0000D3320000}"/>
    <cellStyle name="Normal 8 3 3 6 2" xfId="8427" xr:uid="{00000000-0005-0000-0000-0000D4320000}"/>
    <cellStyle name="Normal 8 3 3 6 2 2" xfId="8428" xr:uid="{00000000-0005-0000-0000-0000D5320000}"/>
    <cellStyle name="Normal 8 3 3 6 2 2 2" xfId="8429" xr:uid="{00000000-0005-0000-0000-0000D6320000}"/>
    <cellStyle name="Normal 8 3 3 6 2 2 2 2" xfId="30024" xr:uid="{4BDE0206-322F-4021-BAAC-0DD1DFE97E0E}"/>
    <cellStyle name="Normal 8 3 3 6 2 2 3" xfId="8430" xr:uid="{00000000-0005-0000-0000-0000D7320000}"/>
    <cellStyle name="Normal 8 3 3 6 2 2 3 2" xfId="30025" xr:uid="{C616E307-393D-4829-86AC-C7223C89FBDB}"/>
    <cellStyle name="Normal 8 3 3 6 2 2 4" xfId="30023" xr:uid="{FEA69CB5-150B-448C-810E-1F1A45B9C26F}"/>
    <cellStyle name="Normal 8 3 3 6 2 3" xfId="8431" xr:uid="{00000000-0005-0000-0000-0000D8320000}"/>
    <cellStyle name="Normal 8 3 3 6 2 3 2" xfId="30026" xr:uid="{C6375BDA-5D4D-459E-9FA0-ED2DAA484EA2}"/>
    <cellStyle name="Normal 8 3 3 6 2 4" xfId="8432" xr:uid="{00000000-0005-0000-0000-0000D9320000}"/>
    <cellStyle name="Normal 8 3 3 6 2 4 2" xfId="30027" xr:uid="{978F6620-8A40-44A2-A32B-52F5CAC7B0DD}"/>
    <cellStyle name="Normal 8 3 3 6 2 5" xfId="30022" xr:uid="{D671A730-5F46-497E-A03D-DA6AC08F36C7}"/>
    <cellStyle name="Normal 8 3 3 6 3" xfId="8433" xr:uid="{00000000-0005-0000-0000-0000DA320000}"/>
    <cellStyle name="Normal 8 3 3 6 3 2" xfId="8434" xr:uid="{00000000-0005-0000-0000-0000DB320000}"/>
    <cellStyle name="Normal 8 3 3 6 3 2 2" xfId="30029" xr:uid="{09A648E2-A387-471F-9A60-E7349D60B09E}"/>
    <cellStyle name="Normal 8 3 3 6 3 3" xfId="8435" xr:uid="{00000000-0005-0000-0000-0000DC320000}"/>
    <cellStyle name="Normal 8 3 3 6 3 3 2" xfId="30030" xr:uid="{DCA8E72C-B8E3-441F-9A60-664AC971F4D8}"/>
    <cellStyle name="Normal 8 3 3 6 3 4" xfId="30028" xr:uid="{D7512B99-70DB-4901-AC72-9D6F428A9C6E}"/>
    <cellStyle name="Normal 8 3 3 6 4" xfId="8436" xr:uid="{00000000-0005-0000-0000-0000DD320000}"/>
    <cellStyle name="Normal 8 3 3 6 4 2" xfId="30031" xr:uid="{A08F217A-CD6A-442D-8947-C7638CB6FDAB}"/>
    <cellStyle name="Normal 8 3 3 6 5" xfId="8437" xr:uid="{00000000-0005-0000-0000-0000DE320000}"/>
    <cellStyle name="Normal 8 3 3 6 5 2" xfId="30032" xr:uid="{AC364BB5-1DC1-433A-86C2-EA527EBAC714}"/>
    <cellStyle name="Normal 8 3 3 6 6" xfId="30021" xr:uid="{A0FA978F-4A34-4A90-ACC6-F2ACF8D2C896}"/>
    <cellStyle name="Normal 8 3 3 7" xfId="8438" xr:uid="{00000000-0005-0000-0000-0000DF320000}"/>
    <cellStyle name="Normal 8 3 3 7 2" xfId="8439" xr:uid="{00000000-0005-0000-0000-0000E0320000}"/>
    <cellStyle name="Normal 8 3 3 7 2 2" xfId="8440" xr:uid="{00000000-0005-0000-0000-0000E1320000}"/>
    <cellStyle name="Normal 8 3 3 7 2 2 2" xfId="8441" xr:uid="{00000000-0005-0000-0000-0000E2320000}"/>
    <cellStyle name="Normal 8 3 3 7 2 2 2 2" xfId="30036" xr:uid="{97C586CA-2A3B-45B1-92B7-2CBEE30F778A}"/>
    <cellStyle name="Normal 8 3 3 7 2 2 3" xfId="8442" xr:uid="{00000000-0005-0000-0000-0000E3320000}"/>
    <cellStyle name="Normal 8 3 3 7 2 2 3 2" xfId="30037" xr:uid="{1133DF3A-B9CB-4934-96FC-06EF912AC821}"/>
    <cellStyle name="Normal 8 3 3 7 2 2 4" xfId="30035" xr:uid="{1497551B-63EE-4E52-AE93-91EC86CED4D2}"/>
    <cellStyle name="Normal 8 3 3 7 2 3" xfId="8443" xr:uid="{00000000-0005-0000-0000-0000E4320000}"/>
    <cellStyle name="Normal 8 3 3 7 2 3 2" xfId="30038" xr:uid="{261D3026-D13A-4E44-A628-0FF0043C0EC9}"/>
    <cellStyle name="Normal 8 3 3 7 2 4" xfId="8444" xr:uid="{00000000-0005-0000-0000-0000E5320000}"/>
    <cellStyle name="Normal 8 3 3 7 2 4 2" xfId="30039" xr:uid="{495C7E44-DDDE-4D8C-B94A-5B00B46D87A0}"/>
    <cellStyle name="Normal 8 3 3 7 2 5" xfId="30034" xr:uid="{EBC899DC-6B9D-402F-8FFE-5FF014B46A67}"/>
    <cellStyle name="Normal 8 3 3 7 3" xfId="8445" xr:uid="{00000000-0005-0000-0000-0000E6320000}"/>
    <cellStyle name="Normal 8 3 3 7 3 2" xfId="8446" xr:uid="{00000000-0005-0000-0000-0000E7320000}"/>
    <cellStyle name="Normal 8 3 3 7 3 2 2" xfId="30041" xr:uid="{7555E5A6-1D5A-4E97-87A8-D5B092A2954B}"/>
    <cellStyle name="Normal 8 3 3 7 3 3" xfId="8447" xr:uid="{00000000-0005-0000-0000-0000E8320000}"/>
    <cellStyle name="Normal 8 3 3 7 3 3 2" xfId="30042" xr:uid="{459F5112-607A-4D03-ABCD-F53094187FD1}"/>
    <cellStyle name="Normal 8 3 3 7 3 4" xfId="30040" xr:uid="{2235A08C-A461-4780-A781-E6EE4ACF4225}"/>
    <cellStyle name="Normal 8 3 3 7 4" xfId="8448" xr:uid="{00000000-0005-0000-0000-0000E9320000}"/>
    <cellStyle name="Normal 8 3 3 7 4 2" xfId="30043" xr:uid="{937028B7-66B4-401B-9890-9A6ED870B7A4}"/>
    <cellStyle name="Normal 8 3 3 7 5" xfId="8449" xr:uid="{00000000-0005-0000-0000-0000EA320000}"/>
    <cellStyle name="Normal 8 3 3 7 5 2" xfId="30044" xr:uid="{5EFF07B2-451A-4684-9657-7CF0A09B45A3}"/>
    <cellStyle name="Normal 8 3 3 7 6" xfId="30033" xr:uid="{040DB680-512C-40FC-955B-D6E92E1BC6AF}"/>
    <cellStyle name="Normal 8 3 3 8" xfId="8450" xr:uid="{00000000-0005-0000-0000-0000EB320000}"/>
    <cellStyle name="Normal 8 3 3 8 2" xfId="8451" xr:uid="{00000000-0005-0000-0000-0000EC320000}"/>
    <cellStyle name="Normal 8 3 3 8 2 2" xfId="8452" xr:uid="{00000000-0005-0000-0000-0000ED320000}"/>
    <cellStyle name="Normal 8 3 3 8 2 2 2" xfId="30047" xr:uid="{D8EB0667-B4A3-46A7-91CB-F0810943A0F0}"/>
    <cellStyle name="Normal 8 3 3 8 2 3" xfId="8453" xr:uid="{00000000-0005-0000-0000-0000EE320000}"/>
    <cellStyle name="Normal 8 3 3 8 2 3 2" xfId="30048" xr:uid="{B1651ABD-5F29-4375-98A7-B29519459FBC}"/>
    <cellStyle name="Normal 8 3 3 8 2 4" xfId="30046" xr:uid="{F3A489BB-3DC7-40C8-90DC-23E17AB22DE1}"/>
    <cellStyle name="Normal 8 3 3 8 3" xfId="8454" xr:uid="{00000000-0005-0000-0000-0000EF320000}"/>
    <cellStyle name="Normal 8 3 3 8 3 2" xfId="30049" xr:uid="{1338E519-0E7E-49D5-B33B-D725FCD51BA9}"/>
    <cellStyle name="Normal 8 3 3 8 4" xfId="8455" xr:uid="{00000000-0005-0000-0000-0000F0320000}"/>
    <cellStyle name="Normal 8 3 3 8 4 2" xfId="30050" xr:uid="{AFCFF9A9-DB91-4D64-8BF7-44DCD4D9C0EC}"/>
    <cellStyle name="Normal 8 3 3 8 5" xfId="30045" xr:uid="{7FFAD181-3653-4FC4-96C0-1984441047C5}"/>
    <cellStyle name="Normal 8 3 3 9" xfId="8456" xr:uid="{00000000-0005-0000-0000-0000F1320000}"/>
    <cellStyle name="Normal 8 3 3 9 2" xfId="8457" xr:uid="{00000000-0005-0000-0000-0000F2320000}"/>
    <cellStyle name="Normal 8 3 3 9 2 2" xfId="8458" xr:uid="{00000000-0005-0000-0000-0000F3320000}"/>
    <cellStyle name="Normal 8 3 3 9 2 2 2" xfId="30053" xr:uid="{2E86894C-5624-49E6-8ECC-698A1A3E0431}"/>
    <cellStyle name="Normal 8 3 3 9 2 3" xfId="8459" xr:uid="{00000000-0005-0000-0000-0000F4320000}"/>
    <cellStyle name="Normal 8 3 3 9 2 3 2" xfId="30054" xr:uid="{B3560ED2-092E-405C-81BF-389AB9ABA093}"/>
    <cellStyle name="Normal 8 3 3 9 2 4" xfId="30052" xr:uid="{1D3350E0-1D73-47FF-93E7-9CC00DB52EE8}"/>
    <cellStyle name="Normal 8 3 3 9 3" xfId="8460" xr:uid="{00000000-0005-0000-0000-0000F5320000}"/>
    <cellStyle name="Normal 8 3 3 9 3 2" xfId="30055" xr:uid="{633564E3-B742-4CB1-8426-3AA50996F73A}"/>
    <cellStyle name="Normal 8 3 3 9 4" xfId="8461" xr:uid="{00000000-0005-0000-0000-0000F6320000}"/>
    <cellStyle name="Normal 8 3 3 9 4 2" xfId="30056" xr:uid="{1C486ED2-568C-47AF-AD4B-F778B7C620BB}"/>
    <cellStyle name="Normal 8 3 3 9 5" xfId="30051" xr:uid="{240CAFBC-E617-4D6D-B2B3-18524B61A267}"/>
    <cellStyle name="Normal 8 3 4" xfId="8462" xr:uid="{00000000-0005-0000-0000-0000F7320000}"/>
    <cellStyle name="Normal 8 3 4 10" xfId="8463" xr:uid="{00000000-0005-0000-0000-0000F8320000}"/>
    <cellStyle name="Normal 8 3 4 10 2" xfId="8464" xr:uid="{00000000-0005-0000-0000-0000F9320000}"/>
    <cellStyle name="Normal 8 3 4 10 2 2" xfId="30059" xr:uid="{2C35DEB6-6294-46EB-8DD9-6862BA8D279A}"/>
    <cellStyle name="Normal 8 3 4 10 3" xfId="8465" xr:uid="{00000000-0005-0000-0000-0000FA320000}"/>
    <cellStyle name="Normal 8 3 4 10 3 2" xfId="30060" xr:uid="{667420EE-295F-41B7-8D6D-00057C3BC72D}"/>
    <cellStyle name="Normal 8 3 4 10 4" xfId="30058" xr:uid="{E87558F8-6ED8-4496-82EF-166FDFF33730}"/>
    <cellStyle name="Normal 8 3 4 11" xfId="8466" xr:uid="{00000000-0005-0000-0000-0000FB320000}"/>
    <cellStyle name="Normal 8 3 4 11 2" xfId="30061" xr:uid="{E82E6394-B8E5-41E0-8043-45F6DEBB1258}"/>
    <cellStyle name="Normal 8 3 4 12" xfId="8467" xr:uid="{00000000-0005-0000-0000-0000FC320000}"/>
    <cellStyle name="Normal 8 3 4 12 2" xfId="30062" xr:uid="{731C6794-D469-4B69-817B-7AB8C5694944}"/>
    <cellStyle name="Normal 8 3 4 13" xfId="18051" xr:uid="{00000000-0005-0000-0000-0000FD320000}"/>
    <cellStyle name="Normal 8 3 4 14" xfId="30057" xr:uid="{F9B4129F-494A-4F38-853F-332766ACEE89}"/>
    <cellStyle name="Normal 8 3 4 2" xfId="8468" xr:uid="{00000000-0005-0000-0000-0000FE320000}"/>
    <cellStyle name="Normal 8 3 4 2 10" xfId="8469" xr:uid="{00000000-0005-0000-0000-0000FF320000}"/>
    <cellStyle name="Normal 8 3 4 2 10 2" xfId="30064" xr:uid="{76293A8A-E6D4-4C46-AB94-6BDEA579C0D2}"/>
    <cellStyle name="Normal 8 3 4 2 11" xfId="8470" xr:uid="{00000000-0005-0000-0000-000000330000}"/>
    <cellStyle name="Normal 8 3 4 2 11 2" xfId="30065" xr:uid="{A70DF769-EBED-4B41-BD6D-FF0022468805}"/>
    <cellStyle name="Normal 8 3 4 2 12" xfId="30063" xr:uid="{1BA67CF9-CB3F-447B-AA37-B98BE97FF955}"/>
    <cellStyle name="Normal 8 3 4 2 2" xfId="8471" xr:uid="{00000000-0005-0000-0000-000001330000}"/>
    <cellStyle name="Normal 8 3 4 2 2 10" xfId="8472" xr:uid="{00000000-0005-0000-0000-000002330000}"/>
    <cellStyle name="Normal 8 3 4 2 2 10 2" xfId="30067" xr:uid="{66D91B40-00A5-4F54-939D-FAD67CD5981C}"/>
    <cellStyle name="Normal 8 3 4 2 2 11" xfId="30066" xr:uid="{C5EEFA37-F156-4253-99D1-5E9E919F118E}"/>
    <cellStyle name="Normal 8 3 4 2 2 2" xfId="8473" xr:uid="{00000000-0005-0000-0000-000003330000}"/>
    <cellStyle name="Normal 8 3 4 2 2 2 10" xfId="30068" xr:uid="{496E518D-7056-4776-B7A4-579BE6A31836}"/>
    <cellStyle name="Normal 8 3 4 2 2 2 2" xfId="8474" xr:uid="{00000000-0005-0000-0000-000004330000}"/>
    <cellStyle name="Normal 8 3 4 2 2 2 2 2" xfId="8475" xr:uid="{00000000-0005-0000-0000-000005330000}"/>
    <cellStyle name="Normal 8 3 4 2 2 2 2 2 2" xfId="8476" xr:uid="{00000000-0005-0000-0000-000006330000}"/>
    <cellStyle name="Normal 8 3 4 2 2 2 2 2 2 2" xfId="8477" xr:uid="{00000000-0005-0000-0000-000007330000}"/>
    <cellStyle name="Normal 8 3 4 2 2 2 2 2 2 2 2" xfId="30072" xr:uid="{2AFBAAFD-117C-4994-9104-2FCBFF63DC7D}"/>
    <cellStyle name="Normal 8 3 4 2 2 2 2 2 2 3" xfId="8478" xr:uid="{00000000-0005-0000-0000-000008330000}"/>
    <cellStyle name="Normal 8 3 4 2 2 2 2 2 2 3 2" xfId="30073" xr:uid="{F29EB824-2283-41D3-BE45-9353C48991C7}"/>
    <cellStyle name="Normal 8 3 4 2 2 2 2 2 2 4" xfId="30071" xr:uid="{BFBE5788-6B5F-4EFF-B38C-189EC65D3BB8}"/>
    <cellStyle name="Normal 8 3 4 2 2 2 2 2 3" xfId="8479" xr:uid="{00000000-0005-0000-0000-000009330000}"/>
    <cellStyle name="Normal 8 3 4 2 2 2 2 2 3 2" xfId="30074" xr:uid="{F9AFA577-15B5-4BB2-8853-892C9DA73BC1}"/>
    <cellStyle name="Normal 8 3 4 2 2 2 2 2 4" xfId="8480" xr:uid="{00000000-0005-0000-0000-00000A330000}"/>
    <cellStyle name="Normal 8 3 4 2 2 2 2 2 4 2" xfId="30075" xr:uid="{929014B2-76C9-4AF2-9FC0-837E9B54938C}"/>
    <cellStyle name="Normal 8 3 4 2 2 2 2 2 5" xfId="30070" xr:uid="{B6AD7377-0A7B-4B8D-8867-F634BA99052D}"/>
    <cellStyle name="Normal 8 3 4 2 2 2 2 3" xfId="8481" xr:uid="{00000000-0005-0000-0000-00000B330000}"/>
    <cellStyle name="Normal 8 3 4 2 2 2 2 3 2" xfId="8482" xr:uid="{00000000-0005-0000-0000-00000C330000}"/>
    <cellStyle name="Normal 8 3 4 2 2 2 2 3 2 2" xfId="30077" xr:uid="{D786257B-1525-4DC0-83C7-80DA4D8166E5}"/>
    <cellStyle name="Normal 8 3 4 2 2 2 2 3 3" xfId="8483" xr:uid="{00000000-0005-0000-0000-00000D330000}"/>
    <cellStyle name="Normal 8 3 4 2 2 2 2 3 3 2" xfId="30078" xr:uid="{8EB6714A-761A-46BA-BF59-2799F17F7540}"/>
    <cellStyle name="Normal 8 3 4 2 2 2 2 3 4" xfId="30076" xr:uid="{72CD1509-861E-4234-8153-DFACD4E855E9}"/>
    <cellStyle name="Normal 8 3 4 2 2 2 2 4" xfId="8484" xr:uid="{00000000-0005-0000-0000-00000E330000}"/>
    <cellStyle name="Normal 8 3 4 2 2 2 2 4 2" xfId="30079" xr:uid="{8C3BB794-DAF0-4B95-893B-F5F3F89BDD7B}"/>
    <cellStyle name="Normal 8 3 4 2 2 2 2 5" xfId="8485" xr:uid="{00000000-0005-0000-0000-00000F330000}"/>
    <cellStyle name="Normal 8 3 4 2 2 2 2 5 2" xfId="30080" xr:uid="{FAAACDEF-D62A-46DD-9394-621F94F6593A}"/>
    <cellStyle name="Normal 8 3 4 2 2 2 2 6" xfId="30069" xr:uid="{6A81A069-A917-41DD-A150-50C6544D57B8}"/>
    <cellStyle name="Normal 8 3 4 2 2 2 3" xfId="8486" xr:uid="{00000000-0005-0000-0000-000010330000}"/>
    <cellStyle name="Normal 8 3 4 2 2 2 3 2" xfId="8487" xr:uid="{00000000-0005-0000-0000-000011330000}"/>
    <cellStyle name="Normal 8 3 4 2 2 2 3 2 2" xfId="8488" xr:uid="{00000000-0005-0000-0000-000012330000}"/>
    <cellStyle name="Normal 8 3 4 2 2 2 3 2 2 2" xfId="8489" xr:uid="{00000000-0005-0000-0000-000013330000}"/>
    <cellStyle name="Normal 8 3 4 2 2 2 3 2 2 2 2" xfId="30084" xr:uid="{6B76C980-0108-487C-8137-081D77F6F5C4}"/>
    <cellStyle name="Normal 8 3 4 2 2 2 3 2 2 3" xfId="8490" xr:uid="{00000000-0005-0000-0000-000014330000}"/>
    <cellStyle name="Normal 8 3 4 2 2 2 3 2 2 3 2" xfId="30085" xr:uid="{E3E3E221-D3A4-4BB3-8AC3-69E868EAC2EF}"/>
    <cellStyle name="Normal 8 3 4 2 2 2 3 2 2 4" xfId="30083" xr:uid="{575AC2D6-A8B5-4FAE-A608-DE4AE8A21600}"/>
    <cellStyle name="Normal 8 3 4 2 2 2 3 2 3" xfId="8491" xr:uid="{00000000-0005-0000-0000-000015330000}"/>
    <cellStyle name="Normal 8 3 4 2 2 2 3 2 3 2" xfId="30086" xr:uid="{7EF9A8F0-26F3-4325-9AA5-E84B17AEA231}"/>
    <cellStyle name="Normal 8 3 4 2 2 2 3 2 4" xfId="8492" xr:uid="{00000000-0005-0000-0000-000016330000}"/>
    <cellStyle name="Normal 8 3 4 2 2 2 3 2 4 2" xfId="30087" xr:uid="{72D34379-94E3-4BE4-B05D-B7FC21E22161}"/>
    <cellStyle name="Normal 8 3 4 2 2 2 3 2 5" xfId="30082" xr:uid="{1CE2A699-0D08-466F-8E3E-182F2A8C62EA}"/>
    <cellStyle name="Normal 8 3 4 2 2 2 3 3" xfId="8493" xr:uid="{00000000-0005-0000-0000-000017330000}"/>
    <cellStyle name="Normal 8 3 4 2 2 2 3 3 2" xfId="8494" xr:uid="{00000000-0005-0000-0000-000018330000}"/>
    <cellStyle name="Normal 8 3 4 2 2 2 3 3 2 2" xfId="30089" xr:uid="{C314EAD8-56D8-425A-8589-71DFCEE11006}"/>
    <cellStyle name="Normal 8 3 4 2 2 2 3 3 3" xfId="8495" xr:uid="{00000000-0005-0000-0000-000019330000}"/>
    <cellStyle name="Normal 8 3 4 2 2 2 3 3 3 2" xfId="30090" xr:uid="{E8705E77-4972-4116-AC6C-BB92D131496D}"/>
    <cellStyle name="Normal 8 3 4 2 2 2 3 3 4" xfId="30088" xr:uid="{35E8CA6B-6BA4-494C-9195-EEA7E2B957F5}"/>
    <cellStyle name="Normal 8 3 4 2 2 2 3 4" xfId="8496" xr:uid="{00000000-0005-0000-0000-00001A330000}"/>
    <cellStyle name="Normal 8 3 4 2 2 2 3 4 2" xfId="30091" xr:uid="{5DDD8CF8-62D9-4FA2-9076-215C75FF626A}"/>
    <cellStyle name="Normal 8 3 4 2 2 2 3 5" xfId="8497" xr:uid="{00000000-0005-0000-0000-00001B330000}"/>
    <cellStyle name="Normal 8 3 4 2 2 2 3 5 2" xfId="30092" xr:uid="{5FB5C1F5-DF75-4C4D-A681-02C3C5FD006F}"/>
    <cellStyle name="Normal 8 3 4 2 2 2 3 6" xfId="30081" xr:uid="{082D1BAC-1ED4-4B96-89A0-03D997439101}"/>
    <cellStyle name="Normal 8 3 4 2 2 2 4" xfId="8498" xr:uid="{00000000-0005-0000-0000-00001C330000}"/>
    <cellStyle name="Normal 8 3 4 2 2 2 4 2" xfId="8499" xr:uid="{00000000-0005-0000-0000-00001D330000}"/>
    <cellStyle name="Normal 8 3 4 2 2 2 4 2 2" xfId="8500" xr:uid="{00000000-0005-0000-0000-00001E330000}"/>
    <cellStyle name="Normal 8 3 4 2 2 2 4 2 2 2" xfId="30095" xr:uid="{945A1EF2-A2F6-4A53-843B-13A0FE1C95CC}"/>
    <cellStyle name="Normal 8 3 4 2 2 2 4 2 3" xfId="8501" xr:uid="{00000000-0005-0000-0000-00001F330000}"/>
    <cellStyle name="Normal 8 3 4 2 2 2 4 2 3 2" xfId="30096" xr:uid="{BBCB6762-F733-434F-AB68-D739706CEE95}"/>
    <cellStyle name="Normal 8 3 4 2 2 2 4 2 4" xfId="30094" xr:uid="{F719E23B-BF64-47CF-A95A-664ABD5E8EA9}"/>
    <cellStyle name="Normal 8 3 4 2 2 2 4 3" xfId="8502" xr:uid="{00000000-0005-0000-0000-000020330000}"/>
    <cellStyle name="Normal 8 3 4 2 2 2 4 3 2" xfId="30097" xr:uid="{CC3EC03C-7F39-4865-A6AA-611BF04DB2B6}"/>
    <cellStyle name="Normal 8 3 4 2 2 2 4 4" xfId="8503" xr:uid="{00000000-0005-0000-0000-000021330000}"/>
    <cellStyle name="Normal 8 3 4 2 2 2 4 4 2" xfId="30098" xr:uid="{B84D8288-7973-4A0E-AD59-F4C6499F314E}"/>
    <cellStyle name="Normal 8 3 4 2 2 2 4 5" xfId="30093" xr:uid="{EE558F4B-BDE5-43BD-AA95-B1CA03624CB2}"/>
    <cellStyle name="Normal 8 3 4 2 2 2 5" xfId="8504" xr:uid="{00000000-0005-0000-0000-000022330000}"/>
    <cellStyle name="Normal 8 3 4 2 2 2 5 2" xfId="8505" xr:uid="{00000000-0005-0000-0000-000023330000}"/>
    <cellStyle name="Normal 8 3 4 2 2 2 5 2 2" xfId="8506" xr:uid="{00000000-0005-0000-0000-000024330000}"/>
    <cellStyle name="Normal 8 3 4 2 2 2 5 2 2 2" xfId="30101" xr:uid="{049F0850-52C6-49C2-A37A-353D49FF59E4}"/>
    <cellStyle name="Normal 8 3 4 2 2 2 5 2 3" xfId="8507" xr:uid="{00000000-0005-0000-0000-000025330000}"/>
    <cellStyle name="Normal 8 3 4 2 2 2 5 2 3 2" xfId="30102" xr:uid="{C7C821F5-8CD7-4061-9740-1250E02892C7}"/>
    <cellStyle name="Normal 8 3 4 2 2 2 5 2 4" xfId="30100" xr:uid="{4D67D07C-9C04-42F0-A46A-9DD0D6256014}"/>
    <cellStyle name="Normal 8 3 4 2 2 2 5 3" xfId="8508" xr:uid="{00000000-0005-0000-0000-000026330000}"/>
    <cellStyle name="Normal 8 3 4 2 2 2 5 3 2" xfId="30103" xr:uid="{9E990FDB-0644-486A-967E-5CDC418AA51F}"/>
    <cellStyle name="Normal 8 3 4 2 2 2 5 4" xfId="8509" xr:uid="{00000000-0005-0000-0000-000027330000}"/>
    <cellStyle name="Normal 8 3 4 2 2 2 5 4 2" xfId="30104" xr:uid="{0A4928F1-C7CF-427B-B745-C5A67971C0D5}"/>
    <cellStyle name="Normal 8 3 4 2 2 2 5 5" xfId="30099" xr:uid="{9AE12958-3C31-42B6-B90C-FDDFF61A62DD}"/>
    <cellStyle name="Normal 8 3 4 2 2 2 6" xfId="8510" xr:uid="{00000000-0005-0000-0000-000028330000}"/>
    <cellStyle name="Normal 8 3 4 2 2 2 6 2" xfId="8511" xr:uid="{00000000-0005-0000-0000-000029330000}"/>
    <cellStyle name="Normal 8 3 4 2 2 2 6 2 2" xfId="30106" xr:uid="{CFC9DD2B-B692-4203-8D45-5C9FD0D2EAB1}"/>
    <cellStyle name="Normal 8 3 4 2 2 2 6 3" xfId="8512" xr:uid="{00000000-0005-0000-0000-00002A330000}"/>
    <cellStyle name="Normal 8 3 4 2 2 2 6 3 2" xfId="30107" xr:uid="{0D0BF8E9-BFD2-4959-847E-74A2DD91F22B}"/>
    <cellStyle name="Normal 8 3 4 2 2 2 6 4" xfId="30105" xr:uid="{E3D2FB29-93FC-45BC-AF13-2A72E26CB3F6}"/>
    <cellStyle name="Normal 8 3 4 2 2 2 7" xfId="8513" xr:uid="{00000000-0005-0000-0000-00002B330000}"/>
    <cellStyle name="Normal 8 3 4 2 2 2 7 2" xfId="8514" xr:uid="{00000000-0005-0000-0000-00002C330000}"/>
    <cellStyle name="Normal 8 3 4 2 2 2 7 2 2" xfId="30109" xr:uid="{776B762A-D340-4A61-B78A-3F263542024A}"/>
    <cellStyle name="Normal 8 3 4 2 2 2 7 3" xfId="8515" xr:uid="{00000000-0005-0000-0000-00002D330000}"/>
    <cellStyle name="Normal 8 3 4 2 2 2 7 3 2" xfId="30110" xr:uid="{E7E90C7B-236A-4EB6-AADA-78F8314F34AB}"/>
    <cellStyle name="Normal 8 3 4 2 2 2 7 4" xfId="30108" xr:uid="{16FA34E7-3381-415B-ABF9-4E51FF3D2604}"/>
    <cellStyle name="Normal 8 3 4 2 2 2 8" xfId="8516" xr:uid="{00000000-0005-0000-0000-00002E330000}"/>
    <cellStyle name="Normal 8 3 4 2 2 2 8 2" xfId="30111" xr:uid="{E977CCDF-EE8E-4919-BD66-CD4873F6FF20}"/>
    <cellStyle name="Normal 8 3 4 2 2 2 9" xfId="8517" xr:uid="{00000000-0005-0000-0000-00002F330000}"/>
    <cellStyle name="Normal 8 3 4 2 2 2 9 2" xfId="30112" xr:uid="{E7BDA463-0BA9-47D6-ABDF-A1E1A2714D3A}"/>
    <cellStyle name="Normal 8 3 4 2 2 3" xfId="8518" xr:uid="{00000000-0005-0000-0000-000030330000}"/>
    <cellStyle name="Normal 8 3 4 2 2 3 2" xfId="8519" xr:uid="{00000000-0005-0000-0000-000031330000}"/>
    <cellStyle name="Normal 8 3 4 2 2 3 2 2" xfId="8520" xr:uid="{00000000-0005-0000-0000-000032330000}"/>
    <cellStyle name="Normal 8 3 4 2 2 3 2 2 2" xfId="8521" xr:uid="{00000000-0005-0000-0000-000033330000}"/>
    <cellStyle name="Normal 8 3 4 2 2 3 2 2 2 2" xfId="30116" xr:uid="{ACCBD868-F590-47F0-9964-BC92DF211AF6}"/>
    <cellStyle name="Normal 8 3 4 2 2 3 2 2 3" xfId="8522" xr:uid="{00000000-0005-0000-0000-000034330000}"/>
    <cellStyle name="Normal 8 3 4 2 2 3 2 2 3 2" xfId="30117" xr:uid="{C585393C-F942-4AC8-9B11-0FCE0D0E2520}"/>
    <cellStyle name="Normal 8 3 4 2 2 3 2 2 4" xfId="30115" xr:uid="{21B972BF-F045-4B94-90FD-6FBFFD6821BD}"/>
    <cellStyle name="Normal 8 3 4 2 2 3 2 3" xfId="8523" xr:uid="{00000000-0005-0000-0000-000035330000}"/>
    <cellStyle name="Normal 8 3 4 2 2 3 2 3 2" xfId="30118" xr:uid="{5E2A1B9C-DCD0-46CC-A616-6BB96AB35905}"/>
    <cellStyle name="Normal 8 3 4 2 2 3 2 4" xfId="8524" xr:uid="{00000000-0005-0000-0000-000036330000}"/>
    <cellStyle name="Normal 8 3 4 2 2 3 2 4 2" xfId="30119" xr:uid="{F5219200-344F-48AD-9D5D-1A1C4EF4D321}"/>
    <cellStyle name="Normal 8 3 4 2 2 3 2 5" xfId="30114" xr:uid="{1188C78F-6851-4C0D-A06F-2964B89FC39C}"/>
    <cellStyle name="Normal 8 3 4 2 2 3 3" xfId="8525" xr:uid="{00000000-0005-0000-0000-000037330000}"/>
    <cellStyle name="Normal 8 3 4 2 2 3 3 2" xfId="8526" xr:uid="{00000000-0005-0000-0000-000038330000}"/>
    <cellStyle name="Normal 8 3 4 2 2 3 3 2 2" xfId="30121" xr:uid="{98B49589-9975-41A3-91D3-A0022775EE38}"/>
    <cellStyle name="Normal 8 3 4 2 2 3 3 3" xfId="8527" xr:uid="{00000000-0005-0000-0000-000039330000}"/>
    <cellStyle name="Normal 8 3 4 2 2 3 3 3 2" xfId="30122" xr:uid="{8E5FA60F-9580-47BB-BEF2-D13259CF91D5}"/>
    <cellStyle name="Normal 8 3 4 2 2 3 3 4" xfId="30120" xr:uid="{FC3A77AA-5931-423B-B547-F7728A7ABA76}"/>
    <cellStyle name="Normal 8 3 4 2 2 3 4" xfId="8528" xr:uid="{00000000-0005-0000-0000-00003A330000}"/>
    <cellStyle name="Normal 8 3 4 2 2 3 4 2" xfId="30123" xr:uid="{7E8554CE-3A85-44A9-8408-E6F8B208FB56}"/>
    <cellStyle name="Normal 8 3 4 2 2 3 5" xfId="8529" xr:uid="{00000000-0005-0000-0000-00003B330000}"/>
    <cellStyle name="Normal 8 3 4 2 2 3 5 2" xfId="30124" xr:uid="{D616C5AE-C4C5-4C00-A1CC-92A6042907B2}"/>
    <cellStyle name="Normal 8 3 4 2 2 3 6" xfId="30113" xr:uid="{DEAC0233-E632-4654-A450-C32F9984AF91}"/>
    <cellStyle name="Normal 8 3 4 2 2 4" xfId="8530" xr:uid="{00000000-0005-0000-0000-00003C330000}"/>
    <cellStyle name="Normal 8 3 4 2 2 4 2" xfId="8531" xr:uid="{00000000-0005-0000-0000-00003D330000}"/>
    <cellStyle name="Normal 8 3 4 2 2 4 2 2" xfId="8532" xr:uid="{00000000-0005-0000-0000-00003E330000}"/>
    <cellStyle name="Normal 8 3 4 2 2 4 2 2 2" xfId="8533" xr:uid="{00000000-0005-0000-0000-00003F330000}"/>
    <cellStyle name="Normal 8 3 4 2 2 4 2 2 2 2" xfId="30128" xr:uid="{99A3B346-585C-45A8-8A3E-4F23BCB7441A}"/>
    <cellStyle name="Normal 8 3 4 2 2 4 2 2 3" xfId="8534" xr:uid="{00000000-0005-0000-0000-000040330000}"/>
    <cellStyle name="Normal 8 3 4 2 2 4 2 2 3 2" xfId="30129" xr:uid="{825244B2-5761-466D-9043-3C53320B8591}"/>
    <cellStyle name="Normal 8 3 4 2 2 4 2 2 4" xfId="30127" xr:uid="{3EE64CCC-0F56-44DC-8077-EF8B8218EE15}"/>
    <cellStyle name="Normal 8 3 4 2 2 4 2 3" xfId="8535" xr:uid="{00000000-0005-0000-0000-000041330000}"/>
    <cellStyle name="Normal 8 3 4 2 2 4 2 3 2" xfId="30130" xr:uid="{552174C5-2F47-4297-90A4-13BC6F6C951D}"/>
    <cellStyle name="Normal 8 3 4 2 2 4 2 4" xfId="8536" xr:uid="{00000000-0005-0000-0000-000042330000}"/>
    <cellStyle name="Normal 8 3 4 2 2 4 2 4 2" xfId="30131" xr:uid="{DFB5EB00-77CF-4867-8861-4D46145CC376}"/>
    <cellStyle name="Normal 8 3 4 2 2 4 2 5" xfId="30126" xr:uid="{28189E96-2EB3-4F9A-8855-BD83DBC0E688}"/>
    <cellStyle name="Normal 8 3 4 2 2 4 3" xfId="8537" xr:uid="{00000000-0005-0000-0000-000043330000}"/>
    <cellStyle name="Normal 8 3 4 2 2 4 3 2" xfId="8538" xr:uid="{00000000-0005-0000-0000-000044330000}"/>
    <cellStyle name="Normal 8 3 4 2 2 4 3 2 2" xfId="30133" xr:uid="{D859C601-9F87-4313-9387-3618549BC359}"/>
    <cellStyle name="Normal 8 3 4 2 2 4 3 3" xfId="8539" xr:uid="{00000000-0005-0000-0000-000045330000}"/>
    <cellStyle name="Normal 8 3 4 2 2 4 3 3 2" xfId="30134" xr:uid="{F7E935CE-4FDB-4116-AF83-C10BB8977D6E}"/>
    <cellStyle name="Normal 8 3 4 2 2 4 3 4" xfId="30132" xr:uid="{1AAE5332-F027-4FB7-ACAE-4BDE3ED7198F}"/>
    <cellStyle name="Normal 8 3 4 2 2 4 4" xfId="8540" xr:uid="{00000000-0005-0000-0000-000046330000}"/>
    <cellStyle name="Normal 8 3 4 2 2 4 4 2" xfId="30135" xr:uid="{667FA811-3DEE-458D-AEDB-71A632961498}"/>
    <cellStyle name="Normal 8 3 4 2 2 4 5" xfId="8541" xr:uid="{00000000-0005-0000-0000-000047330000}"/>
    <cellStyle name="Normal 8 3 4 2 2 4 5 2" xfId="30136" xr:uid="{CC992053-7101-443A-A61C-B6295D94AE65}"/>
    <cellStyle name="Normal 8 3 4 2 2 4 6" xfId="30125" xr:uid="{F16438E7-C070-4520-899B-8D2141B5E91E}"/>
    <cellStyle name="Normal 8 3 4 2 2 5" xfId="8542" xr:uid="{00000000-0005-0000-0000-000048330000}"/>
    <cellStyle name="Normal 8 3 4 2 2 5 2" xfId="8543" xr:uid="{00000000-0005-0000-0000-000049330000}"/>
    <cellStyle name="Normal 8 3 4 2 2 5 2 2" xfId="8544" xr:uid="{00000000-0005-0000-0000-00004A330000}"/>
    <cellStyle name="Normal 8 3 4 2 2 5 2 2 2" xfId="30139" xr:uid="{2F8194A3-5F86-4632-A529-559566405F15}"/>
    <cellStyle name="Normal 8 3 4 2 2 5 2 3" xfId="8545" xr:uid="{00000000-0005-0000-0000-00004B330000}"/>
    <cellStyle name="Normal 8 3 4 2 2 5 2 3 2" xfId="30140" xr:uid="{51CA09C8-327D-4532-9B7C-9717C2B464BE}"/>
    <cellStyle name="Normal 8 3 4 2 2 5 2 4" xfId="30138" xr:uid="{94C9AED6-B0D6-4A97-9FFF-E2EBF3BA89D8}"/>
    <cellStyle name="Normal 8 3 4 2 2 5 3" xfId="8546" xr:uid="{00000000-0005-0000-0000-00004C330000}"/>
    <cellStyle name="Normal 8 3 4 2 2 5 3 2" xfId="30141" xr:uid="{A83ADFCC-498F-4460-B2F1-71CBBCFD7626}"/>
    <cellStyle name="Normal 8 3 4 2 2 5 4" xfId="8547" xr:uid="{00000000-0005-0000-0000-00004D330000}"/>
    <cellStyle name="Normal 8 3 4 2 2 5 4 2" xfId="30142" xr:uid="{48EBB992-8F61-43A1-BCE1-65AECADE91F6}"/>
    <cellStyle name="Normal 8 3 4 2 2 5 5" xfId="30137" xr:uid="{CDDE4A15-439E-4B3C-92B4-62D1A09C37DF}"/>
    <cellStyle name="Normal 8 3 4 2 2 6" xfId="8548" xr:uid="{00000000-0005-0000-0000-00004E330000}"/>
    <cellStyle name="Normal 8 3 4 2 2 6 2" xfId="8549" xr:uid="{00000000-0005-0000-0000-00004F330000}"/>
    <cellStyle name="Normal 8 3 4 2 2 6 2 2" xfId="8550" xr:uid="{00000000-0005-0000-0000-000050330000}"/>
    <cellStyle name="Normal 8 3 4 2 2 6 2 2 2" xfId="30145" xr:uid="{405098C7-66CB-4DB3-B2A4-71DE0517BDF8}"/>
    <cellStyle name="Normal 8 3 4 2 2 6 2 3" xfId="8551" xr:uid="{00000000-0005-0000-0000-000051330000}"/>
    <cellStyle name="Normal 8 3 4 2 2 6 2 3 2" xfId="30146" xr:uid="{8286B383-6D62-4F71-8C9E-D9CAA4495157}"/>
    <cellStyle name="Normal 8 3 4 2 2 6 2 4" xfId="30144" xr:uid="{B92DB950-062E-414E-B08D-80C049A8D0CE}"/>
    <cellStyle name="Normal 8 3 4 2 2 6 3" xfId="8552" xr:uid="{00000000-0005-0000-0000-000052330000}"/>
    <cellStyle name="Normal 8 3 4 2 2 6 3 2" xfId="30147" xr:uid="{B3E1E9D6-49DC-443B-A402-293B13D60038}"/>
    <cellStyle name="Normal 8 3 4 2 2 6 4" xfId="8553" xr:uid="{00000000-0005-0000-0000-000053330000}"/>
    <cellStyle name="Normal 8 3 4 2 2 6 4 2" xfId="30148" xr:uid="{A8F22E78-C41F-4FB0-AB7E-A72D2E5143EC}"/>
    <cellStyle name="Normal 8 3 4 2 2 6 5" xfId="30143" xr:uid="{58436F24-FAA6-420B-9F2F-3083DC98B929}"/>
    <cellStyle name="Normal 8 3 4 2 2 7" xfId="8554" xr:uid="{00000000-0005-0000-0000-000054330000}"/>
    <cellStyle name="Normal 8 3 4 2 2 7 2" xfId="8555" xr:uid="{00000000-0005-0000-0000-000055330000}"/>
    <cellStyle name="Normal 8 3 4 2 2 7 2 2" xfId="30150" xr:uid="{613999B6-CED1-4609-A187-ED300E92FF1D}"/>
    <cellStyle name="Normal 8 3 4 2 2 7 3" xfId="8556" xr:uid="{00000000-0005-0000-0000-000056330000}"/>
    <cellStyle name="Normal 8 3 4 2 2 7 3 2" xfId="30151" xr:uid="{1DB6E370-B0B0-43E9-915B-3C8BE0C86ED3}"/>
    <cellStyle name="Normal 8 3 4 2 2 7 4" xfId="30149" xr:uid="{E34B190C-559F-4B46-9EC3-7B54590B7881}"/>
    <cellStyle name="Normal 8 3 4 2 2 8" xfId="8557" xr:uid="{00000000-0005-0000-0000-000057330000}"/>
    <cellStyle name="Normal 8 3 4 2 2 8 2" xfId="8558" xr:uid="{00000000-0005-0000-0000-000058330000}"/>
    <cellStyle name="Normal 8 3 4 2 2 8 2 2" xfId="30153" xr:uid="{0BEC92F9-22FE-4EFB-89E8-02BF70639B24}"/>
    <cellStyle name="Normal 8 3 4 2 2 8 3" xfId="8559" xr:uid="{00000000-0005-0000-0000-000059330000}"/>
    <cellStyle name="Normal 8 3 4 2 2 8 3 2" xfId="30154" xr:uid="{23E31565-769D-4030-A35C-643B68CE64D3}"/>
    <cellStyle name="Normal 8 3 4 2 2 8 4" xfId="30152" xr:uid="{F07025EB-B5CB-4376-9BAE-C0C0E08C09B7}"/>
    <cellStyle name="Normal 8 3 4 2 2 9" xfId="8560" xr:uid="{00000000-0005-0000-0000-00005A330000}"/>
    <cellStyle name="Normal 8 3 4 2 2 9 2" xfId="30155" xr:uid="{0081963E-ECE1-4D5D-B155-0BCCB017F846}"/>
    <cellStyle name="Normal 8 3 4 2 3" xfId="8561" xr:uid="{00000000-0005-0000-0000-00005B330000}"/>
    <cellStyle name="Normal 8 3 4 2 3 10" xfId="30156" xr:uid="{59E15724-BD7B-47CC-99BD-54809931EC8C}"/>
    <cellStyle name="Normal 8 3 4 2 3 2" xfId="8562" xr:uid="{00000000-0005-0000-0000-00005C330000}"/>
    <cellStyle name="Normal 8 3 4 2 3 2 2" xfId="8563" xr:uid="{00000000-0005-0000-0000-00005D330000}"/>
    <cellStyle name="Normal 8 3 4 2 3 2 2 2" xfId="8564" xr:uid="{00000000-0005-0000-0000-00005E330000}"/>
    <cellStyle name="Normal 8 3 4 2 3 2 2 2 2" xfId="8565" xr:uid="{00000000-0005-0000-0000-00005F330000}"/>
    <cellStyle name="Normal 8 3 4 2 3 2 2 2 2 2" xfId="30160" xr:uid="{F88687D5-47D7-4C27-9608-370219CED76A}"/>
    <cellStyle name="Normal 8 3 4 2 3 2 2 2 3" xfId="8566" xr:uid="{00000000-0005-0000-0000-000060330000}"/>
    <cellStyle name="Normal 8 3 4 2 3 2 2 2 3 2" xfId="30161" xr:uid="{6C1DD973-7495-4E9D-8FA3-521CCC2A1D1F}"/>
    <cellStyle name="Normal 8 3 4 2 3 2 2 2 4" xfId="30159" xr:uid="{AFCD4791-0991-474B-90E9-5E2CC74CFEB6}"/>
    <cellStyle name="Normal 8 3 4 2 3 2 2 3" xfId="8567" xr:uid="{00000000-0005-0000-0000-000061330000}"/>
    <cellStyle name="Normal 8 3 4 2 3 2 2 3 2" xfId="30162" xr:uid="{26ED91BA-8070-4B28-A8D3-886095729DB7}"/>
    <cellStyle name="Normal 8 3 4 2 3 2 2 4" xfId="8568" xr:uid="{00000000-0005-0000-0000-000062330000}"/>
    <cellStyle name="Normal 8 3 4 2 3 2 2 4 2" xfId="30163" xr:uid="{C6DB9B01-792C-45C8-ABE3-3CACC22BACD6}"/>
    <cellStyle name="Normal 8 3 4 2 3 2 2 5" xfId="30158" xr:uid="{E491284D-5F15-46D8-95C7-3879C6067D73}"/>
    <cellStyle name="Normal 8 3 4 2 3 2 3" xfId="8569" xr:uid="{00000000-0005-0000-0000-000063330000}"/>
    <cellStyle name="Normal 8 3 4 2 3 2 3 2" xfId="8570" xr:uid="{00000000-0005-0000-0000-000064330000}"/>
    <cellStyle name="Normal 8 3 4 2 3 2 3 2 2" xfId="30165" xr:uid="{10342624-69B9-4728-B8CF-857CA0AF24C6}"/>
    <cellStyle name="Normal 8 3 4 2 3 2 3 3" xfId="8571" xr:uid="{00000000-0005-0000-0000-000065330000}"/>
    <cellStyle name="Normal 8 3 4 2 3 2 3 3 2" xfId="30166" xr:uid="{5E51D582-B4B6-4A17-9ED0-D27F4EB1E9E1}"/>
    <cellStyle name="Normal 8 3 4 2 3 2 3 4" xfId="30164" xr:uid="{15092BD9-75B1-4BCB-A751-31B760FCC1C5}"/>
    <cellStyle name="Normal 8 3 4 2 3 2 4" xfId="8572" xr:uid="{00000000-0005-0000-0000-000066330000}"/>
    <cellStyle name="Normal 8 3 4 2 3 2 4 2" xfId="30167" xr:uid="{82B5C39A-7210-4EE7-9426-CEF7EC3A8F67}"/>
    <cellStyle name="Normal 8 3 4 2 3 2 5" xfId="8573" xr:uid="{00000000-0005-0000-0000-000067330000}"/>
    <cellStyle name="Normal 8 3 4 2 3 2 5 2" xfId="30168" xr:uid="{CBC2583C-0240-475B-A5E4-5D1BC851404F}"/>
    <cellStyle name="Normal 8 3 4 2 3 2 6" xfId="30157" xr:uid="{740C2472-B240-4B85-936D-DCB208B22DD5}"/>
    <cellStyle name="Normal 8 3 4 2 3 3" xfId="8574" xr:uid="{00000000-0005-0000-0000-000068330000}"/>
    <cellStyle name="Normal 8 3 4 2 3 3 2" xfId="8575" xr:uid="{00000000-0005-0000-0000-000069330000}"/>
    <cellStyle name="Normal 8 3 4 2 3 3 2 2" xfId="8576" xr:uid="{00000000-0005-0000-0000-00006A330000}"/>
    <cellStyle name="Normal 8 3 4 2 3 3 2 2 2" xfId="8577" xr:uid="{00000000-0005-0000-0000-00006B330000}"/>
    <cellStyle name="Normal 8 3 4 2 3 3 2 2 2 2" xfId="30172" xr:uid="{4462CC34-61B0-4B81-9E97-2CD06C844494}"/>
    <cellStyle name="Normal 8 3 4 2 3 3 2 2 3" xfId="8578" xr:uid="{00000000-0005-0000-0000-00006C330000}"/>
    <cellStyle name="Normal 8 3 4 2 3 3 2 2 3 2" xfId="30173" xr:uid="{CDA0C8CB-B272-4CDD-8E23-DBA1ABF7AC1C}"/>
    <cellStyle name="Normal 8 3 4 2 3 3 2 2 4" xfId="30171" xr:uid="{FAA8984D-781C-4F3F-8A6D-A2C73B987EEF}"/>
    <cellStyle name="Normal 8 3 4 2 3 3 2 3" xfId="8579" xr:uid="{00000000-0005-0000-0000-00006D330000}"/>
    <cellStyle name="Normal 8 3 4 2 3 3 2 3 2" xfId="30174" xr:uid="{38109DED-1EA1-4A5A-88F7-69E14B832113}"/>
    <cellStyle name="Normal 8 3 4 2 3 3 2 4" xfId="8580" xr:uid="{00000000-0005-0000-0000-00006E330000}"/>
    <cellStyle name="Normal 8 3 4 2 3 3 2 4 2" xfId="30175" xr:uid="{A0339BC3-5774-463D-8314-6C9F6067684D}"/>
    <cellStyle name="Normal 8 3 4 2 3 3 2 5" xfId="30170" xr:uid="{8AA89268-BC94-4D74-8E59-85E8C52B6658}"/>
    <cellStyle name="Normal 8 3 4 2 3 3 3" xfId="8581" xr:uid="{00000000-0005-0000-0000-00006F330000}"/>
    <cellStyle name="Normal 8 3 4 2 3 3 3 2" xfId="8582" xr:uid="{00000000-0005-0000-0000-000070330000}"/>
    <cellStyle name="Normal 8 3 4 2 3 3 3 2 2" xfId="30177" xr:uid="{251E09CA-51E8-40B1-952A-1E7F065BE344}"/>
    <cellStyle name="Normal 8 3 4 2 3 3 3 3" xfId="8583" xr:uid="{00000000-0005-0000-0000-000071330000}"/>
    <cellStyle name="Normal 8 3 4 2 3 3 3 3 2" xfId="30178" xr:uid="{EAE2B623-BC8A-4177-AA56-737E94BC0B94}"/>
    <cellStyle name="Normal 8 3 4 2 3 3 3 4" xfId="30176" xr:uid="{D95D06C7-59C6-4476-B3CC-64968BDFA384}"/>
    <cellStyle name="Normal 8 3 4 2 3 3 4" xfId="8584" xr:uid="{00000000-0005-0000-0000-000072330000}"/>
    <cellStyle name="Normal 8 3 4 2 3 3 4 2" xfId="30179" xr:uid="{2291E2FA-B337-4FB8-BD75-F3C1B5A6CD6A}"/>
    <cellStyle name="Normal 8 3 4 2 3 3 5" xfId="8585" xr:uid="{00000000-0005-0000-0000-000073330000}"/>
    <cellStyle name="Normal 8 3 4 2 3 3 5 2" xfId="30180" xr:uid="{FC348349-0190-48A5-A636-516A101305C4}"/>
    <cellStyle name="Normal 8 3 4 2 3 3 6" xfId="30169" xr:uid="{2C7CFBB8-A9FB-4980-A288-732F463F8AD6}"/>
    <cellStyle name="Normal 8 3 4 2 3 4" xfId="8586" xr:uid="{00000000-0005-0000-0000-000074330000}"/>
    <cellStyle name="Normal 8 3 4 2 3 4 2" xfId="8587" xr:uid="{00000000-0005-0000-0000-000075330000}"/>
    <cellStyle name="Normal 8 3 4 2 3 4 2 2" xfId="8588" xr:uid="{00000000-0005-0000-0000-000076330000}"/>
    <cellStyle name="Normal 8 3 4 2 3 4 2 2 2" xfId="30183" xr:uid="{FB2DB308-51ED-410C-B9E7-65C516946C7F}"/>
    <cellStyle name="Normal 8 3 4 2 3 4 2 3" xfId="8589" xr:uid="{00000000-0005-0000-0000-000077330000}"/>
    <cellStyle name="Normal 8 3 4 2 3 4 2 3 2" xfId="30184" xr:uid="{2F439BA7-7293-47D0-88F1-AB6B26153806}"/>
    <cellStyle name="Normal 8 3 4 2 3 4 2 4" xfId="30182" xr:uid="{349EF366-EF57-44F7-9768-CA4BFA7EF6F2}"/>
    <cellStyle name="Normal 8 3 4 2 3 4 3" xfId="8590" xr:uid="{00000000-0005-0000-0000-000078330000}"/>
    <cellStyle name="Normal 8 3 4 2 3 4 3 2" xfId="30185" xr:uid="{7C6D473D-2F05-4206-9095-D501A02FE742}"/>
    <cellStyle name="Normal 8 3 4 2 3 4 4" xfId="8591" xr:uid="{00000000-0005-0000-0000-000079330000}"/>
    <cellStyle name="Normal 8 3 4 2 3 4 4 2" xfId="30186" xr:uid="{25EC4672-D628-49C3-BD75-E61DA20ADD9F}"/>
    <cellStyle name="Normal 8 3 4 2 3 4 5" xfId="30181" xr:uid="{25D7E84F-4C02-444D-A75A-103C9955CC83}"/>
    <cellStyle name="Normal 8 3 4 2 3 5" xfId="8592" xr:uid="{00000000-0005-0000-0000-00007A330000}"/>
    <cellStyle name="Normal 8 3 4 2 3 5 2" xfId="8593" xr:uid="{00000000-0005-0000-0000-00007B330000}"/>
    <cellStyle name="Normal 8 3 4 2 3 5 2 2" xfId="8594" xr:uid="{00000000-0005-0000-0000-00007C330000}"/>
    <cellStyle name="Normal 8 3 4 2 3 5 2 2 2" xfId="30189" xr:uid="{EF186DCA-16DD-47D6-B7E2-AD87EE4CF997}"/>
    <cellStyle name="Normal 8 3 4 2 3 5 2 3" xfId="8595" xr:uid="{00000000-0005-0000-0000-00007D330000}"/>
    <cellStyle name="Normal 8 3 4 2 3 5 2 3 2" xfId="30190" xr:uid="{A035ED4F-ED3E-4214-B048-5069BB11008E}"/>
    <cellStyle name="Normal 8 3 4 2 3 5 2 4" xfId="30188" xr:uid="{C8580ED1-6498-4FF9-AEF7-9E01B8FD45B5}"/>
    <cellStyle name="Normal 8 3 4 2 3 5 3" xfId="8596" xr:uid="{00000000-0005-0000-0000-00007E330000}"/>
    <cellStyle name="Normal 8 3 4 2 3 5 3 2" xfId="30191" xr:uid="{35C9CBFC-B7C5-4029-8B6A-06583EC0D329}"/>
    <cellStyle name="Normal 8 3 4 2 3 5 4" xfId="8597" xr:uid="{00000000-0005-0000-0000-00007F330000}"/>
    <cellStyle name="Normal 8 3 4 2 3 5 4 2" xfId="30192" xr:uid="{60F3A06F-017E-48B0-AB45-F044812D6ECD}"/>
    <cellStyle name="Normal 8 3 4 2 3 5 5" xfId="30187" xr:uid="{5010E070-A89A-4875-82BA-E97A2DCA4E3C}"/>
    <cellStyle name="Normal 8 3 4 2 3 6" xfId="8598" xr:uid="{00000000-0005-0000-0000-000080330000}"/>
    <cellStyle name="Normal 8 3 4 2 3 6 2" xfId="8599" xr:uid="{00000000-0005-0000-0000-000081330000}"/>
    <cellStyle name="Normal 8 3 4 2 3 6 2 2" xfId="30194" xr:uid="{CD489E51-3670-44E0-BF80-F98C27DF2725}"/>
    <cellStyle name="Normal 8 3 4 2 3 6 3" xfId="8600" xr:uid="{00000000-0005-0000-0000-000082330000}"/>
    <cellStyle name="Normal 8 3 4 2 3 6 3 2" xfId="30195" xr:uid="{8A4A7D0D-1BC3-477E-A808-2F6ABEFFD067}"/>
    <cellStyle name="Normal 8 3 4 2 3 6 4" xfId="30193" xr:uid="{44B2BEDB-74F4-455E-9565-FBC9C8B8267D}"/>
    <cellStyle name="Normal 8 3 4 2 3 7" xfId="8601" xr:uid="{00000000-0005-0000-0000-000083330000}"/>
    <cellStyle name="Normal 8 3 4 2 3 7 2" xfId="8602" xr:uid="{00000000-0005-0000-0000-000084330000}"/>
    <cellStyle name="Normal 8 3 4 2 3 7 2 2" xfId="30197" xr:uid="{D5C45473-BE38-407A-889F-8A92F717D1CC}"/>
    <cellStyle name="Normal 8 3 4 2 3 7 3" xfId="8603" xr:uid="{00000000-0005-0000-0000-000085330000}"/>
    <cellStyle name="Normal 8 3 4 2 3 7 3 2" xfId="30198" xr:uid="{C2407EE0-C4C3-4CEC-84C2-1DD888B16C6B}"/>
    <cellStyle name="Normal 8 3 4 2 3 7 4" xfId="30196" xr:uid="{A334E7FE-8182-40F5-A12D-1D35DA71CEEE}"/>
    <cellStyle name="Normal 8 3 4 2 3 8" xfId="8604" xr:uid="{00000000-0005-0000-0000-000086330000}"/>
    <cellStyle name="Normal 8 3 4 2 3 8 2" xfId="30199" xr:uid="{E55D5158-FC85-47E9-85BC-BABBD3F529FC}"/>
    <cellStyle name="Normal 8 3 4 2 3 9" xfId="8605" xr:uid="{00000000-0005-0000-0000-000087330000}"/>
    <cellStyle name="Normal 8 3 4 2 3 9 2" xfId="30200" xr:uid="{366311E4-F27B-4258-8DC3-508593B12D92}"/>
    <cellStyle name="Normal 8 3 4 2 4" xfId="8606" xr:uid="{00000000-0005-0000-0000-000088330000}"/>
    <cellStyle name="Normal 8 3 4 2 4 2" xfId="8607" xr:uid="{00000000-0005-0000-0000-000089330000}"/>
    <cellStyle name="Normal 8 3 4 2 4 2 2" xfId="8608" xr:uid="{00000000-0005-0000-0000-00008A330000}"/>
    <cellStyle name="Normal 8 3 4 2 4 2 2 2" xfId="8609" xr:uid="{00000000-0005-0000-0000-00008B330000}"/>
    <cellStyle name="Normal 8 3 4 2 4 2 2 2 2" xfId="30204" xr:uid="{81DF1B64-3FDD-4485-ADE3-113839A27AA5}"/>
    <cellStyle name="Normal 8 3 4 2 4 2 2 3" xfId="8610" xr:uid="{00000000-0005-0000-0000-00008C330000}"/>
    <cellStyle name="Normal 8 3 4 2 4 2 2 3 2" xfId="30205" xr:uid="{E6B73BD4-26BB-4E76-845D-1919A994BECC}"/>
    <cellStyle name="Normal 8 3 4 2 4 2 2 4" xfId="30203" xr:uid="{820070A1-E7F3-4443-BAA8-0A4C08CF7739}"/>
    <cellStyle name="Normal 8 3 4 2 4 2 3" xfId="8611" xr:uid="{00000000-0005-0000-0000-00008D330000}"/>
    <cellStyle name="Normal 8 3 4 2 4 2 3 2" xfId="30206" xr:uid="{D8D4B22B-0150-42EF-87B3-78C75BF1509C}"/>
    <cellStyle name="Normal 8 3 4 2 4 2 4" xfId="8612" xr:uid="{00000000-0005-0000-0000-00008E330000}"/>
    <cellStyle name="Normal 8 3 4 2 4 2 4 2" xfId="30207" xr:uid="{79E7F954-948E-47A5-A2FD-1DD9EFE94052}"/>
    <cellStyle name="Normal 8 3 4 2 4 2 5" xfId="30202" xr:uid="{E329DFE2-04CE-404B-A787-E431454EE93D}"/>
    <cellStyle name="Normal 8 3 4 2 4 3" xfId="8613" xr:uid="{00000000-0005-0000-0000-00008F330000}"/>
    <cellStyle name="Normal 8 3 4 2 4 3 2" xfId="8614" xr:uid="{00000000-0005-0000-0000-000090330000}"/>
    <cellStyle name="Normal 8 3 4 2 4 3 2 2" xfId="30209" xr:uid="{521DA90E-60C1-434A-8AC4-47E881032897}"/>
    <cellStyle name="Normal 8 3 4 2 4 3 3" xfId="8615" xr:uid="{00000000-0005-0000-0000-000091330000}"/>
    <cellStyle name="Normal 8 3 4 2 4 3 3 2" xfId="30210" xr:uid="{735BA131-4DCD-49C3-88D2-04D05730EB2B}"/>
    <cellStyle name="Normal 8 3 4 2 4 3 4" xfId="30208" xr:uid="{BB6A111F-0118-4293-95CE-868D285122D5}"/>
    <cellStyle name="Normal 8 3 4 2 4 4" xfId="8616" xr:uid="{00000000-0005-0000-0000-000092330000}"/>
    <cellStyle name="Normal 8 3 4 2 4 4 2" xfId="30211" xr:uid="{C510C4EF-9B75-4C15-BCCC-A9C7CB9478E8}"/>
    <cellStyle name="Normal 8 3 4 2 4 5" xfId="8617" xr:uid="{00000000-0005-0000-0000-000093330000}"/>
    <cellStyle name="Normal 8 3 4 2 4 5 2" xfId="30212" xr:uid="{632126A8-8251-4F7F-8F6D-4B1EB477CA2E}"/>
    <cellStyle name="Normal 8 3 4 2 4 6" xfId="30201" xr:uid="{75782047-FFCE-48E7-8C0B-E7BDE1C8062D}"/>
    <cellStyle name="Normal 8 3 4 2 5" xfId="8618" xr:uid="{00000000-0005-0000-0000-000094330000}"/>
    <cellStyle name="Normal 8 3 4 2 5 2" xfId="8619" xr:uid="{00000000-0005-0000-0000-000095330000}"/>
    <cellStyle name="Normal 8 3 4 2 5 2 2" xfId="8620" xr:uid="{00000000-0005-0000-0000-000096330000}"/>
    <cellStyle name="Normal 8 3 4 2 5 2 2 2" xfId="8621" xr:uid="{00000000-0005-0000-0000-000097330000}"/>
    <cellStyle name="Normal 8 3 4 2 5 2 2 2 2" xfId="30216" xr:uid="{F9D41D77-F16D-4022-8CD0-7510CA5847CF}"/>
    <cellStyle name="Normal 8 3 4 2 5 2 2 3" xfId="8622" xr:uid="{00000000-0005-0000-0000-000098330000}"/>
    <cellStyle name="Normal 8 3 4 2 5 2 2 3 2" xfId="30217" xr:uid="{FE3408B5-A6B9-4F7C-8120-815C73C8778E}"/>
    <cellStyle name="Normal 8 3 4 2 5 2 2 4" xfId="30215" xr:uid="{AFA1BA58-FF68-4818-842B-B61E95D8D288}"/>
    <cellStyle name="Normal 8 3 4 2 5 2 3" xfId="8623" xr:uid="{00000000-0005-0000-0000-000099330000}"/>
    <cellStyle name="Normal 8 3 4 2 5 2 3 2" xfId="30218" xr:uid="{D0CD1166-F61E-4317-BA2A-F984E396E3F6}"/>
    <cellStyle name="Normal 8 3 4 2 5 2 4" xfId="8624" xr:uid="{00000000-0005-0000-0000-00009A330000}"/>
    <cellStyle name="Normal 8 3 4 2 5 2 4 2" xfId="30219" xr:uid="{277C5C29-D24F-4850-900B-F064D1661366}"/>
    <cellStyle name="Normal 8 3 4 2 5 2 5" xfId="30214" xr:uid="{6459045B-4BCE-4B65-9D11-A5CD39B715D6}"/>
    <cellStyle name="Normal 8 3 4 2 5 3" xfId="8625" xr:uid="{00000000-0005-0000-0000-00009B330000}"/>
    <cellStyle name="Normal 8 3 4 2 5 3 2" xfId="8626" xr:uid="{00000000-0005-0000-0000-00009C330000}"/>
    <cellStyle name="Normal 8 3 4 2 5 3 2 2" xfId="30221" xr:uid="{5F68844D-14EC-4561-B2C2-A76A0556BE2C}"/>
    <cellStyle name="Normal 8 3 4 2 5 3 3" xfId="8627" xr:uid="{00000000-0005-0000-0000-00009D330000}"/>
    <cellStyle name="Normal 8 3 4 2 5 3 3 2" xfId="30222" xr:uid="{6A970CF5-FF0E-4E57-BB6F-BE75BB267C9A}"/>
    <cellStyle name="Normal 8 3 4 2 5 3 4" xfId="30220" xr:uid="{A32F7EC8-2B46-427C-8F51-48AC20B64DC2}"/>
    <cellStyle name="Normal 8 3 4 2 5 4" xfId="8628" xr:uid="{00000000-0005-0000-0000-00009E330000}"/>
    <cellStyle name="Normal 8 3 4 2 5 4 2" xfId="30223" xr:uid="{E2A040AD-8B76-4B02-9BB7-F97BFB5206E9}"/>
    <cellStyle name="Normal 8 3 4 2 5 5" xfId="8629" xr:uid="{00000000-0005-0000-0000-00009F330000}"/>
    <cellStyle name="Normal 8 3 4 2 5 5 2" xfId="30224" xr:uid="{526FF27F-B1A6-4490-852A-B637DF0F95EC}"/>
    <cellStyle name="Normal 8 3 4 2 5 6" xfId="30213" xr:uid="{26EFE096-3569-4A33-B2D1-923CE95F88B5}"/>
    <cellStyle name="Normal 8 3 4 2 6" xfId="8630" xr:uid="{00000000-0005-0000-0000-0000A0330000}"/>
    <cellStyle name="Normal 8 3 4 2 6 2" xfId="8631" xr:uid="{00000000-0005-0000-0000-0000A1330000}"/>
    <cellStyle name="Normal 8 3 4 2 6 2 2" xfId="8632" xr:uid="{00000000-0005-0000-0000-0000A2330000}"/>
    <cellStyle name="Normal 8 3 4 2 6 2 2 2" xfId="30227" xr:uid="{F3BB4D0D-F67E-4064-A7E5-F15C247913FE}"/>
    <cellStyle name="Normal 8 3 4 2 6 2 3" xfId="8633" xr:uid="{00000000-0005-0000-0000-0000A3330000}"/>
    <cellStyle name="Normal 8 3 4 2 6 2 3 2" xfId="30228" xr:uid="{1542E0C6-1E38-4EA4-BC50-88880E338A26}"/>
    <cellStyle name="Normal 8 3 4 2 6 2 4" xfId="30226" xr:uid="{E4F08D48-7ACB-435C-A87C-81637FF6C0E3}"/>
    <cellStyle name="Normal 8 3 4 2 6 3" xfId="8634" xr:uid="{00000000-0005-0000-0000-0000A4330000}"/>
    <cellStyle name="Normal 8 3 4 2 6 3 2" xfId="30229" xr:uid="{57DF0B59-A86C-4D3F-800C-503A81E5E45C}"/>
    <cellStyle name="Normal 8 3 4 2 6 4" xfId="8635" xr:uid="{00000000-0005-0000-0000-0000A5330000}"/>
    <cellStyle name="Normal 8 3 4 2 6 4 2" xfId="30230" xr:uid="{CC7B24AC-E90C-4F22-905E-F7C1CBD27C0E}"/>
    <cellStyle name="Normal 8 3 4 2 6 5" xfId="30225" xr:uid="{24A04CB4-A9A8-436A-9E61-4072B353B635}"/>
    <cellStyle name="Normal 8 3 4 2 7" xfId="8636" xr:uid="{00000000-0005-0000-0000-0000A6330000}"/>
    <cellStyle name="Normal 8 3 4 2 7 2" xfId="8637" xr:uid="{00000000-0005-0000-0000-0000A7330000}"/>
    <cellStyle name="Normal 8 3 4 2 7 2 2" xfId="8638" xr:uid="{00000000-0005-0000-0000-0000A8330000}"/>
    <cellStyle name="Normal 8 3 4 2 7 2 2 2" xfId="30233" xr:uid="{43D7B09F-BDBC-4C96-B389-809D03B125D9}"/>
    <cellStyle name="Normal 8 3 4 2 7 2 3" xfId="8639" xr:uid="{00000000-0005-0000-0000-0000A9330000}"/>
    <cellStyle name="Normal 8 3 4 2 7 2 3 2" xfId="30234" xr:uid="{A0A88711-ABC4-47A9-BD12-87CA658B8D86}"/>
    <cellStyle name="Normal 8 3 4 2 7 2 4" xfId="30232" xr:uid="{D00386DE-6BCD-4A49-8291-804B2D74C4AF}"/>
    <cellStyle name="Normal 8 3 4 2 7 3" xfId="8640" xr:uid="{00000000-0005-0000-0000-0000AA330000}"/>
    <cellStyle name="Normal 8 3 4 2 7 3 2" xfId="30235" xr:uid="{2732BDCE-753C-4CFD-888C-0D6FC32D43E2}"/>
    <cellStyle name="Normal 8 3 4 2 7 4" xfId="8641" xr:uid="{00000000-0005-0000-0000-0000AB330000}"/>
    <cellStyle name="Normal 8 3 4 2 7 4 2" xfId="30236" xr:uid="{D0C29D63-B34B-47CC-8FF5-D36159A78B47}"/>
    <cellStyle name="Normal 8 3 4 2 7 5" xfId="30231" xr:uid="{54C59154-3E13-46E8-A417-AC136C1161D3}"/>
    <cellStyle name="Normal 8 3 4 2 8" xfId="8642" xr:uid="{00000000-0005-0000-0000-0000AC330000}"/>
    <cellStyle name="Normal 8 3 4 2 8 2" xfId="8643" xr:uid="{00000000-0005-0000-0000-0000AD330000}"/>
    <cellStyle name="Normal 8 3 4 2 8 2 2" xfId="30238" xr:uid="{67D8940B-A7B4-4FBE-9792-583A2094691D}"/>
    <cellStyle name="Normal 8 3 4 2 8 3" xfId="8644" xr:uid="{00000000-0005-0000-0000-0000AE330000}"/>
    <cellStyle name="Normal 8 3 4 2 8 3 2" xfId="30239" xr:uid="{0877A122-43E9-4CF9-9037-1ECEE0B97D98}"/>
    <cellStyle name="Normal 8 3 4 2 8 4" xfId="30237" xr:uid="{C3ECFBB2-1B76-4DD1-9D2B-43C86F67EBB8}"/>
    <cellStyle name="Normal 8 3 4 2 9" xfId="8645" xr:uid="{00000000-0005-0000-0000-0000AF330000}"/>
    <cellStyle name="Normal 8 3 4 2 9 2" xfId="8646" xr:uid="{00000000-0005-0000-0000-0000B0330000}"/>
    <cellStyle name="Normal 8 3 4 2 9 2 2" xfId="30241" xr:uid="{AC3A9997-E42D-4547-8EE6-E34ADB6E3E0E}"/>
    <cellStyle name="Normal 8 3 4 2 9 3" xfId="8647" xr:uid="{00000000-0005-0000-0000-0000B1330000}"/>
    <cellStyle name="Normal 8 3 4 2 9 3 2" xfId="30242" xr:uid="{2C93138D-8D8E-4682-8B88-67B642346688}"/>
    <cellStyle name="Normal 8 3 4 2 9 4" xfId="30240" xr:uid="{C6727DB7-32E4-4ED6-861A-0F94098D12B8}"/>
    <cellStyle name="Normal 8 3 4 3" xfId="8648" xr:uid="{00000000-0005-0000-0000-0000B2330000}"/>
    <cellStyle name="Normal 8 3 4 3 10" xfId="8649" xr:uid="{00000000-0005-0000-0000-0000B3330000}"/>
    <cellStyle name="Normal 8 3 4 3 10 2" xfId="30244" xr:uid="{3149890A-7464-4FE2-BEB9-665B13669ACB}"/>
    <cellStyle name="Normal 8 3 4 3 11" xfId="30243" xr:uid="{1B2AA7A2-CAA4-44BF-B8EB-9CE0A710FE91}"/>
    <cellStyle name="Normal 8 3 4 3 2" xfId="8650" xr:uid="{00000000-0005-0000-0000-0000B4330000}"/>
    <cellStyle name="Normal 8 3 4 3 2 10" xfId="30245" xr:uid="{2E05ED57-BC30-4928-85DC-D678DDE81B9F}"/>
    <cellStyle name="Normal 8 3 4 3 2 2" xfId="8651" xr:uid="{00000000-0005-0000-0000-0000B5330000}"/>
    <cellStyle name="Normal 8 3 4 3 2 2 2" xfId="8652" xr:uid="{00000000-0005-0000-0000-0000B6330000}"/>
    <cellStyle name="Normal 8 3 4 3 2 2 2 2" xfId="8653" xr:uid="{00000000-0005-0000-0000-0000B7330000}"/>
    <cellStyle name="Normal 8 3 4 3 2 2 2 2 2" xfId="8654" xr:uid="{00000000-0005-0000-0000-0000B8330000}"/>
    <cellStyle name="Normal 8 3 4 3 2 2 2 2 2 2" xfId="30249" xr:uid="{B2E2B150-BB6D-4DD6-AF2E-BA342F1D3740}"/>
    <cellStyle name="Normal 8 3 4 3 2 2 2 2 3" xfId="8655" xr:uid="{00000000-0005-0000-0000-0000B9330000}"/>
    <cellStyle name="Normal 8 3 4 3 2 2 2 2 3 2" xfId="30250" xr:uid="{FE530FC1-F762-4BD5-B6CF-EF09323A50B7}"/>
    <cellStyle name="Normal 8 3 4 3 2 2 2 2 4" xfId="30248" xr:uid="{7819250C-B83D-4384-B39A-B1CC860476B8}"/>
    <cellStyle name="Normal 8 3 4 3 2 2 2 3" xfId="8656" xr:uid="{00000000-0005-0000-0000-0000BA330000}"/>
    <cellStyle name="Normal 8 3 4 3 2 2 2 3 2" xfId="30251" xr:uid="{24906872-0FF1-48B8-A60E-C641EB963190}"/>
    <cellStyle name="Normal 8 3 4 3 2 2 2 4" xfId="8657" xr:uid="{00000000-0005-0000-0000-0000BB330000}"/>
    <cellStyle name="Normal 8 3 4 3 2 2 2 4 2" xfId="30252" xr:uid="{674C44A6-72CC-401F-B5CD-FEEF942B0C47}"/>
    <cellStyle name="Normal 8 3 4 3 2 2 2 5" xfId="30247" xr:uid="{30315F61-F573-4C9A-A785-46B3FE51FD6C}"/>
    <cellStyle name="Normal 8 3 4 3 2 2 3" xfId="8658" xr:uid="{00000000-0005-0000-0000-0000BC330000}"/>
    <cellStyle name="Normal 8 3 4 3 2 2 3 2" xfId="8659" xr:uid="{00000000-0005-0000-0000-0000BD330000}"/>
    <cellStyle name="Normal 8 3 4 3 2 2 3 2 2" xfId="30254" xr:uid="{EE7CA39A-9B24-4027-BDAF-692C5F8E2508}"/>
    <cellStyle name="Normal 8 3 4 3 2 2 3 3" xfId="8660" xr:uid="{00000000-0005-0000-0000-0000BE330000}"/>
    <cellStyle name="Normal 8 3 4 3 2 2 3 3 2" xfId="30255" xr:uid="{75631D9E-359E-4F54-A4E4-D87E5E8F0969}"/>
    <cellStyle name="Normal 8 3 4 3 2 2 3 4" xfId="30253" xr:uid="{6DDE0F53-34A7-48A2-B492-9F3BA29C2E92}"/>
    <cellStyle name="Normal 8 3 4 3 2 2 4" xfId="8661" xr:uid="{00000000-0005-0000-0000-0000BF330000}"/>
    <cellStyle name="Normal 8 3 4 3 2 2 4 2" xfId="30256" xr:uid="{AB4CAE08-BAFC-4694-A28F-A14E4FC0E5D0}"/>
    <cellStyle name="Normal 8 3 4 3 2 2 5" xfId="8662" xr:uid="{00000000-0005-0000-0000-0000C0330000}"/>
    <cellStyle name="Normal 8 3 4 3 2 2 5 2" xfId="30257" xr:uid="{74E47E1B-A100-4D6D-B163-5F0FE25A6CBC}"/>
    <cellStyle name="Normal 8 3 4 3 2 2 6" xfId="30246" xr:uid="{AF2D4638-D92D-404E-9E6C-E0B5FEA1BF55}"/>
    <cellStyle name="Normal 8 3 4 3 2 3" xfId="8663" xr:uid="{00000000-0005-0000-0000-0000C1330000}"/>
    <cellStyle name="Normal 8 3 4 3 2 3 2" xfId="8664" xr:uid="{00000000-0005-0000-0000-0000C2330000}"/>
    <cellStyle name="Normal 8 3 4 3 2 3 2 2" xfId="8665" xr:uid="{00000000-0005-0000-0000-0000C3330000}"/>
    <cellStyle name="Normal 8 3 4 3 2 3 2 2 2" xfId="8666" xr:uid="{00000000-0005-0000-0000-0000C4330000}"/>
    <cellStyle name="Normal 8 3 4 3 2 3 2 2 2 2" xfId="30261" xr:uid="{489B79B8-7380-475E-B863-331C0E80A1C0}"/>
    <cellStyle name="Normal 8 3 4 3 2 3 2 2 3" xfId="8667" xr:uid="{00000000-0005-0000-0000-0000C5330000}"/>
    <cellStyle name="Normal 8 3 4 3 2 3 2 2 3 2" xfId="30262" xr:uid="{5952727F-0FB5-42BD-8003-7D66C28C5094}"/>
    <cellStyle name="Normal 8 3 4 3 2 3 2 2 4" xfId="30260" xr:uid="{8E889D92-D14A-4148-8E6B-AC9C6B6953D2}"/>
    <cellStyle name="Normal 8 3 4 3 2 3 2 3" xfId="8668" xr:uid="{00000000-0005-0000-0000-0000C6330000}"/>
    <cellStyle name="Normal 8 3 4 3 2 3 2 3 2" xfId="30263" xr:uid="{23000C94-33B6-4970-B7D6-193E7AEB3C75}"/>
    <cellStyle name="Normal 8 3 4 3 2 3 2 4" xfId="8669" xr:uid="{00000000-0005-0000-0000-0000C7330000}"/>
    <cellStyle name="Normal 8 3 4 3 2 3 2 4 2" xfId="30264" xr:uid="{6490FEEA-58E8-41F3-BAAB-0CA10C81B6D0}"/>
    <cellStyle name="Normal 8 3 4 3 2 3 2 5" xfId="30259" xr:uid="{35CDDAB7-A8DE-4234-AFC6-CA5ED938FAD2}"/>
    <cellStyle name="Normal 8 3 4 3 2 3 3" xfId="8670" xr:uid="{00000000-0005-0000-0000-0000C8330000}"/>
    <cellStyle name="Normal 8 3 4 3 2 3 3 2" xfId="8671" xr:uid="{00000000-0005-0000-0000-0000C9330000}"/>
    <cellStyle name="Normal 8 3 4 3 2 3 3 2 2" xfId="30266" xr:uid="{5DE43AFA-EEA0-4482-8DBE-638F51E4B383}"/>
    <cellStyle name="Normal 8 3 4 3 2 3 3 3" xfId="8672" xr:uid="{00000000-0005-0000-0000-0000CA330000}"/>
    <cellStyle name="Normal 8 3 4 3 2 3 3 3 2" xfId="30267" xr:uid="{E02B379A-C49D-4433-A264-DEC1163AF883}"/>
    <cellStyle name="Normal 8 3 4 3 2 3 3 4" xfId="30265" xr:uid="{718F5914-D005-49A0-BDBB-5CB107553227}"/>
    <cellStyle name="Normal 8 3 4 3 2 3 4" xfId="8673" xr:uid="{00000000-0005-0000-0000-0000CB330000}"/>
    <cellStyle name="Normal 8 3 4 3 2 3 4 2" xfId="30268" xr:uid="{73D247E1-763D-4E24-BFE1-7D440AA40864}"/>
    <cellStyle name="Normal 8 3 4 3 2 3 5" xfId="8674" xr:uid="{00000000-0005-0000-0000-0000CC330000}"/>
    <cellStyle name="Normal 8 3 4 3 2 3 5 2" xfId="30269" xr:uid="{6AF505C1-8473-4B0F-9D63-CAD40A58EAFA}"/>
    <cellStyle name="Normal 8 3 4 3 2 3 6" xfId="30258" xr:uid="{C1A6C878-7F87-48F2-A13E-06CEC6A46311}"/>
    <cellStyle name="Normal 8 3 4 3 2 4" xfId="8675" xr:uid="{00000000-0005-0000-0000-0000CD330000}"/>
    <cellStyle name="Normal 8 3 4 3 2 4 2" xfId="8676" xr:uid="{00000000-0005-0000-0000-0000CE330000}"/>
    <cellStyle name="Normal 8 3 4 3 2 4 2 2" xfId="8677" xr:uid="{00000000-0005-0000-0000-0000CF330000}"/>
    <cellStyle name="Normal 8 3 4 3 2 4 2 2 2" xfId="30272" xr:uid="{1FDCD554-B2BA-4A7E-8930-388E003DF667}"/>
    <cellStyle name="Normal 8 3 4 3 2 4 2 3" xfId="8678" xr:uid="{00000000-0005-0000-0000-0000D0330000}"/>
    <cellStyle name="Normal 8 3 4 3 2 4 2 3 2" xfId="30273" xr:uid="{437D9E70-6FD3-4B59-9650-0FEE9A302D13}"/>
    <cellStyle name="Normal 8 3 4 3 2 4 2 4" xfId="30271" xr:uid="{2A34EE5C-7E3D-41C5-8E39-32388BA699C1}"/>
    <cellStyle name="Normal 8 3 4 3 2 4 3" xfId="8679" xr:uid="{00000000-0005-0000-0000-0000D1330000}"/>
    <cellStyle name="Normal 8 3 4 3 2 4 3 2" xfId="30274" xr:uid="{C990AEAB-5613-4FFB-B501-D384C440FACB}"/>
    <cellStyle name="Normal 8 3 4 3 2 4 4" xfId="8680" xr:uid="{00000000-0005-0000-0000-0000D2330000}"/>
    <cellStyle name="Normal 8 3 4 3 2 4 4 2" xfId="30275" xr:uid="{4A235314-3C93-4CA3-823C-613FC64644AB}"/>
    <cellStyle name="Normal 8 3 4 3 2 4 5" xfId="30270" xr:uid="{B5CA1076-BCC7-4695-98FA-D70DAFF780C8}"/>
    <cellStyle name="Normal 8 3 4 3 2 5" xfId="8681" xr:uid="{00000000-0005-0000-0000-0000D3330000}"/>
    <cellStyle name="Normal 8 3 4 3 2 5 2" xfId="8682" xr:uid="{00000000-0005-0000-0000-0000D4330000}"/>
    <cellStyle name="Normal 8 3 4 3 2 5 2 2" xfId="8683" xr:uid="{00000000-0005-0000-0000-0000D5330000}"/>
    <cellStyle name="Normal 8 3 4 3 2 5 2 2 2" xfId="30278" xr:uid="{9C0713D6-C990-495C-A454-CC39C24A6740}"/>
    <cellStyle name="Normal 8 3 4 3 2 5 2 3" xfId="8684" xr:uid="{00000000-0005-0000-0000-0000D6330000}"/>
    <cellStyle name="Normal 8 3 4 3 2 5 2 3 2" xfId="30279" xr:uid="{8FA5950F-5351-4C3B-A988-DEE686787764}"/>
    <cellStyle name="Normal 8 3 4 3 2 5 2 4" xfId="30277" xr:uid="{F824A8F9-9081-4975-9BBF-1581F10F0A46}"/>
    <cellStyle name="Normal 8 3 4 3 2 5 3" xfId="8685" xr:uid="{00000000-0005-0000-0000-0000D7330000}"/>
    <cellStyle name="Normal 8 3 4 3 2 5 3 2" xfId="30280" xr:uid="{4A2BD320-90EF-45D5-BA8B-F5937A662324}"/>
    <cellStyle name="Normal 8 3 4 3 2 5 4" xfId="8686" xr:uid="{00000000-0005-0000-0000-0000D8330000}"/>
    <cellStyle name="Normal 8 3 4 3 2 5 4 2" xfId="30281" xr:uid="{716C09C9-1F77-43F9-B80A-8D2EEE9AEAD1}"/>
    <cellStyle name="Normal 8 3 4 3 2 5 5" xfId="30276" xr:uid="{E70BB10A-0A02-4F77-93FF-FDA25BAB3570}"/>
    <cellStyle name="Normal 8 3 4 3 2 6" xfId="8687" xr:uid="{00000000-0005-0000-0000-0000D9330000}"/>
    <cellStyle name="Normal 8 3 4 3 2 6 2" xfId="8688" xr:uid="{00000000-0005-0000-0000-0000DA330000}"/>
    <cellStyle name="Normal 8 3 4 3 2 6 2 2" xfId="30283" xr:uid="{3321356D-A3B9-4A23-80D6-A2950684EFC3}"/>
    <cellStyle name="Normal 8 3 4 3 2 6 3" xfId="8689" xr:uid="{00000000-0005-0000-0000-0000DB330000}"/>
    <cellStyle name="Normal 8 3 4 3 2 6 3 2" xfId="30284" xr:uid="{64F78E62-4CBB-4068-95B1-8D2A5586A986}"/>
    <cellStyle name="Normal 8 3 4 3 2 6 4" xfId="30282" xr:uid="{B6EF9331-A54D-40F9-84A7-5D9229BAC74D}"/>
    <cellStyle name="Normal 8 3 4 3 2 7" xfId="8690" xr:uid="{00000000-0005-0000-0000-0000DC330000}"/>
    <cellStyle name="Normal 8 3 4 3 2 7 2" xfId="8691" xr:uid="{00000000-0005-0000-0000-0000DD330000}"/>
    <cellStyle name="Normal 8 3 4 3 2 7 2 2" xfId="30286" xr:uid="{DCDCB1E6-0421-4B0D-B4E2-1B99E877A94A}"/>
    <cellStyle name="Normal 8 3 4 3 2 7 3" xfId="8692" xr:uid="{00000000-0005-0000-0000-0000DE330000}"/>
    <cellStyle name="Normal 8 3 4 3 2 7 3 2" xfId="30287" xr:uid="{075F3EFA-CFF6-4687-9351-5CC965C8CE91}"/>
    <cellStyle name="Normal 8 3 4 3 2 7 4" xfId="30285" xr:uid="{D2F22ECA-19B4-49D6-A4CD-6F75227232A6}"/>
    <cellStyle name="Normal 8 3 4 3 2 8" xfId="8693" xr:uid="{00000000-0005-0000-0000-0000DF330000}"/>
    <cellStyle name="Normal 8 3 4 3 2 8 2" xfId="30288" xr:uid="{009557CA-DF48-4E13-A33C-AED0CD910523}"/>
    <cellStyle name="Normal 8 3 4 3 2 9" xfId="8694" xr:uid="{00000000-0005-0000-0000-0000E0330000}"/>
    <cellStyle name="Normal 8 3 4 3 2 9 2" xfId="30289" xr:uid="{1498C7E4-AD03-4930-9C30-3A506F5A9292}"/>
    <cellStyle name="Normal 8 3 4 3 3" xfId="8695" xr:uid="{00000000-0005-0000-0000-0000E1330000}"/>
    <cellStyle name="Normal 8 3 4 3 3 2" xfId="8696" xr:uid="{00000000-0005-0000-0000-0000E2330000}"/>
    <cellStyle name="Normal 8 3 4 3 3 2 2" xfId="8697" xr:uid="{00000000-0005-0000-0000-0000E3330000}"/>
    <cellStyle name="Normal 8 3 4 3 3 2 2 2" xfId="8698" xr:uid="{00000000-0005-0000-0000-0000E4330000}"/>
    <cellStyle name="Normal 8 3 4 3 3 2 2 2 2" xfId="30293" xr:uid="{E7DF0B93-705C-4820-8AB2-10A181AF1F11}"/>
    <cellStyle name="Normal 8 3 4 3 3 2 2 3" xfId="8699" xr:uid="{00000000-0005-0000-0000-0000E5330000}"/>
    <cellStyle name="Normal 8 3 4 3 3 2 2 3 2" xfId="30294" xr:uid="{BA5BA6ED-FD6D-48CF-83B9-6AC740D18373}"/>
    <cellStyle name="Normal 8 3 4 3 3 2 2 4" xfId="30292" xr:uid="{093E7E14-0713-4F14-9C7F-1A84DA0B6AE3}"/>
    <cellStyle name="Normal 8 3 4 3 3 2 3" xfId="8700" xr:uid="{00000000-0005-0000-0000-0000E6330000}"/>
    <cellStyle name="Normal 8 3 4 3 3 2 3 2" xfId="30295" xr:uid="{DCA2C482-5017-4B5A-A655-5E83812A5444}"/>
    <cellStyle name="Normal 8 3 4 3 3 2 4" xfId="8701" xr:uid="{00000000-0005-0000-0000-0000E7330000}"/>
    <cellStyle name="Normal 8 3 4 3 3 2 4 2" xfId="30296" xr:uid="{C01F096F-3FF8-4505-83C2-57660082A786}"/>
    <cellStyle name="Normal 8 3 4 3 3 2 5" xfId="30291" xr:uid="{6560721E-2F6B-4089-9A94-C5B82D5F84FB}"/>
    <cellStyle name="Normal 8 3 4 3 3 3" xfId="8702" xr:uid="{00000000-0005-0000-0000-0000E8330000}"/>
    <cellStyle name="Normal 8 3 4 3 3 3 2" xfId="8703" xr:uid="{00000000-0005-0000-0000-0000E9330000}"/>
    <cellStyle name="Normal 8 3 4 3 3 3 2 2" xfId="30298" xr:uid="{F31D2706-2410-4652-99BE-EC1EC4852C5A}"/>
    <cellStyle name="Normal 8 3 4 3 3 3 3" xfId="8704" xr:uid="{00000000-0005-0000-0000-0000EA330000}"/>
    <cellStyle name="Normal 8 3 4 3 3 3 3 2" xfId="30299" xr:uid="{61A41CE2-278F-453F-B8F1-000567224828}"/>
    <cellStyle name="Normal 8 3 4 3 3 3 4" xfId="30297" xr:uid="{207B1FF9-415F-42D3-99E8-8058D0D62424}"/>
    <cellStyle name="Normal 8 3 4 3 3 4" xfId="8705" xr:uid="{00000000-0005-0000-0000-0000EB330000}"/>
    <cellStyle name="Normal 8 3 4 3 3 4 2" xfId="30300" xr:uid="{8CF030A3-FE8F-4BE5-94B3-4B1275DF14D6}"/>
    <cellStyle name="Normal 8 3 4 3 3 5" xfId="8706" xr:uid="{00000000-0005-0000-0000-0000EC330000}"/>
    <cellStyle name="Normal 8 3 4 3 3 5 2" xfId="30301" xr:uid="{5F8172A9-24A1-4A2C-98C7-CB3593719E0C}"/>
    <cellStyle name="Normal 8 3 4 3 3 6" xfId="30290" xr:uid="{64E4381E-576F-45B6-BA7B-645A060B49B2}"/>
    <cellStyle name="Normal 8 3 4 3 4" xfId="8707" xr:uid="{00000000-0005-0000-0000-0000ED330000}"/>
    <cellStyle name="Normal 8 3 4 3 4 2" xfId="8708" xr:uid="{00000000-0005-0000-0000-0000EE330000}"/>
    <cellStyle name="Normal 8 3 4 3 4 2 2" xfId="8709" xr:uid="{00000000-0005-0000-0000-0000EF330000}"/>
    <cellStyle name="Normal 8 3 4 3 4 2 2 2" xfId="8710" xr:uid="{00000000-0005-0000-0000-0000F0330000}"/>
    <cellStyle name="Normal 8 3 4 3 4 2 2 2 2" xfId="30305" xr:uid="{39DF7D7F-A995-4FED-905D-E6E141881A30}"/>
    <cellStyle name="Normal 8 3 4 3 4 2 2 3" xfId="8711" xr:uid="{00000000-0005-0000-0000-0000F1330000}"/>
    <cellStyle name="Normal 8 3 4 3 4 2 2 3 2" xfId="30306" xr:uid="{2A3D9589-34BD-41EF-A8A6-E9E4DC1F37A5}"/>
    <cellStyle name="Normal 8 3 4 3 4 2 2 4" xfId="30304" xr:uid="{797EC000-1078-418A-AE59-EE71A8AD4A99}"/>
    <cellStyle name="Normal 8 3 4 3 4 2 3" xfId="8712" xr:uid="{00000000-0005-0000-0000-0000F2330000}"/>
    <cellStyle name="Normal 8 3 4 3 4 2 3 2" xfId="30307" xr:uid="{DA89AC8B-06AD-466A-BE76-D84060D1868C}"/>
    <cellStyle name="Normal 8 3 4 3 4 2 4" xfId="8713" xr:uid="{00000000-0005-0000-0000-0000F3330000}"/>
    <cellStyle name="Normal 8 3 4 3 4 2 4 2" xfId="30308" xr:uid="{885709EC-015A-40B9-98CB-C5025611F1C4}"/>
    <cellStyle name="Normal 8 3 4 3 4 2 5" xfId="30303" xr:uid="{A77DFB79-0596-496F-9A87-8B6D43AA3839}"/>
    <cellStyle name="Normal 8 3 4 3 4 3" xfId="8714" xr:uid="{00000000-0005-0000-0000-0000F4330000}"/>
    <cellStyle name="Normal 8 3 4 3 4 3 2" xfId="8715" xr:uid="{00000000-0005-0000-0000-0000F5330000}"/>
    <cellStyle name="Normal 8 3 4 3 4 3 2 2" xfId="30310" xr:uid="{20973A48-26D7-428E-9983-149ABDEAE4E0}"/>
    <cellStyle name="Normal 8 3 4 3 4 3 3" xfId="8716" xr:uid="{00000000-0005-0000-0000-0000F6330000}"/>
    <cellStyle name="Normal 8 3 4 3 4 3 3 2" xfId="30311" xr:uid="{F48FC129-518E-4700-BB17-E1C843FBFB1E}"/>
    <cellStyle name="Normal 8 3 4 3 4 3 4" xfId="30309" xr:uid="{CD517D65-F140-434E-A05F-8979FC80CFB7}"/>
    <cellStyle name="Normal 8 3 4 3 4 4" xfId="8717" xr:uid="{00000000-0005-0000-0000-0000F7330000}"/>
    <cellStyle name="Normal 8 3 4 3 4 4 2" xfId="30312" xr:uid="{352959BD-B262-4F9A-9016-083287CBF9F7}"/>
    <cellStyle name="Normal 8 3 4 3 4 5" xfId="8718" xr:uid="{00000000-0005-0000-0000-0000F8330000}"/>
    <cellStyle name="Normal 8 3 4 3 4 5 2" xfId="30313" xr:uid="{CE5181F1-191B-4BB9-9D1C-356DF5437CE6}"/>
    <cellStyle name="Normal 8 3 4 3 4 6" xfId="30302" xr:uid="{39620E07-56F9-4A84-8B81-8D27AA40F8BA}"/>
    <cellStyle name="Normal 8 3 4 3 5" xfId="8719" xr:uid="{00000000-0005-0000-0000-0000F9330000}"/>
    <cellStyle name="Normal 8 3 4 3 5 2" xfId="8720" xr:uid="{00000000-0005-0000-0000-0000FA330000}"/>
    <cellStyle name="Normal 8 3 4 3 5 2 2" xfId="8721" xr:uid="{00000000-0005-0000-0000-0000FB330000}"/>
    <cellStyle name="Normal 8 3 4 3 5 2 2 2" xfId="30316" xr:uid="{804CC306-55E8-45ED-BDC8-925F49C97527}"/>
    <cellStyle name="Normal 8 3 4 3 5 2 3" xfId="8722" xr:uid="{00000000-0005-0000-0000-0000FC330000}"/>
    <cellStyle name="Normal 8 3 4 3 5 2 3 2" xfId="30317" xr:uid="{684F1D83-8F61-444A-8539-E1989A9D533C}"/>
    <cellStyle name="Normal 8 3 4 3 5 2 4" xfId="30315" xr:uid="{66752645-2A07-4034-B40A-68E43C51CE3F}"/>
    <cellStyle name="Normal 8 3 4 3 5 3" xfId="8723" xr:uid="{00000000-0005-0000-0000-0000FD330000}"/>
    <cellStyle name="Normal 8 3 4 3 5 3 2" xfId="30318" xr:uid="{7D780308-26A3-4508-A3DB-801C7539C753}"/>
    <cellStyle name="Normal 8 3 4 3 5 4" xfId="8724" xr:uid="{00000000-0005-0000-0000-0000FE330000}"/>
    <cellStyle name="Normal 8 3 4 3 5 4 2" xfId="30319" xr:uid="{5A091E6A-4B94-4C36-B988-74128185EA20}"/>
    <cellStyle name="Normal 8 3 4 3 5 5" xfId="30314" xr:uid="{B811F915-D0D7-4C99-A68C-CC98F7E10EAB}"/>
    <cellStyle name="Normal 8 3 4 3 6" xfId="8725" xr:uid="{00000000-0005-0000-0000-0000FF330000}"/>
    <cellStyle name="Normal 8 3 4 3 6 2" xfId="8726" xr:uid="{00000000-0005-0000-0000-000000340000}"/>
    <cellStyle name="Normal 8 3 4 3 6 2 2" xfId="8727" xr:uid="{00000000-0005-0000-0000-000001340000}"/>
    <cellStyle name="Normal 8 3 4 3 6 2 2 2" xfId="30322" xr:uid="{3580F467-8F19-4148-9D42-8BDFAF37C55B}"/>
    <cellStyle name="Normal 8 3 4 3 6 2 3" xfId="8728" xr:uid="{00000000-0005-0000-0000-000002340000}"/>
    <cellStyle name="Normal 8 3 4 3 6 2 3 2" xfId="30323" xr:uid="{2403BDB4-B621-45E2-B19D-E2F35B418D47}"/>
    <cellStyle name="Normal 8 3 4 3 6 2 4" xfId="30321" xr:uid="{7099054B-A371-4451-9068-83C5CF890709}"/>
    <cellStyle name="Normal 8 3 4 3 6 3" xfId="8729" xr:uid="{00000000-0005-0000-0000-000003340000}"/>
    <cellStyle name="Normal 8 3 4 3 6 3 2" xfId="30324" xr:uid="{23A7F654-E16F-482F-BBF7-2B03FF41121D}"/>
    <cellStyle name="Normal 8 3 4 3 6 4" xfId="8730" xr:uid="{00000000-0005-0000-0000-000004340000}"/>
    <cellStyle name="Normal 8 3 4 3 6 4 2" xfId="30325" xr:uid="{01287190-A0D2-434B-A1B5-F04823E9B45C}"/>
    <cellStyle name="Normal 8 3 4 3 6 5" xfId="30320" xr:uid="{0195C007-14DC-4C0E-94FB-49770C970C6E}"/>
    <cellStyle name="Normal 8 3 4 3 7" xfId="8731" xr:uid="{00000000-0005-0000-0000-000005340000}"/>
    <cellStyle name="Normal 8 3 4 3 7 2" xfId="8732" xr:uid="{00000000-0005-0000-0000-000006340000}"/>
    <cellStyle name="Normal 8 3 4 3 7 2 2" xfId="30327" xr:uid="{4A37B4DB-BAD0-4F90-85C7-BD0970700048}"/>
    <cellStyle name="Normal 8 3 4 3 7 3" xfId="8733" xr:uid="{00000000-0005-0000-0000-000007340000}"/>
    <cellStyle name="Normal 8 3 4 3 7 3 2" xfId="30328" xr:uid="{BDE732B0-703A-4025-835C-BB6995A958A6}"/>
    <cellStyle name="Normal 8 3 4 3 7 4" xfId="30326" xr:uid="{9375D0F9-9EB3-49C5-A26A-9DCA1B195904}"/>
    <cellStyle name="Normal 8 3 4 3 8" xfId="8734" xr:uid="{00000000-0005-0000-0000-000008340000}"/>
    <cellStyle name="Normal 8 3 4 3 8 2" xfId="8735" xr:uid="{00000000-0005-0000-0000-000009340000}"/>
    <cellStyle name="Normal 8 3 4 3 8 2 2" xfId="30330" xr:uid="{F6A74576-1818-45A6-B6CC-32F0AE88B4A3}"/>
    <cellStyle name="Normal 8 3 4 3 8 3" xfId="8736" xr:uid="{00000000-0005-0000-0000-00000A340000}"/>
    <cellStyle name="Normal 8 3 4 3 8 3 2" xfId="30331" xr:uid="{530A5879-B920-4F36-B7AB-0D02109A9060}"/>
    <cellStyle name="Normal 8 3 4 3 8 4" xfId="30329" xr:uid="{51CE43EE-F8E4-4E07-AE2A-7751C18FC72E}"/>
    <cellStyle name="Normal 8 3 4 3 9" xfId="8737" xr:uid="{00000000-0005-0000-0000-00000B340000}"/>
    <cellStyle name="Normal 8 3 4 3 9 2" xfId="30332" xr:uid="{11F16DD8-0786-4DFA-BB94-3379EA3FFD86}"/>
    <cellStyle name="Normal 8 3 4 4" xfId="8738" xr:uid="{00000000-0005-0000-0000-00000C340000}"/>
    <cellStyle name="Normal 8 3 4 4 10" xfId="30333" xr:uid="{6E9A4FFB-8D95-496B-BD91-A4B34EF81530}"/>
    <cellStyle name="Normal 8 3 4 4 2" xfId="8739" xr:uid="{00000000-0005-0000-0000-00000D340000}"/>
    <cellStyle name="Normal 8 3 4 4 2 2" xfId="8740" xr:uid="{00000000-0005-0000-0000-00000E340000}"/>
    <cellStyle name="Normal 8 3 4 4 2 2 2" xfId="8741" xr:uid="{00000000-0005-0000-0000-00000F340000}"/>
    <cellStyle name="Normal 8 3 4 4 2 2 2 2" xfId="8742" xr:uid="{00000000-0005-0000-0000-000010340000}"/>
    <cellStyle name="Normal 8 3 4 4 2 2 2 2 2" xfId="30337" xr:uid="{4CC0A6DE-32DE-4AA7-87AE-ACDE3B2A01C8}"/>
    <cellStyle name="Normal 8 3 4 4 2 2 2 3" xfId="8743" xr:uid="{00000000-0005-0000-0000-000011340000}"/>
    <cellStyle name="Normal 8 3 4 4 2 2 2 3 2" xfId="30338" xr:uid="{CEA9299E-32FE-4086-9810-549BB85D8D14}"/>
    <cellStyle name="Normal 8 3 4 4 2 2 2 4" xfId="30336" xr:uid="{635EEF8A-F61A-4EE5-B7F9-C0D9F9860556}"/>
    <cellStyle name="Normal 8 3 4 4 2 2 3" xfId="8744" xr:uid="{00000000-0005-0000-0000-000012340000}"/>
    <cellStyle name="Normal 8 3 4 4 2 2 3 2" xfId="30339" xr:uid="{893FF37F-AA2D-4607-82CB-513B6C124698}"/>
    <cellStyle name="Normal 8 3 4 4 2 2 4" xfId="8745" xr:uid="{00000000-0005-0000-0000-000013340000}"/>
    <cellStyle name="Normal 8 3 4 4 2 2 4 2" xfId="30340" xr:uid="{F99FAD40-8647-418B-BCA7-94641D246EC2}"/>
    <cellStyle name="Normal 8 3 4 4 2 2 5" xfId="30335" xr:uid="{84005168-18C7-4B56-B55D-91A6A4673302}"/>
    <cellStyle name="Normal 8 3 4 4 2 3" xfId="8746" xr:uid="{00000000-0005-0000-0000-000014340000}"/>
    <cellStyle name="Normal 8 3 4 4 2 3 2" xfId="8747" xr:uid="{00000000-0005-0000-0000-000015340000}"/>
    <cellStyle name="Normal 8 3 4 4 2 3 2 2" xfId="30342" xr:uid="{DB141401-E2AB-4FEC-A55C-C7DCE377EDC4}"/>
    <cellStyle name="Normal 8 3 4 4 2 3 3" xfId="8748" xr:uid="{00000000-0005-0000-0000-000016340000}"/>
    <cellStyle name="Normal 8 3 4 4 2 3 3 2" xfId="30343" xr:uid="{75DEB335-7BE5-4205-B66C-36C178F6F939}"/>
    <cellStyle name="Normal 8 3 4 4 2 3 4" xfId="30341" xr:uid="{B544C2D9-6506-4A70-A923-A71D483F3586}"/>
    <cellStyle name="Normal 8 3 4 4 2 4" xfId="8749" xr:uid="{00000000-0005-0000-0000-000017340000}"/>
    <cellStyle name="Normal 8 3 4 4 2 4 2" xfId="30344" xr:uid="{B31FC587-C68E-402C-8435-0208934DF7A9}"/>
    <cellStyle name="Normal 8 3 4 4 2 5" xfId="8750" xr:uid="{00000000-0005-0000-0000-000018340000}"/>
    <cellStyle name="Normal 8 3 4 4 2 5 2" xfId="30345" xr:uid="{92668E45-A2F4-4E1C-8F05-371BB5349FE4}"/>
    <cellStyle name="Normal 8 3 4 4 2 6" xfId="30334" xr:uid="{384102DB-6AF7-48E9-9218-8CE76055FD78}"/>
    <cellStyle name="Normal 8 3 4 4 3" xfId="8751" xr:uid="{00000000-0005-0000-0000-000019340000}"/>
    <cellStyle name="Normal 8 3 4 4 3 2" xfId="8752" xr:uid="{00000000-0005-0000-0000-00001A340000}"/>
    <cellStyle name="Normal 8 3 4 4 3 2 2" xfId="8753" xr:uid="{00000000-0005-0000-0000-00001B340000}"/>
    <cellStyle name="Normal 8 3 4 4 3 2 2 2" xfId="8754" xr:uid="{00000000-0005-0000-0000-00001C340000}"/>
    <cellStyle name="Normal 8 3 4 4 3 2 2 2 2" xfId="30349" xr:uid="{545FCE1C-4A3F-4152-8250-0A04395824A2}"/>
    <cellStyle name="Normal 8 3 4 4 3 2 2 3" xfId="8755" xr:uid="{00000000-0005-0000-0000-00001D340000}"/>
    <cellStyle name="Normal 8 3 4 4 3 2 2 3 2" xfId="30350" xr:uid="{927076F1-3DA7-4F7E-AC32-77FD478D8DA0}"/>
    <cellStyle name="Normal 8 3 4 4 3 2 2 4" xfId="30348" xr:uid="{2243B0D5-5159-4100-9440-E2E1D422123B}"/>
    <cellStyle name="Normal 8 3 4 4 3 2 3" xfId="8756" xr:uid="{00000000-0005-0000-0000-00001E340000}"/>
    <cellStyle name="Normal 8 3 4 4 3 2 3 2" xfId="30351" xr:uid="{5E84F1AF-C02D-4753-A0C3-B760ECDA1B40}"/>
    <cellStyle name="Normal 8 3 4 4 3 2 4" xfId="8757" xr:uid="{00000000-0005-0000-0000-00001F340000}"/>
    <cellStyle name="Normal 8 3 4 4 3 2 4 2" xfId="30352" xr:uid="{BAEC3611-1D96-45C5-978E-A670C55883C6}"/>
    <cellStyle name="Normal 8 3 4 4 3 2 5" xfId="30347" xr:uid="{131CDD35-08EE-40FA-8242-CEC40959FC67}"/>
    <cellStyle name="Normal 8 3 4 4 3 3" xfId="8758" xr:uid="{00000000-0005-0000-0000-000020340000}"/>
    <cellStyle name="Normal 8 3 4 4 3 3 2" xfId="8759" xr:uid="{00000000-0005-0000-0000-000021340000}"/>
    <cellStyle name="Normal 8 3 4 4 3 3 2 2" xfId="30354" xr:uid="{28C7F1EE-7B31-4367-BBC8-2182353F5ADF}"/>
    <cellStyle name="Normal 8 3 4 4 3 3 3" xfId="8760" xr:uid="{00000000-0005-0000-0000-000022340000}"/>
    <cellStyle name="Normal 8 3 4 4 3 3 3 2" xfId="30355" xr:uid="{E3162CA9-7E8C-4687-BBA0-3D8E9C945F91}"/>
    <cellStyle name="Normal 8 3 4 4 3 3 4" xfId="30353" xr:uid="{D88551CD-5E4D-48B3-9F99-D2C432B9627C}"/>
    <cellStyle name="Normal 8 3 4 4 3 4" xfId="8761" xr:uid="{00000000-0005-0000-0000-000023340000}"/>
    <cellStyle name="Normal 8 3 4 4 3 4 2" xfId="30356" xr:uid="{F4CD8284-3F32-42FB-8E5C-F5F8296F6C06}"/>
    <cellStyle name="Normal 8 3 4 4 3 5" xfId="8762" xr:uid="{00000000-0005-0000-0000-000024340000}"/>
    <cellStyle name="Normal 8 3 4 4 3 5 2" xfId="30357" xr:uid="{50270006-AEB0-40F8-B865-D8BB1DB3587F}"/>
    <cellStyle name="Normal 8 3 4 4 3 6" xfId="30346" xr:uid="{E8B23149-B57D-47ED-993A-A3F10948F495}"/>
    <cellStyle name="Normal 8 3 4 4 4" xfId="8763" xr:uid="{00000000-0005-0000-0000-000025340000}"/>
    <cellStyle name="Normal 8 3 4 4 4 2" xfId="8764" xr:uid="{00000000-0005-0000-0000-000026340000}"/>
    <cellStyle name="Normal 8 3 4 4 4 2 2" xfId="8765" xr:uid="{00000000-0005-0000-0000-000027340000}"/>
    <cellStyle name="Normal 8 3 4 4 4 2 2 2" xfId="30360" xr:uid="{1C6C27E2-F9FB-4D50-BEA7-F990DD24D283}"/>
    <cellStyle name="Normal 8 3 4 4 4 2 3" xfId="8766" xr:uid="{00000000-0005-0000-0000-000028340000}"/>
    <cellStyle name="Normal 8 3 4 4 4 2 3 2" xfId="30361" xr:uid="{588E36D7-9EED-44BA-8EC9-778614B047A1}"/>
    <cellStyle name="Normal 8 3 4 4 4 2 4" xfId="30359" xr:uid="{E7A5FB6A-91D0-475D-9AA7-DBCEBFF1968F}"/>
    <cellStyle name="Normal 8 3 4 4 4 3" xfId="8767" xr:uid="{00000000-0005-0000-0000-000029340000}"/>
    <cellStyle name="Normal 8 3 4 4 4 3 2" xfId="30362" xr:uid="{F81D2666-DB3B-4A77-B817-435D605E7348}"/>
    <cellStyle name="Normal 8 3 4 4 4 4" xfId="8768" xr:uid="{00000000-0005-0000-0000-00002A340000}"/>
    <cellStyle name="Normal 8 3 4 4 4 4 2" xfId="30363" xr:uid="{47BDCB1D-5F67-4CFA-90A9-12DF6D5F14EF}"/>
    <cellStyle name="Normal 8 3 4 4 4 5" xfId="30358" xr:uid="{39A2C46F-AA5D-4672-BE2D-36FD31607E55}"/>
    <cellStyle name="Normal 8 3 4 4 5" xfId="8769" xr:uid="{00000000-0005-0000-0000-00002B340000}"/>
    <cellStyle name="Normal 8 3 4 4 5 2" xfId="8770" xr:uid="{00000000-0005-0000-0000-00002C340000}"/>
    <cellStyle name="Normal 8 3 4 4 5 2 2" xfId="8771" xr:uid="{00000000-0005-0000-0000-00002D340000}"/>
    <cellStyle name="Normal 8 3 4 4 5 2 2 2" xfId="30366" xr:uid="{05139A1C-5827-44F2-9DA6-61E695DAC8F1}"/>
    <cellStyle name="Normal 8 3 4 4 5 2 3" xfId="8772" xr:uid="{00000000-0005-0000-0000-00002E340000}"/>
    <cellStyle name="Normal 8 3 4 4 5 2 3 2" xfId="30367" xr:uid="{EF9E8D82-9293-4AEA-A8BA-EE8FA8F97C4B}"/>
    <cellStyle name="Normal 8 3 4 4 5 2 4" xfId="30365" xr:uid="{CF051695-E6B7-4799-A16B-143F3106A83C}"/>
    <cellStyle name="Normal 8 3 4 4 5 3" xfId="8773" xr:uid="{00000000-0005-0000-0000-00002F340000}"/>
    <cellStyle name="Normal 8 3 4 4 5 3 2" xfId="30368" xr:uid="{65697149-79FE-4695-AE85-8984EE7FD4E8}"/>
    <cellStyle name="Normal 8 3 4 4 5 4" xfId="8774" xr:uid="{00000000-0005-0000-0000-000030340000}"/>
    <cellStyle name="Normal 8 3 4 4 5 4 2" xfId="30369" xr:uid="{80C46F43-4571-480E-B8AC-95382F836293}"/>
    <cellStyle name="Normal 8 3 4 4 5 5" xfId="30364" xr:uid="{2A6421A4-67AA-44B4-9340-C8EE40B1D40B}"/>
    <cellStyle name="Normal 8 3 4 4 6" xfId="8775" xr:uid="{00000000-0005-0000-0000-000031340000}"/>
    <cellStyle name="Normal 8 3 4 4 6 2" xfId="8776" xr:uid="{00000000-0005-0000-0000-000032340000}"/>
    <cellStyle name="Normal 8 3 4 4 6 2 2" xfId="30371" xr:uid="{3E6F6590-EB5E-4FD2-BBF0-16C086A003CD}"/>
    <cellStyle name="Normal 8 3 4 4 6 3" xfId="8777" xr:uid="{00000000-0005-0000-0000-000033340000}"/>
    <cellStyle name="Normal 8 3 4 4 6 3 2" xfId="30372" xr:uid="{5E6BB83E-22E3-4A4E-AB59-AFB2326902AC}"/>
    <cellStyle name="Normal 8 3 4 4 6 4" xfId="30370" xr:uid="{591F16CC-649F-4590-B894-679687569452}"/>
    <cellStyle name="Normal 8 3 4 4 7" xfId="8778" xr:uid="{00000000-0005-0000-0000-000034340000}"/>
    <cellStyle name="Normal 8 3 4 4 7 2" xfId="8779" xr:uid="{00000000-0005-0000-0000-000035340000}"/>
    <cellStyle name="Normal 8 3 4 4 7 2 2" xfId="30374" xr:uid="{57758285-C382-419F-898E-1EF1C4304AFB}"/>
    <cellStyle name="Normal 8 3 4 4 7 3" xfId="8780" xr:uid="{00000000-0005-0000-0000-000036340000}"/>
    <cellStyle name="Normal 8 3 4 4 7 3 2" xfId="30375" xr:uid="{E740A28F-6A32-4251-BA20-F9CA333CB088}"/>
    <cellStyle name="Normal 8 3 4 4 7 4" xfId="30373" xr:uid="{C55FAAE0-444C-4500-8EF3-C1C2EFBED321}"/>
    <cellStyle name="Normal 8 3 4 4 8" xfId="8781" xr:uid="{00000000-0005-0000-0000-000037340000}"/>
    <cellStyle name="Normal 8 3 4 4 8 2" xfId="30376" xr:uid="{BBD71F51-A1A8-47E5-AB27-4918E39B8E9E}"/>
    <cellStyle name="Normal 8 3 4 4 9" xfId="8782" xr:uid="{00000000-0005-0000-0000-000038340000}"/>
    <cellStyle name="Normal 8 3 4 4 9 2" xfId="30377" xr:uid="{5D0E2F96-77B4-4F93-9E24-D7B816F8D4BC}"/>
    <cellStyle name="Normal 8 3 4 5" xfId="8783" xr:uid="{00000000-0005-0000-0000-000039340000}"/>
    <cellStyle name="Normal 8 3 4 5 2" xfId="8784" xr:uid="{00000000-0005-0000-0000-00003A340000}"/>
    <cellStyle name="Normal 8 3 4 5 2 2" xfId="8785" xr:uid="{00000000-0005-0000-0000-00003B340000}"/>
    <cellStyle name="Normal 8 3 4 5 2 2 2" xfId="8786" xr:uid="{00000000-0005-0000-0000-00003C340000}"/>
    <cellStyle name="Normal 8 3 4 5 2 2 2 2" xfId="30381" xr:uid="{27CCCE7E-4C91-4B49-B566-E19E22C7056D}"/>
    <cellStyle name="Normal 8 3 4 5 2 2 3" xfId="8787" xr:uid="{00000000-0005-0000-0000-00003D340000}"/>
    <cellStyle name="Normal 8 3 4 5 2 2 3 2" xfId="30382" xr:uid="{1BBB1FC0-3162-4602-951F-F5119974341F}"/>
    <cellStyle name="Normal 8 3 4 5 2 2 4" xfId="30380" xr:uid="{15C5A199-37BC-4231-ABF0-F18785483C13}"/>
    <cellStyle name="Normal 8 3 4 5 2 3" xfId="8788" xr:uid="{00000000-0005-0000-0000-00003E340000}"/>
    <cellStyle name="Normal 8 3 4 5 2 3 2" xfId="30383" xr:uid="{DC77CCDB-4EC6-4A2F-98BD-FD9354C63C8C}"/>
    <cellStyle name="Normal 8 3 4 5 2 4" xfId="8789" xr:uid="{00000000-0005-0000-0000-00003F340000}"/>
    <cellStyle name="Normal 8 3 4 5 2 4 2" xfId="30384" xr:uid="{FAC80E81-8FEE-4B6D-90A5-A0C6F81522F4}"/>
    <cellStyle name="Normal 8 3 4 5 2 5" xfId="30379" xr:uid="{662C622F-7242-4CDE-A6CB-951EA7BC6426}"/>
    <cellStyle name="Normal 8 3 4 5 3" xfId="8790" xr:uid="{00000000-0005-0000-0000-000040340000}"/>
    <cellStyle name="Normal 8 3 4 5 3 2" xfId="8791" xr:uid="{00000000-0005-0000-0000-000041340000}"/>
    <cellStyle name="Normal 8 3 4 5 3 2 2" xfId="30386" xr:uid="{291CFACC-D5D8-4BF0-8DF0-DE99C8AEAE38}"/>
    <cellStyle name="Normal 8 3 4 5 3 3" xfId="8792" xr:uid="{00000000-0005-0000-0000-000042340000}"/>
    <cellStyle name="Normal 8 3 4 5 3 3 2" xfId="30387" xr:uid="{E6968525-E5E9-43D0-917B-6507F8B7AE58}"/>
    <cellStyle name="Normal 8 3 4 5 3 4" xfId="30385" xr:uid="{0E0DE884-7CAD-432F-BD12-9922EB7334AC}"/>
    <cellStyle name="Normal 8 3 4 5 4" xfId="8793" xr:uid="{00000000-0005-0000-0000-000043340000}"/>
    <cellStyle name="Normal 8 3 4 5 4 2" xfId="30388" xr:uid="{4DDAA9D3-AF99-489F-BDBE-227ED6D3C517}"/>
    <cellStyle name="Normal 8 3 4 5 5" xfId="8794" xr:uid="{00000000-0005-0000-0000-000044340000}"/>
    <cellStyle name="Normal 8 3 4 5 5 2" xfId="30389" xr:uid="{D0C304B3-C907-4F26-A5D6-D0B8714A8CA9}"/>
    <cellStyle name="Normal 8 3 4 5 6" xfId="30378" xr:uid="{6179985C-203A-4363-8EC3-72DEF4732F4E}"/>
    <cellStyle name="Normal 8 3 4 6" xfId="8795" xr:uid="{00000000-0005-0000-0000-000045340000}"/>
    <cellStyle name="Normal 8 3 4 6 2" xfId="8796" xr:uid="{00000000-0005-0000-0000-000046340000}"/>
    <cellStyle name="Normal 8 3 4 6 2 2" xfId="8797" xr:uid="{00000000-0005-0000-0000-000047340000}"/>
    <cellStyle name="Normal 8 3 4 6 2 2 2" xfId="8798" xr:uid="{00000000-0005-0000-0000-000048340000}"/>
    <cellStyle name="Normal 8 3 4 6 2 2 2 2" xfId="30393" xr:uid="{2DBBDCD6-6E82-446E-8F56-409E43EFE780}"/>
    <cellStyle name="Normal 8 3 4 6 2 2 3" xfId="8799" xr:uid="{00000000-0005-0000-0000-000049340000}"/>
    <cellStyle name="Normal 8 3 4 6 2 2 3 2" xfId="30394" xr:uid="{887E01E4-D3EE-47AE-8A3A-491E9DBD3D83}"/>
    <cellStyle name="Normal 8 3 4 6 2 2 4" xfId="30392" xr:uid="{C00814F5-FF8C-4EE5-8B99-C7DF84C3EFC4}"/>
    <cellStyle name="Normal 8 3 4 6 2 3" xfId="8800" xr:uid="{00000000-0005-0000-0000-00004A340000}"/>
    <cellStyle name="Normal 8 3 4 6 2 3 2" xfId="30395" xr:uid="{EB769462-67BA-422B-B4B3-FD4D4CCE836A}"/>
    <cellStyle name="Normal 8 3 4 6 2 4" xfId="8801" xr:uid="{00000000-0005-0000-0000-00004B340000}"/>
    <cellStyle name="Normal 8 3 4 6 2 4 2" xfId="30396" xr:uid="{69B65054-B41C-409E-AE10-113D222679A9}"/>
    <cellStyle name="Normal 8 3 4 6 2 5" xfId="30391" xr:uid="{713923F8-19C9-4D2B-8A6B-EB98534166B7}"/>
    <cellStyle name="Normal 8 3 4 6 3" xfId="8802" xr:uid="{00000000-0005-0000-0000-00004C340000}"/>
    <cellStyle name="Normal 8 3 4 6 3 2" xfId="8803" xr:uid="{00000000-0005-0000-0000-00004D340000}"/>
    <cellStyle name="Normal 8 3 4 6 3 2 2" xfId="30398" xr:uid="{48E7E1B0-1912-4618-A729-0723D63529F4}"/>
    <cellStyle name="Normal 8 3 4 6 3 3" xfId="8804" xr:uid="{00000000-0005-0000-0000-00004E340000}"/>
    <cellStyle name="Normal 8 3 4 6 3 3 2" xfId="30399" xr:uid="{6A2DED52-794F-4945-9F67-3F83BA48E385}"/>
    <cellStyle name="Normal 8 3 4 6 3 4" xfId="30397" xr:uid="{CBBE42FE-251B-4144-AF7B-EB9F5B5EFC18}"/>
    <cellStyle name="Normal 8 3 4 6 4" xfId="8805" xr:uid="{00000000-0005-0000-0000-00004F340000}"/>
    <cellStyle name="Normal 8 3 4 6 4 2" xfId="30400" xr:uid="{C247C2B2-1146-4E63-AFA3-EF517808D56E}"/>
    <cellStyle name="Normal 8 3 4 6 5" xfId="8806" xr:uid="{00000000-0005-0000-0000-000050340000}"/>
    <cellStyle name="Normal 8 3 4 6 5 2" xfId="30401" xr:uid="{D92F6436-F729-4B9A-B582-F4436062FF6E}"/>
    <cellStyle name="Normal 8 3 4 6 6" xfId="30390" xr:uid="{9C9384C5-00D4-47BC-B50C-D4BE637ACA0C}"/>
    <cellStyle name="Normal 8 3 4 7" xfId="8807" xr:uid="{00000000-0005-0000-0000-000051340000}"/>
    <cellStyle name="Normal 8 3 4 7 2" xfId="8808" xr:uid="{00000000-0005-0000-0000-000052340000}"/>
    <cellStyle name="Normal 8 3 4 7 2 2" xfId="8809" xr:uid="{00000000-0005-0000-0000-000053340000}"/>
    <cellStyle name="Normal 8 3 4 7 2 2 2" xfId="30404" xr:uid="{75A7EA5C-A514-4373-869F-636774A6652C}"/>
    <cellStyle name="Normal 8 3 4 7 2 3" xfId="8810" xr:uid="{00000000-0005-0000-0000-000054340000}"/>
    <cellStyle name="Normal 8 3 4 7 2 3 2" xfId="30405" xr:uid="{3EB08EAA-77FC-4EF6-8FF7-B12844C7B47E}"/>
    <cellStyle name="Normal 8 3 4 7 2 4" xfId="30403" xr:uid="{F11E12CF-342D-4F51-8132-C20919054FC2}"/>
    <cellStyle name="Normal 8 3 4 7 3" xfId="8811" xr:uid="{00000000-0005-0000-0000-000055340000}"/>
    <cellStyle name="Normal 8 3 4 7 3 2" xfId="30406" xr:uid="{D72481E0-8CDF-4F9E-B0ED-AEC8E6D35236}"/>
    <cellStyle name="Normal 8 3 4 7 4" xfId="8812" xr:uid="{00000000-0005-0000-0000-000056340000}"/>
    <cellStyle name="Normal 8 3 4 7 4 2" xfId="30407" xr:uid="{994C4DAD-0371-485A-850B-44C9DEE4C6FD}"/>
    <cellStyle name="Normal 8 3 4 7 5" xfId="30402" xr:uid="{B62DB503-880C-4A8E-B495-3D3C803FAD79}"/>
    <cellStyle name="Normal 8 3 4 8" xfId="8813" xr:uid="{00000000-0005-0000-0000-000057340000}"/>
    <cellStyle name="Normal 8 3 4 8 2" xfId="8814" xr:uid="{00000000-0005-0000-0000-000058340000}"/>
    <cellStyle name="Normal 8 3 4 8 2 2" xfId="8815" xr:uid="{00000000-0005-0000-0000-000059340000}"/>
    <cellStyle name="Normal 8 3 4 8 2 2 2" xfId="30410" xr:uid="{6139EDAB-CD66-45D4-B188-011AB746E0A9}"/>
    <cellStyle name="Normal 8 3 4 8 2 3" xfId="8816" xr:uid="{00000000-0005-0000-0000-00005A340000}"/>
    <cellStyle name="Normal 8 3 4 8 2 3 2" xfId="30411" xr:uid="{5E1B178B-928C-4B8F-A1A9-0AEF58D45618}"/>
    <cellStyle name="Normal 8 3 4 8 2 4" xfId="30409" xr:uid="{7F7113B9-5025-4B1B-AFFB-FBFFDBE6E0DF}"/>
    <cellStyle name="Normal 8 3 4 8 3" xfId="8817" xr:uid="{00000000-0005-0000-0000-00005B340000}"/>
    <cellStyle name="Normal 8 3 4 8 3 2" xfId="30412" xr:uid="{989C8EF4-C095-4413-9097-864D2337B6F1}"/>
    <cellStyle name="Normal 8 3 4 8 4" xfId="8818" xr:uid="{00000000-0005-0000-0000-00005C340000}"/>
    <cellStyle name="Normal 8 3 4 8 4 2" xfId="30413" xr:uid="{213DEA30-2B95-4268-A4A8-DC4805CF2D5A}"/>
    <cellStyle name="Normal 8 3 4 8 5" xfId="30408" xr:uid="{7BEC47F1-D343-4D24-99F5-27D86533B20E}"/>
    <cellStyle name="Normal 8 3 4 9" xfId="8819" xr:uid="{00000000-0005-0000-0000-00005D340000}"/>
    <cellStyle name="Normal 8 3 4 9 2" xfId="8820" xr:uid="{00000000-0005-0000-0000-00005E340000}"/>
    <cellStyle name="Normal 8 3 4 9 2 2" xfId="30415" xr:uid="{B4B1C951-64D3-40EB-929B-4216DC2267DC}"/>
    <cellStyle name="Normal 8 3 4 9 3" xfId="8821" xr:uid="{00000000-0005-0000-0000-00005F340000}"/>
    <cellStyle name="Normal 8 3 4 9 3 2" xfId="30416" xr:uid="{4BDCD1F7-F28E-48E2-A87D-F805FD362A88}"/>
    <cellStyle name="Normal 8 3 4 9 4" xfId="30414" xr:uid="{D96FA3A3-B329-4466-B8A6-297A10268ECB}"/>
    <cellStyle name="Normal 8 3 5" xfId="8822" xr:uid="{00000000-0005-0000-0000-000060340000}"/>
    <cellStyle name="Normal 8 3 5 10" xfId="8823" xr:uid="{00000000-0005-0000-0000-000061340000}"/>
    <cellStyle name="Normal 8 3 5 10 2" xfId="30418" xr:uid="{247863B2-2963-416B-B99D-A2BD56CDBCF6}"/>
    <cellStyle name="Normal 8 3 5 11" xfId="8824" xr:uid="{00000000-0005-0000-0000-000062340000}"/>
    <cellStyle name="Normal 8 3 5 11 2" xfId="30419" xr:uid="{1F3C14AF-91F0-4EB5-A3FF-2CFD7B69DC01}"/>
    <cellStyle name="Normal 8 3 5 12" xfId="30417" xr:uid="{F4466428-69EE-492F-A840-057FC78F8DA0}"/>
    <cellStyle name="Normal 8 3 5 2" xfId="8825" xr:uid="{00000000-0005-0000-0000-000063340000}"/>
    <cellStyle name="Normal 8 3 5 2 10" xfId="8826" xr:uid="{00000000-0005-0000-0000-000064340000}"/>
    <cellStyle name="Normal 8 3 5 2 10 2" xfId="30421" xr:uid="{ECEA968E-F3F0-4BD2-873F-93910281E97F}"/>
    <cellStyle name="Normal 8 3 5 2 11" xfId="30420" xr:uid="{2C9DE457-28E5-4BC4-8FD4-D75EC38D2EB7}"/>
    <cellStyle name="Normal 8 3 5 2 2" xfId="8827" xr:uid="{00000000-0005-0000-0000-000065340000}"/>
    <cellStyle name="Normal 8 3 5 2 2 10" xfId="30422" xr:uid="{31BC8122-5EAF-4786-8A7D-982857E4A1F3}"/>
    <cellStyle name="Normal 8 3 5 2 2 2" xfId="8828" xr:uid="{00000000-0005-0000-0000-000066340000}"/>
    <cellStyle name="Normal 8 3 5 2 2 2 2" xfId="8829" xr:uid="{00000000-0005-0000-0000-000067340000}"/>
    <cellStyle name="Normal 8 3 5 2 2 2 2 2" xfId="8830" xr:uid="{00000000-0005-0000-0000-000068340000}"/>
    <cellStyle name="Normal 8 3 5 2 2 2 2 2 2" xfId="8831" xr:uid="{00000000-0005-0000-0000-000069340000}"/>
    <cellStyle name="Normal 8 3 5 2 2 2 2 2 2 2" xfId="30426" xr:uid="{15909129-4A32-4E14-9C91-3DB2C5273DA6}"/>
    <cellStyle name="Normal 8 3 5 2 2 2 2 2 3" xfId="8832" xr:uid="{00000000-0005-0000-0000-00006A340000}"/>
    <cellStyle name="Normal 8 3 5 2 2 2 2 2 3 2" xfId="30427" xr:uid="{D0BE153A-A628-4D4E-90D4-D55D3F655441}"/>
    <cellStyle name="Normal 8 3 5 2 2 2 2 2 4" xfId="30425" xr:uid="{40FACBEC-9D67-4837-8D11-3E49BDB3BBEC}"/>
    <cellStyle name="Normal 8 3 5 2 2 2 2 3" xfId="8833" xr:uid="{00000000-0005-0000-0000-00006B340000}"/>
    <cellStyle name="Normal 8 3 5 2 2 2 2 3 2" xfId="30428" xr:uid="{5EF7D780-96E7-4597-86DE-5271FB58E073}"/>
    <cellStyle name="Normal 8 3 5 2 2 2 2 4" xfId="8834" xr:uid="{00000000-0005-0000-0000-00006C340000}"/>
    <cellStyle name="Normal 8 3 5 2 2 2 2 4 2" xfId="30429" xr:uid="{D045911F-F915-4956-912B-2504C610426F}"/>
    <cellStyle name="Normal 8 3 5 2 2 2 2 5" xfId="30424" xr:uid="{199E9098-6CCB-4A80-A262-BC4A70D39A8F}"/>
    <cellStyle name="Normal 8 3 5 2 2 2 3" xfId="8835" xr:uid="{00000000-0005-0000-0000-00006D340000}"/>
    <cellStyle name="Normal 8 3 5 2 2 2 3 2" xfId="8836" xr:uid="{00000000-0005-0000-0000-00006E340000}"/>
    <cellStyle name="Normal 8 3 5 2 2 2 3 2 2" xfId="30431" xr:uid="{8B9809B4-8892-4E14-A38D-81E06A654E08}"/>
    <cellStyle name="Normal 8 3 5 2 2 2 3 3" xfId="8837" xr:uid="{00000000-0005-0000-0000-00006F340000}"/>
    <cellStyle name="Normal 8 3 5 2 2 2 3 3 2" xfId="30432" xr:uid="{2F9F5B29-2081-473C-95F6-F12D454C1FF8}"/>
    <cellStyle name="Normal 8 3 5 2 2 2 3 4" xfId="30430" xr:uid="{043159C1-CA5A-4B0A-B8FB-DDBA4E4FD3E6}"/>
    <cellStyle name="Normal 8 3 5 2 2 2 4" xfId="8838" xr:uid="{00000000-0005-0000-0000-000070340000}"/>
    <cellStyle name="Normal 8 3 5 2 2 2 4 2" xfId="30433" xr:uid="{1A355E79-BEC4-432A-AB8D-D2D4B3816B2E}"/>
    <cellStyle name="Normal 8 3 5 2 2 2 5" xfId="8839" xr:uid="{00000000-0005-0000-0000-000071340000}"/>
    <cellStyle name="Normal 8 3 5 2 2 2 5 2" xfId="30434" xr:uid="{CB1E423B-373A-4250-9452-EA665D35DE19}"/>
    <cellStyle name="Normal 8 3 5 2 2 2 6" xfId="30423" xr:uid="{55D67CBF-099B-4F6C-9A51-978DDF2BBCBD}"/>
    <cellStyle name="Normal 8 3 5 2 2 3" xfId="8840" xr:uid="{00000000-0005-0000-0000-000072340000}"/>
    <cellStyle name="Normal 8 3 5 2 2 3 2" xfId="8841" xr:uid="{00000000-0005-0000-0000-000073340000}"/>
    <cellStyle name="Normal 8 3 5 2 2 3 2 2" xfId="8842" xr:uid="{00000000-0005-0000-0000-000074340000}"/>
    <cellStyle name="Normal 8 3 5 2 2 3 2 2 2" xfId="8843" xr:uid="{00000000-0005-0000-0000-000075340000}"/>
    <cellStyle name="Normal 8 3 5 2 2 3 2 2 2 2" xfId="30438" xr:uid="{F3BD0B97-0C9E-4DEF-8D12-C428ACE7EFE1}"/>
    <cellStyle name="Normal 8 3 5 2 2 3 2 2 3" xfId="8844" xr:uid="{00000000-0005-0000-0000-000076340000}"/>
    <cellStyle name="Normal 8 3 5 2 2 3 2 2 3 2" xfId="30439" xr:uid="{4268EEE2-5F93-4B18-9BC7-DE537DC9B732}"/>
    <cellStyle name="Normal 8 3 5 2 2 3 2 2 4" xfId="30437" xr:uid="{AA3604A4-39F1-4AB4-8E45-6B1DEFE14045}"/>
    <cellStyle name="Normal 8 3 5 2 2 3 2 3" xfId="8845" xr:uid="{00000000-0005-0000-0000-000077340000}"/>
    <cellStyle name="Normal 8 3 5 2 2 3 2 3 2" xfId="30440" xr:uid="{A8225947-5591-4106-8209-01F93FE1DEAA}"/>
    <cellStyle name="Normal 8 3 5 2 2 3 2 4" xfId="8846" xr:uid="{00000000-0005-0000-0000-000078340000}"/>
    <cellStyle name="Normal 8 3 5 2 2 3 2 4 2" xfId="30441" xr:uid="{4A9B20DC-C4E4-4138-8200-2448262F001E}"/>
    <cellStyle name="Normal 8 3 5 2 2 3 2 5" xfId="30436" xr:uid="{ED708FCC-2E40-4972-B469-F20C7451C6F4}"/>
    <cellStyle name="Normal 8 3 5 2 2 3 3" xfId="8847" xr:uid="{00000000-0005-0000-0000-000079340000}"/>
    <cellStyle name="Normal 8 3 5 2 2 3 3 2" xfId="8848" xr:uid="{00000000-0005-0000-0000-00007A340000}"/>
    <cellStyle name="Normal 8 3 5 2 2 3 3 2 2" xfId="30443" xr:uid="{F7DE4A98-686F-4591-8FD8-9BD0FC897A2D}"/>
    <cellStyle name="Normal 8 3 5 2 2 3 3 3" xfId="8849" xr:uid="{00000000-0005-0000-0000-00007B340000}"/>
    <cellStyle name="Normal 8 3 5 2 2 3 3 3 2" xfId="30444" xr:uid="{11FDE280-CC32-4DAD-A425-459580B1DB35}"/>
    <cellStyle name="Normal 8 3 5 2 2 3 3 4" xfId="30442" xr:uid="{1007292C-CDA8-498D-893B-F24FF9E5F93B}"/>
    <cellStyle name="Normal 8 3 5 2 2 3 4" xfId="8850" xr:uid="{00000000-0005-0000-0000-00007C340000}"/>
    <cellStyle name="Normal 8 3 5 2 2 3 4 2" xfId="30445" xr:uid="{99C0E933-9CE7-4F8B-8EBD-251B4A0A11BB}"/>
    <cellStyle name="Normal 8 3 5 2 2 3 5" xfId="8851" xr:uid="{00000000-0005-0000-0000-00007D340000}"/>
    <cellStyle name="Normal 8 3 5 2 2 3 5 2" xfId="30446" xr:uid="{7D8368D9-631E-4871-9938-52AB6D2A22BC}"/>
    <cellStyle name="Normal 8 3 5 2 2 3 6" xfId="30435" xr:uid="{0EE88F6E-E345-4BE5-8593-82CCA070C209}"/>
    <cellStyle name="Normal 8 3 5 2 2 4" xfId="8852" xr:uid="{00000000-0005-0000-0000-00007E340000}"/>
    <cellStyle name="Normal 8 3 5 2 2 4 2" xfId="8853" xr:uid="{00000000-0005-0000-0000-00007F340000}"/>
    <cellStyle name="Normal 8 3 5 2 2 4 2 2" xfId="8854" xr:uid="{00000000-0005-0000-0000-000080340000}"/>
    <cellStyle name="Normal 8 3 5 2 2 4 2 2 2" xfId="30449" xr:uid="{08A0A638-4A89-45E1-9631-F5530A073717}"/>
    <cellStyle name="Normal 8 3 5 2 2 4 2 3" xfId="8855" xr:uid="{00000000-0005-0000-0000-000081340000}"/>
    <cellStyle name="Normal 8 3 5 2 2 4 2 3 2" xfId="30450" xr:uid="{0AEF40D2-FFA3-429E-8963-97A26266EB8D}"/>
    <cellStyle name="Normal 8 3 5 2 2 4 2 4" xfId="30448" xr:uid="{A24E3820-EB9A-4BC4-9B57-035301C0640C}"/>
    <cellStyle name="Normal 8 3 5 2 2 4 3" xfId="8856" xr:uid="{00000000-0005-0000-0000-000082340000}"/>
    <cellStyle name="Normal 8 3 5 2 2 4 3 2" xfId="30451" xr:uid="{8CD9B1CF-6C47-4AC1-A649-91673F8C3D87}"/>
    <cellStyle name="Normal 8 3 5 2 2 4 4" xfId="8857" xr:uid="{00000000-0005-0000-0000-000083340000}"/>
    <cellStyle name="Normal 8 3 5 2 2 4 4 2" xfId="30452" xr:uid="{B51FF2CB-8A01-476A-B3E1-9A29F73A0DD7}"/>
    <cellStyle name="Normal 8 3 5 2 2 4 5" xfId="30447" xr:uid="{2143F966-B4E9-4069-91FA-04B3C0C3B61A}"/>
    <cellStyle name="Normal 8 3 5 2 2 5" xfId="8858" xr:uid="{00000000-0005-0000-0000-000084340000}"/>
    <cellStyle name="Normal 8 3 5 2 2 5 2" xfId="8859" xr:uid="{00000000-0005-0000-0000-000085340000}"/>
    <cellStyle name="Normal 8 3 5 2 2 5 2 2" xfId="8860" xr:uid="{00000000-0005-0000-0000-000086340000}"/>
    <cellStyle name="Normal 8 3 5 2 2 5 2 2 2" xfId="30455" xr:uid="{65079119-3977-455B-B5EC-8B7C61E0AFA6}"/>
    <cellStyle name="Normal 8 3 5 2 2 5 2 3" xfId="8861" xr:uid="{00000000-0005-0000-0000-000087340000}"/>
    <cellStyle name="Normal 8 3 5 2 2 5 2 3 2" xfId="30456" xr:uid="{42632C67-97D0-494D-BBA6-5BBFC20A8DAA}"/>
    <cellStyle name="Normal 8 3 5 2 2 5 2 4" xfId="30454" xr:uid="{C564CF73-B326-4C62-9996-71478C60A73D}"/>
    <cellStyle name="Normal 8 3 5 2 2 5 3" xfId="8862" xr:uid="{00000000-0005-0000-0000-000088340000}"/>
    <cellStyle name="Normal 8 3 5 2 2 5 3 2" xfId="30457" xr:uid="{60A1019B-2953-4DA3-973B-C798FADE3F92}"/>
    <cellStyle name="Normal 8 3 5 2 2 5 4" xfId="8863" xr:uid="{00000000-0005-0000-0000-000089340000}"/>
    <cellStyle name="Normal 8 3 5 2 2 5 4 2" xfId="30458" xr:uid="{F0FEBDDD-2B63-4B6F-9F59-9E6CFC40D6D9}"/>
    <cellStyle name="Normal 8 3 5 2 2 5 5" xfId="30453" xr:uid="{1587D43A-8CB6-4422-AED5-AE096F30BA42}"/>
    <cellStyle name="Normal 8 3 5 2 2 6" xfId="8864" xr:uid="{00000000-0005-0000-0000-00008A340000}"/>
    <cellStyle name="Normal 8 3 5 2 2 6 2" xfId="8865" xr:uid="{00000000-0005-0000-0000-00008B340000}"/>
    <cellStyle name="Normal 8 3 5 2 2 6 2 2" xfId="30460" xr:uid="{08A3020F-FFF4-4964-9023-29D605C37C46}"/>
    <cellStyle name="Normal 8 3 5 2 2 6 3" xfId="8866" xr:uid="{00000000-0005-0000-0000-00008C340000}"/>
    <cellStyle name="Normal 8 3 5 2 2 6 3 2" xfId="30461" xr:uid="{76D8C87A-D920-48D7-A76C-56EBB7420166}"/>
    <cellStyle name="Normal 8 3 5 2 2 6 4" xfId="30459" xr:uid="{6BE53195-8A2B-4B6F-9335-B6B127B8C74F}"/>
    <cellStyle name="Normal 8 3 5 2 2 7" xfId="8867" xr:uid="{00000000-0005-0000-0000-00008D340000}"/>
    <cellStyle name="Normal 8 3 5 2 2 7 2" xfId="8868" xr:uid="{00000000-0005-0000-0000-00008E340000}"/>
    <cellStyle name="Normal 8 3 5 2 2 7 2 2" xfId="30463" xr:uid="{A59AA349-1CF2-42A9-8328-2798F442074D}"/>
    <cellStyle name="Normal 8 3 5 2 2 7 3" xfId="8869" xr:uid="{00000000-0005-0000-0000-00008F340000}"/>
    <cellStyle name="Normal 8 3 5 2 2 7 3 2" xfId="30464" xr:uid="{1A8A2536-D6DB-4261-93CA-6A1847202BBE}"/>
    <cellStyle name="Normal 8 3 5 2 2 7 4" xfId="30462" xr:uid="{B6DF2186-F5D9-4F2E-AE51-DCE0D3CE7A25}"/>
    <cellStyle name="Normal 8 3 5 2 2 8" xfId="8870" xr:uid="{00000000-0005-0000-0000-000090340000}"/>
    <cellStyle name="Normal 8 3 5 2 2 8 2" xfId="30465" xr:uid="{71A01821-0A73-4D8F-91F9-CBADE64A5C9B}"/>
    <cellStyle name="Normal 8 3 5 2 2 9" xfId="8871" xr:uid="{00000000-0005-0000-0000-000091340000}"/>
    <cellStyle name="Normal 8 3 5 2 2 9 2" xfId="30466" xr:uid="{6FE7D177-DAA8-42BE-8195-9A6AE48E19F7}"/>
    <cellStyle name="Normal 8 3 5 2 3" xfId="8872" xr:uid="{00000000-0005-0000-0000-000092340000}"/>
    <cellStyle name="Normal 8 3 5 2 3 2" xfId="8873" xr:uid="{00000000-0005-0000-0000-000093340000}"/>
    <cellStyle name="Normal 8 3 5 2 3 2 2" xfId="8874" xr:uid="{00000000-0005-0000-0000-000094340000}"/>
    <cellStyle name="Normal 8 3 5 2 3 2 2 2" xfId="8875" xr:uid="{00000000-0005-0000-0000-000095340000}"/>
    <cellStyle name="Normal 8 3 5 2 3 2 2 2 2" xfId="30470" xr:uid="{E6A03C3B-BB5D-4D15-A21B-3ABF3E00F550}"/>
    <cellStyle name="Normal 8 3 5 2 3 2 2 3" xfId="8876" xr:uid="{00000000-0005-0000-0000-000096340000}"/>
    <cellStyle name="Normal 8 3 5 2 3 2 2 3 2" xfId="30471" xr:uid="{BC640A63-C6B8-4E57-AF2A-CED228D7E72F}"/>
    <cellStyle name="Normal 8 3 5 2 3 2 2 4" xfId="30469" xr:uid="{90FF83E6-E6C3-46D7-AEA6-114C1AC20D43}"/>
    <cellStyle name="Normal 8 3 5 2 3 2 3" xfId="8877" xr:uid="{00000000-0005-0000-0000-000097340000}"/>
    <cellStyle name="Normal 8 3 5 2 3 2 3 2" xfId="30472" xr:uid="{CE1EBB77-AFDC-431C-9CDC-FBE03EF9819E}"/>
    <cellStyle name="Normal 8 3 5 2 3 2 4" xfId="8878" xr:uid="{00000000-0005-0000-0000-000098340000}"/>
    <cellStyle name="Normal 8 3 5 2 3 2 4 2" xfId="30473" xr:uid="{8D7BF7F4-D5E2-47EC-BA90-7926FBB3A53B}"/>
    <cellStyle name="Normal 8 3 5 2 3 2 5" xfId="30468" xr:uid="{2BB411D5-A89D-425D-A381-83734DB3698E}"/>
    <cellStyle name="Normal 8 3 5 2 3 3" xfId="8879" xr:uid="{00000000-0005-0000-0000-000099340000}"/>
    <cellStyle name="Normal 8 3 5 2 3 3 2" xfId="8880" xr:uid="{00000000-0005-0000-0000-00009A340000}"/>
    <cellStyle name="Normal 8 3 5 2 3 3 2 2" xfId="30475" xr:uid="{65BE8EC3-1E89-44F1-8366-DA8AA70BC4FD}"/>
    <cellStyle name="Normal 8 3 5 2 3 3 3" xfId="8881" xr:uid="{00000000-0005-0000-0000-00009B340000}"/>
    <cellStyle name="Normal 8 3 5 2 3 3 3 2" xfId="30476" xr:uid="{6D581D31-5DB4-4DBB-BDC8-804AEE02D598}"/>
    <cellStyle name="Normal 8 3 5 2 3 3 4" xfId="30474" xr:uid="{FBCC40CE-7B11-4B75-8C27-7B315B2A0091}"/>
    <cellStyle name="Normal 8 3 5 2 3 4" xfId="8882" xr:uid="{00000000-0005-0000-0000-00009C340000}"/>
    <cellStyle name="Normal 8 3 5 2 3 4 2" xfId="30477" xr:uid="{B6D6C147-1736-44E7-9237-D01A4FA9F7B6}"/>
    <cellStyle name="Normal 8 3 5 2 3 5" xfId="8883" xr:uid="{00000000-0005-0000-0000-00009D340000}"/>
    <cellStyle name="Normal 8 3 5 2 3 5 2" xfId="30478" xr:uid="{ED2F3430-B1F4-47AA-AE96-0BA71F40DE2F}"/>
    <cellStyle name="Normal 8 3 5 2 3 6" xfId="30467" xr:uid="{4DFACF61-D6F9-4DDF-B5D6-8574024C336E}"/>
    <cellStyle name="Normal 8 3 5 2 4" xfId="8884" xr:uid="{00000000-0005-0000-0000-00009E340000}"/>
    <cellStyle name="Normal 8 3 5 2 4 2" xfId="8885" xr:uid="{00000000-0005-0000-0000-00009F340000}"/>
    <cellStyle name="Normal 8 3 5 2 4 2 2" xfId="8886" xr:uid="{00000000-0005-0000-0000-0000A0340000}"/>
    <cellStyle name="Normal 8 3 5 2 4 2 2 2" xfId="8887" xr:uid="{00000000-0005-0000-0000-0000A1340000}"/>
    <cellStyle name="Normal 8 3 5 2 4 2 2 2 2" xfId="30482" xr:uid="{703DAA9B-0678-4AA4-82EA-7786B48EAF16}"/>
    <cellStyle name="Normal 8 3 5 2 4 2 2 3" xfId="8888" xr:uid="{00000000-0005-0000-0000-0000A2340000}"/>
    <cellStyle name="Normal 8 3 5 2 4 2 2 3 2" xfId="30483" xr:uid="{5F77F998-1466-4193-9A14-B2BFE60BE961}"/>
    <cellStyle name="Normal 8 3 5 2 4 2 2 4" xfId="30481" xr:uid="{4F2C0CA6-0B47-413C-A6FD-F57E31055398}"/>
    <cellStyle name="Normal 8 3 5 2 4 2 3" xfId="8889" xr:uid="{00000000-0005-0000-0000-0000A3340000}"/>
    <cellStyle name="Normal 8 3 5 2 4 2 3 2" xfId="30484" xr:uid="{7FF3CE88-8C8F-4B33-9430-86169268E8A4}"/>
    <cellStyle name="Normal 8 3 5 2 4 2 4" xfId="8890" xr:uid="{00000000-0005-0000-0000-0000A4340000}"/>
    <cellStyle name="Normal 8 3 5 2 4 2 4 2" xfId="30485" xr:uid="{33057624-3E69-454F-9CCB-EACF8E94BB2B}"/>
    <cellStyle name="Normal 8 3 5 2 4 2 5" xfId="30480" xr:uid="{24E57B38-CDDB-42D0-BED1-7CB3C848B258}"/>
    <cellStyle name="Normal 8 3 5 2 4 3" xfId="8891" xr:uid="{00000000-0005-0000-0000-0000A5340000}"/>
    <cellStyle name="Normal 8 3 5 2 4 3 2" xfId="8892" xr:uid="{00000000-0005-0000-0000-0000A6340000}"/>
    <cellStyle name="Normal 8 3 5 2 4 3 2 2" xfId="30487" xr:uid="{B98A3242-7EAA-49B9-828B-F63CD495E0DA}"/>
    <cellStyle name="Normal 8 3 5 2 4 3 3" xfId="8893" xr:uid="{00000000-0005-0000-0000-0000A7340000}"/>
    <cellStyle name="Normal 8 3 5 2 4 3 3 2" xfId="30488" xr:uid="{41CBE880-510E-41C0-9732-1AD88A894ECE}"/>
    <cellStyle name="Normal 8 3 5 2 4 3 4" xfId="30486" xr:uid="{F581A70C-7F30-48CF-A4E1-D98D0F814D31}"/>
    <cellStyle name="Normal 8 3 5 2 4 4" xfId="8894" xr:uid="{00000000-0005-0000-0000-0000A8340000}"/>
    <cellStyle name="Normal 8 3 5 2 4 4 2" xfId="30489" xr:uid="{062AE66B-A64F-45FB-BD42-DA0273F4A224}"/>
    <cellStyle name="Normal 8 3 5 2 4 5" xfId="8895" xr:uid="{00000000-0005-0000-0000-0000A9340000}"/>
    <cellStyle name="Normal 8 3 5 2 4 5 2" xfId="30490" xr:uid="{2C58F27F-593C-4DD7-AC01-42EE19E48CC7}"/>
    <cellStyle name="Normal 8 3 5 2 4 6" xfId="30479" xr:uid="{5D20FA3B-7E23-448E-BD65-2A16854E7629}"/>
    <cellStyle name="Normal 8 3 5 2 5" xfId="8896" xr:uid="{00000000-0005-0000-0000-0000AA340000}"/>
    <cellStyle name="Normal 8 3 5 2 5 2" xfId="8897" xr:uid="{00000000-0005-0000-0000-0000AB340000}"/>
    <cellStyle name="Normal 8 3 5 2 5 2 2" xfId="8898" xr:uid="{00000000-0005-0000-0000-0000AC340000}"/>
    <cellStyle name="Normal 8 3 5 2 5 2 2 2" xfId="30493" xr:uid="{CA9E9EDC-AFD8-4C1D-B66E-635DBE8CBF06}"/>
    <cellStyle name="Normal 8 3 5 2 5 2 3" xfId="8899" xr:uid="{00000000-0005-0000-0000-0000AD340000}"/>
    <cellStyle name="Normal 8 3 5 2 5 2 3 2" xfId="30494" xr:uid="{2254B481-7E7C-4A7C-BBFC-AF9429564C5D}"/>
    <cellStyle name="Normal 8 3 5 2 5 2 4" xfId="30492" xr:uid="{610EC886-8CE3-4CB7-953A-CDBD2BAF5C8A}"/>
    <cellStyle name="Normal 8 3 5 2 5 3" xfId="8900" xr:uid="{00000000-0005-0000-0000-0000AE340000}"/>
    <cellStyle name="Normal 8 3 5 2 5 3 2" xfId="30495" xr:uid="{E666D537-591E-4B68-8874-E9A813319975}"/>
    <cellStyle name="Normal 8 3 5 2 5 4" xfId="8901" xr:uid="{00000000-0005-0000-0000-0000AF340000}"/>
    <cellStyle name="Normal 8 3 5 2 5 4 2" xfId="30496" xr:uid="{5B0F824D-E8C0-415D-ABC5-3668E4C98335}"/>
    <cellStyle name="Normal 8 3 5 2 5 5" xfId="30491" xr:uid="{76B40410-7652-451C-851E-BE88A83227DC}"/>
    <cellStyle name="Normal 8 3 5 2 6" xfId="8902" xr:uid="{00000000-0005-0000-0000-0000B0340000}"/>
    <cellStyle name="Normal 8 3 5 2 6 2" xfId="8903" xr:uid="{00000000-0005-0000-0000-0000B1340000}"/>
    <cellStyle name="Normal 8 3 5 2 6 2 2" xfId="8904" xr:uid="{00000000-0005-0000-0000-0000B2340000}"/>
    <cellStyle name="Normal 8 3 5 2 6 2 2 2" xfId="30499" xr:uid="{3B8224EA-2462-440F-AD69-4163F4D26257}"/>
    <cellStyle name="Normal 8 3 5 2 6 2 3" xfId="8905" xr:uid="{00000000-0005-0000-0000-0000B3340000}"/>
    <cellStyle name="Normal 8 3 5 2 6 2 3 2" xfId="30500" xr:uid="{4BE641AE-0B60-4D04-A7A5-F15F00ECF775}"/>
    <cellStyle name="Normal 8 3 5 2 6 2 4" xfId="30498" xr:uid="{1D5A51DE-A6A8-4520-AC8F-92B3FD2ACE46}"/>
    <cellStyle name="Normal 8 3 5 2 6 3" xfId="8906" xr:uid="{00000000-0005-0000-0000-0000B4340000}"/>
    <cellStyle name="Normal 8 3 5 2 6 3 2" xfId="30501" xr:uid="{04027EDD-B3A3-40B3-8F16-5544831E1EC1}"/>
    <cellStyle name="Normal 8 3 5 2 6 4" xfId="8907" xr:uid="{00000000-0005-0000-0000-0000B5340000}"/>
    <cellStyle name="Normal 8 3 5 2 6 4 2" xfId="30502" xr:uid="{C1610231-3349-4D1D-A8C1-F65C9EC6033C}"/>
    <cellStyle name="Normal 8 3 5 2 6 5" xfId="30497" xr:uid="{F25E0974-F31B-4A4E-81F7-7FA0A5BC7CBC}"/>
    <cellStyle name="Normal 8 3 5 2 7" xfId="8908" xr:uid="{00000000-0005-0000-0000-0000B6340000}"/>
    <cellStyle name="Normal 8 3 5 2 7 2" xfId="8909" xr:uid="{00000000-0005-0000-0000-0000B7340000}"/>
    <cellStyle name="Normal 8 3 5 2 7 2 2" xfId="30504" xr:uid="{620CF79C-B3ED-4256-A69C-2572C93114AF}"/>
    <cellStyle name="Normal 8 3 5 2 7 3" xfId="8910" xr:uid="{00000000-0005-0000-0000-0000B8340000}"/>
    <cellStyle name="Normal 8 3 5 2 7 3 2" xfId="30505" xr:uid="{95DD99E7-B81D-4598-A5BA-F7E684415875}"/>
    <cellStyle name="Normal 8 3 5 2 7 4" xfId="30503" xr:uid="{EE4D6C59-5C19-482E-BBF3-F29B7E767464}"/>
    <cellStyle name="Normal 8 3 5 2 8" xfId="8911" xr:uid="{00000000-0005-0000-0000-0000B9340000}"/>
    <cellStyle name="Normal 8 3 5 2 8 2" xfId="8912" xr:uid="{00000000-0005-0000-0000-0000BA340000}"/>
    <cellStyle name="Normal 8 3 5 2 8 2 2" xfId="30507" xr:uid="{DEA6FD3B-1655-4F1E-ABFA-15B8079265FB}"/>
    <cellStyle name="Normal 8 3 5 2 8 3" xfId="8913" xr:uid="{00000000-0005-0000-0000-0000BB340000}"/>
    <cellStyle name="Normal 8 3 5 2 8 3 2" xfId="30508" xr:uid="{5956E5C8-80AD-4900-A811-CAE7D2387836}"/>
    <cellStyle name="Normal 8 3 5 2 8 4" xfId="30506" xr:uid="{C11DD35F-4979-44F4-87F8-81A34B425EBD}"/>
    <cellStyle name="Normal 8 3 5 2 9" xfId="8914" xr:uid="{00000000-0005-0000-0000-0000BC340000}"/>
    <cellStyle name="Normal 8 3 5 2 9 2" xfId="30509" xr:uid="{FFCADE53-0A2D-4C15-A71E-CD6777911434}"/>
    <cellStyle name="Normal 8 3 5 3" xfId="8915" xr:uid="{00000000-0005-0000-0000-0000BD340000}"/>
    <cellStyle name="Normal 8 3 5 3 10" xfId="30510" xr:uid="{01CD5052-C4C5-4ED0-8788-0458E3057B5D}"/>
    <cellStyle name="Normal 8 3 5 3 2" xfId="8916" xr:uid="{00000000-0005-0000-0000-0000BE340000}"/>
    <cellStyle name="Normal 8 3 5 3 2 2" xfId="8917" xr:uid="{00000000-0005-0000-0000-0000BF340000}"/>
    <cellStyle name="Normal 8 3 5 3 2 2 2" xfId="8918" xr:uid="{00000000-0005-0000-0000-0000C0340000}"/>
    <cellStyle name="Normal 8 3 5 3 2 2 2 2" xfId="8919" xr:uid="{00000000-0005-0000-0000-0000C1340000}"/>
    <cellStyle name="Normal 8 3 5 3 2 2 2 2 2" xfId="30514" xr:uid="{99DD251F-570D-4606-8BCC-0AC5CCDF23A8}"/>
    <cellStyle name="Normal 8 3 5 3 2 2 2 3" xfId="8920" xr:uid="{00000000-0005-0000-0000-0000C2340000}"/>
    <cellStyle name="Normal 8 3 5 3 2 2 2 3 2" xfId="30515" xr:uid="{BC70DB6B-5359-4C77-BDAF-896B79E74939}"/>
    <cellStyle name="Normal 8 3 5 3 2 2 2 4" xfId="30513" xr:uid="{0A80CB0A-F0E0-4531-9DA3-D36DACEB5FDC}"/>
    <cellStyle name="Normal 8 3 5 3 2 2 3" xfId="8921" xr:uid="{00000000-0005-0000-0000-0000C3340000}"/>
    <cellStyle name="Normal 8 3 5 3 2 2 3 2" xfId="30516" xr:uid="{E9E155FC-2637-45C8-8DF2-8F93B9D2A0B9}"/>
    <cellStyle name="Normal 8 3 5 3 2 2 4" xfId="8922" xr:uid="{00000000-0005-0000-0000-0000C4340000}"/>
    <cellStyle name="Normal 8 3 5 3 2 2 4 2" xfId="30517" xr:uid="{9CEBCB1F-EE7C-4CC0-807B-2C6DCF217707}"/>
    <cellStyle name="Normal 8 3 5 3 2 2 5" xfId="30512" xr:uid="{BB6976EA-78F9-4CBF-B2C9-CACD940567F9}"/>
    <cellStyle name="Normal 8 3 5 3 2 3" xfId="8923" xr:uid="{00000000-0005-0000-0000-0000C5340000}"/>
    <cellStyle name="Normal 8 3 5 3 2 3 2" xfId="8924" xr:uid="{00000000-0005-0000-0000-0000C6340000}"/>
    <cellStyle name="Normal 8 3 5 3 2 3 2 2" xfId="30519" xr:uid="{DC334B1C-E459-4DD5-93A9-5593CE63C930}"/>
    <cellStyle name="Normal 8 3 5 3 2 3 3" xfId="8925" xr:uid="{00000000-0005-0000-0000-0000C7340000}"/>
    <cellStyle name="Normal 8 3 5 3 2 3 3 2" xfId="30520" xr:uid="{7F1E8D59-A99C-42F5-8E6E-655B167226A4}"/>
    <cellStyle name="Normal 8 3 5 3 2 3 4" xfId="30518" xr:uid="{144809B0-2B97-4074-AB9E-85E3216C29FD}"/>
    <cellStyle name="Normal 8 3 5 3 2 4" xfId="8926" xr:uid="{00000000-0005-0000-0000-0000C8340000}"/>
    <cellStyle name="Normal 8 3 5 3 2 4 2" xfId="30521" xr:uid="{C4A7B773-AB8D-4A3C-9D3A-E07643A1A672}"/>
    <cellStyle name="Normal 8 3 5 3 2 5" xfId="8927" xr:uid="{00000000-0005-0000-0000-0000C9340000}"/>
    <cellStyle name="Normal 8 3 5 3 2 5 2" xfId="30522" xr:uid="{7A24C9EF-4DB0-4320-BFEB-DD8B18948F65}"/>
    <cellStyle name="Normal 8 3 5 3 2 6" xfId="30511" xr:uid="{5A1BD367-7D1E-407C-B284-CA3861E84F1B}"/>
    <cellStyle name="Normal 8 3 5 3 3" xfId="8928" xr:uid="{00000000-0005-0000-0000-0000CA340000}"/>
    <cellStyle name="Normal 8 3 5 3 3 2" xfId="8929" xr:uid="{00000000-0005-0000-0000-0000CB340000}"/>
    <cellStyle name="Normal 8 3 5 3 3 2 2" xfId="8930" xr:uid="{00000000-0005-0000-0000-0000CC340000}"/>
    <cellStyle name="Normal 8 3 5 3 3 2 2 2" xfId="8931" xr:uid="{00000000-0005-0000-0000-0000CD340000}"/>
    <cellStyle name="Normal 8 3 5 3 3 2 2 2 2" xfId="30526" xr:uid="{1E3C270D-A5E8-4F45-91B2-6DF4422ABAC2}"/>
    <cellStyle name="Normal 8 3 5 3 3 2 2 3" xfId="8932" xr:uid="{00000000-0005-0000-0000-0000CE340000}"/>
    <cellStyle name="Normal 8 3 5 3 3 2 2 3 2" xfId="30527" xr:uid="{85C0AC66-7A78-4018-B845-53EB0E505C8F}"/>
    <cellStyle name="Normal 8 3 5 3 3 2 2 4" xfId="30525" xr:uid="{D75BDE6C-96B2-4406-A4BC-FDCCB4F1390D}"/>
    <cellStyle name="Normal 8 3 5 3 3 2 3" xfId="8933" xr:uid="{00000000-0005-0000-0000-0000CF340000}"/>
    <cellStyle name="Normal 8 3 5 3 3 2 3 2" xfId="30528" xr:uid="{87E6A04F-329E-47A6-BC2E-FF1B0E67653C}"/>
    <cellStyle name="Normal 8 3 5 3 3 2 4" xfId="8934" xr:uid="{00000000-0005-0000-0000-0000D0340000}"/>
    <cellStyle name="Normal 8 3 5 3 3 2 4 2" xfId="30529" xr:uid="{1EF88968-A6AF-4600-824B-0398D53BE19D}"/>
    <cellStyle name="Normal 8 3 5 3 3 2 5" xfId="30524" xr:uid="{31B4E1B2-AD0B-497C-B966-6E4938BAD95F}"/>
    <cellStyle name="Normal 8 3 5 3 3 3" xfId="8935" xr:uid="{00000000-0005-0000-0000-0000D1340000}"/>
    <cellStyle name="Normal 8 3 5 3 3 3 2" xfId="8936" xr:uid="{00000000-0005-0000-0000-0000D2340000}"/>
    <cellStyle name="Normal 8 3 5 3 3 3 2 2" xfId="30531" xr:uid="{F20AD7CB-32D9-495B-A413-38ABA8A91C11}"/>
    <cellStyle name="Normal 8 3 5 3 3 3 3" xfId="8937" xr:uid="{00000000-0005-0000-0000-0000D3340000}"/>
    <cellStyle name="Normal 8 3 5 3 3 3 3 2" xfId="30532" xr:uid="{D6AAE95A-2A7D-4DEC-BA1C-486EB1CA17AC}"/>
    <cellStyle name="Normal 8 3 5 3 3 3 4" xfId="30530" xr:uid="{EFA67178-AF1B-45AA-B605-995597657C42}"/>
    <cellStyle name="Normal 8 3 5 3 3 4" xfId="8938" xr:uid="{00000000-0005-0000-0000-0000D4340000}"/>
    <cellStyle name="Normal 8 3 5 3 3 4 2" xfId="30533" xr:uid="{A6BBD54B-2B85-410A-8FD9-7DA4B45DDA75}"/>
    <cellStyle name="Normal 8 3 5 3 3 5" xfId="8939" xr:uid="{00000000-0005-0000-0000-0000D5340000}"/>
    <cellStyle name="Normal 8 3 5 3 3 5 2" xfId="30534" xr:uid="{8BE66202-2BE7-464F-B0A4-2F67FD47748D}"/>
    <cellStyle name="Normal 8 3 5 3 3 6" xfId="30523" xr:uid="{119D1CD1-B98D-4EE9-BF93-90ADE05C1610}"/>
    <cellStyle name="Normal 8 3 5 3 4" xfId="8940" xr:uid="{00000000-0005-0000-0000-0000D6340000}"/>
    <cellStyle name="Normal 8 3 5 3 4 2" xfId="8941" xr:uid="{00000000-0005-0000-0000-0000D7340000}"/>
    <cellStyle name="Normal 8 3 5 3 4 2 2" xfId="8942" xr:uid="{00000000-0005-0000-0000-0000D8340000}"/>
    <cellStyle name="Normal 8 3 5 3 4 2 2 2" xfId="30537" xr:uid="{DFC17696-2EB9-43FE-A052-9ADA264676B1}"/>
    <cellStyle name="Normal 8 3 5 3 4 2 3" xfId="8943" xr:uid="{00000000-0005-0000-0000-0000D9340000}"/>
    <cellStyle name="Normal 8 3 5 3 4 2 3 2" xfId="30538" xr:uid="{69ECA483-39DC-4BB8-A071-04686100AFCE}"/>
    <cellStyle name="Normal 8 3 5 3 4 2 4" xfId="30536" xr:uid="{34EC827F-2BB6-4854-9DCE-5533E14CB8C0}"/>
    <cellStyle name="Normal 8 3 5 3 4 3" xfId="8944" xr:uid="{00000000-0005-0000-0000-0000DA340000}"/>
    <cellStyle name="Normal 8 3 5 3 4 3 2" xfId="30539" xr:uid="{F4B76C05-2510-4E71-9A52-422FD5F021BC}"/>
    <cellStyle name="Normal 8 3 5 3 4 4" xfId="8945" xr:uid="{00000000-0005-0000-0000-0000DB340000}"/>
    <cellStyle name="Normal 8 3 5 3 4 4 2" xfId="30540" xr:uid="{62E0BB97-748C-4FB2-922A-E07D092F8B9D}"/>
    <cellStyle name="Normal 8 3 5 3 4 5" xfId="30535" xr:uid="{272A4190-369B-49DA-9FEC-092E52E7C965}"/>
    <cellStyle name="Normal 8 3 5 3 5" xfId="8946" xr:uid="{00000000-0005-0000-0000-0000DC340000}"/>
    <cellStyle name="Normal 8 3 5 3 5 2" xfId="8947" xr:uid="{00000000-0005-0000-0000-0000DD340000}"/>
    <cellStyle name="Normal 8 3 5 3 5 2 2" xfId="8948" xr:uid="{00000000-0005-0000-0000-0000DE340000}"/>
    <cellStyle name="Normal 8 3 5 3 5 2 2 2" xfId="30543" xr:uid="{A5BECFFE-5085-4335-9290-F0E2EEFE7AB0}"/>
    <cellStyle name="Normal 8 3 5 3 5 2 3" xfId="8949" xr:uid="{00000000-0005-0000-0000-0000DF340000}"/>
    <cellStyle name="Normal 8 3 5 3 5 2 3 2" xfId="30544" xr:uid="{7F18EF5C-F149-41DA-A85A-838B4F85B7DB}"/>
    <cellStyle name="Normal 8 3 5 3 5 2 4" xfId="30542" xr:uid="{C067F8A2-CFD6-4367-AB6D-CFE234EE6F50}"/>
    <cellStyle name="Normal 8 3 5 3 5 3" xfId="8950" xr:uid="{00000000-0005-0000-0000-0000E0340000}"/>
    <cellStyle name="Normal 8 3 5 3 5 3 2" xfId="30545" xr:uid="{DF473327-91C4-48BA-BC7A-6AFEAC027E13}"/>
    <cellStyle name="Normal 8 3 5 3 5 4" xfId="8951" xr:uid="{00000000-0005-0000-0000-0000E1340000}"/>
    <cellStyle name="Normal 8 3 5 3 5 4 2" xfId="30546" xr:uid="{A39DFF50-E43F-43EC-8EAD-E8CD6AEC239C}"/>
    <cellStyle name="Normal 8 3 5 3 5 5" xfId="30541" xr:uid="{772B71EF-FBAC-49F8-A7A5-630804692F58}"/>
    <cellStyle name="Normal 8 3 5 3 6" xfId="8952" xr:uid="{00000000-0005-0000-0000-0000E2340000}"/>
    <cellStyle name="Normal 8 3 5 3 6 2" xfId="8953" xr:uid="{00000000-0005-0000-0000-0000E3340000}"/>
    <cellStyle name="Normal 8 3 5 3 6 2 2" xfId="30548" xr:uid="{C7A40EFE-143C-4CE6-B072-D3FF6A52147E}"/>
    <cellStyle name="Normal 8 3 5 3 6 3" xfId="8954" xr:uid="{00000000-0005-0000-0000-0000E4340000}"/>
    <cellStyle name="Normal 8 3 5 3 6 3 2" xfId="30549" xr:uid="{114EB723-7360-47DE-A8A1-4B340EA8E0D2}"/>
    <cellStyle name="Normal 8 3 5 3 6 4" xfId="30547" xr:uid="{7B3ABDE1-F627-4869-AA81-DDF87B2EC044}"/>
    <cellStyle name="Normal 8 3 5 3 7" xfId="8955" xr:uid="{00000000-0005-0000-0000-0000E5340000}"/>
    <cellStyle name="Normal 8 3 5 3 7 2" xfId="8956" xr:uid="{00000000-0005-0000-0000-0000E6340000}"/>
    <cellStyle name="Normal 8 3 5 3 7 2 2" xfId="30551" xr:uid="{F34D0F59-151F-48CB-B235-18A43D21AC69}"/>
    <cellStyle name="Normal 8 3 5 3 7 3" xfId="8957" xr:uid="{00000000-0005-0000-0000-0000E7340000}"/>
    <cellStyle name="Normal 8 3 5 3 7 3 2" xfId="30552" xr:uid="{7EBB1010-3E7E-4990-810D-6F3FC2514929}"/>
    <cellStyle name="Normal 8 3 5 3 7 4" xfId="30550" xr:uid="{645D3E65-9E75-43D3-A36B-70062251AA31}"/>
    <cellStyle name="Normal 8 3 5 3 8" xfId="8958" xr:uid="{00000000-0005-0000-0000-0000E8340000}"/>
    <cellStyle name="Normal 8 3 5 3 8 2" xfId="30553" xr:uid="{899F83F8-57BD-49D9-BC55-04A1B8944913}"/>
    <cellStyle name="Normal 8 3 5 3 9" xfId="8959" xr:uid="{00000000-0005-0000-0000-0000E9340000}"/>
    <cellStyle name="Normal 8 3 5 3 9 2" xfId="30554" xr:uid="{FBBB8C5D-F223-43B6-B3D3-E5AB42ACF4EB}"/>
    <cellStyle name="Normal 8 3 5 4" xfId="8960" xr:uid="{00000000-0005-0000-0000-0000EA340000}"/>
    <cellStyle name="Normal 8 3 5 4 2" xfId="8961" xr:uid="{00000000-0005-0000-0000-0000EB340000}"/>
    <cellStyle name="Normal 8 3 5 4 2 2" xfId="8962" xr:uid="{00000000-0005-0000-0000-0000EC340000}"/>
    <cellStyle name="Normal 8 3 5 4 2 2 2" xfId="8963" xr:uid="{00000000-0005-0000-0000-0000ED340000}"/>
    <cellStyle name="Normal 8 3 5 4 2 2 2 2" xfId="30558" xr:uid="{CCC9209D-78FB-4C40-8C28-1AD0D03BD2D9}"/>
    <cellStyle name="Normal 8 3 5 4 2 2 3" xfId="8964" xr:uid="{00000000-0005-0000-0000-0000EE340000}"/>
    <cellStyle name="Normal 8 3 5 4 2 2 3 2" xfId="30559" xr:uid="{D1214967-258E-4FE6-BB64-760D0B072742}"/>
    <cellStyle name="Normal 8 3 5 4 2 2 4" xfId="30557" xr:uid="{4A19DCE1-A2C5-458B-A66F-6665A1CEFD8C}"/>
    <cellStyle name="Normal 8 3 5 4 2 3" xfId="8965" xr:uid="{00000000-0005-0000-0000-0000EF340000}"/>
    <cellStyle name="Normal 8 3 5 4 2 3 2" xfId="30560" xr:uid="{C76840F7-4F09-416C-BB37-CA818DBCD7EA}"/>
    <cellStyle name="Normal 8 3 5 4 2 4" xfId="8966" xr:uid="{00000000-0005-0000-0000-0000F0340000}"/>
    <cellStyle name="Normal 8 3 5 4 2 4 2" xfId="30561" xr:uid="{C1133A2F-4A5A-491D-84E1-1DB024804950}"/>
    <cellStyle name="Normal 8 3 5 4 2 5" xfId="30556" xr:uid="{B2A99E0C-CA2F-45C0-8C16-4A5444F81566}"/>
    <cellStyle name="Normal 8 3 5 4 3" xfId="8967" xr:uid="{00000000-0005-0000-0000-0000F1340000}"/>
    <cellStyle name="Normal 8 3 5 4 3 2" xfId="8968" xr:uid="{00000000-0005-0000-0000-0000F2340000}"/>
    <cellStyle name="Normal 8 3 5 4 3 2 2" xfId="30563" xr:uid="{84D03900-BBE7-4924-8E86-B17E81723D3D}"/>
    <cellStyle name="Normal 8 3 5 4 3 3" xfId="8969" xr:uid="{00000000-0005-0000-0000-0000F3340000}"/>
    <cellStyle name="Normal 8 3 5 4 3 3 2" xfId="30564" xr:uid="{8168ED38-9CBF-46B4-A196-81B33471415C}"/>
    <cellStyle name="Normal 8 3 5 4 3 4" xfId="30562" xr:uid="{A04D559F-3F42-47FC-BAB6-70DD5107A6A2}"/>
    <cellStyle name="Normal 8 3 5 4 4" xfId="8970" xr:uid="{00000000-0005-0000-0000-0000F4340000}"/>
    <cellStyle name="Normal 8 3 5 4 4 2" xfId="30565" xr:uid="{F0C69F25-185A-4D93-88BC-F0BA3C75B73B}"/>
    <cellStyle name="Normal 8 3 5 4 5" xfId="8971" xr:uid="{00000000-0005-0000-0000-0000F5340000}"/>
    <cellStyle name="Normal 8 3 5 4 5 2" xfId="30566" xr:uid="{7C19C67E-8638-4EC4-90BE-CBA36CB8B500}"/>
    <cellStyle name="Normal 8 3 5 4 6" xfId="30555" xr:uid="{1ABD255A-C85C-4B7F-B6EC-B2021A7E82D4}"/>
    <cellStyle name="Normal 8 3 5 5" xfId="8972" xr:uid="{00000000-0005-0000-0000-0000F6340000}"/>
    <cellStyle name="Normal 8 3 5 5 2" xfId="8973" xr:uid="{00000000-0005-0000-0000-0000F7340000}"/>
    <cellStyle name="Normal 8 3 5 5 2 2" xfId="8974" xr:uid="{00000000-0005-0000-0000-0000F8340000}"/>
    <cellStyle name="Normal 8 3 5 5 2 2 2" xfId="8975" xr:uid="{00000000-0005-0000-0000-0000F9340000}"/>
    <cellStyle name="Normal 8 3 5 5 2 2 2 2" xfId="30570" xr:uid="{524F6A32-982A-4313-84AD-6018879A0ED7}"/>
    <cellStyle name="Normal 8 3 5 5 2 2 3" xfId="8976" xr:uid="{00000000-0005-0000-0000-0000FA340000}"/>
    <cellStyle name="Normal 8 3 5 5 2 2 3 2" xfId="30571" xr:uid="{27F50146-FE01-421B-9D57-9C47695CAC7B}"/>
    <cellStyle name="Normal 8 3 5 5 2 2 4" xfId="30569" xr:uid="{1B98E981-7BBB-43D8-9978-E888A37C8425}"/>
    <cellStyle name="Normal 8 3 5 5 2 3" xfId="8977" xr:uid="{00000000-0005-0000-0000-0000FB340000}"/>
    <cellStyle name="Normal 8 3 5 5 2 3 2" xfId="30572" xr:uid="{DBD61F4D-90CD-4FFF-9B73-B7EC932F5DD7}"/>
    <cellStyle name="Normal 8 3 5 5 2 4" xfId="8978" xr:uid="{00000000-0005-0000-0000-0000FC340000}"/>
    <cellStyle name="Normal 8 3 5 5 2 4 2" xfId="30573" xr:uid="{E940D6C2-A45D-40B9-9F6A-93065E44ED40}"/>
    <cellStyle name="Normal 8 3 5 5 2 5" xfId="30568" xr:uid="{1A4F9EB6-D94B-408C-B95D-1A429243838F}"/>
    <cellStyle name="Normal 8 3 5 5 3" xfId="8979" xr:uid="{00000000-0005-0000-0000-0000FD340000}"/>
    <cellStyle name="Normal 8 3 5 5 3 2" xfId="8980" xr:uid="{00000000-0005-0000-0000-0000FE340000}"/>
    <cellStyle name="Normal 8 3 5 5 3 2 2" xfId="30575" xr:uid="{5BEC1DDE-5C26-408F-B7E1-5115B9947F11}"/>
    <cellStyle name="Normal 8 3 5 5 3 3" xfId="8981" xr:uid="{00000000-0005-0000-0000-0000FF340000}"/>
    <cellStyle name="Normal 8 3 5 5 3 3 2" xfId="30576" xr:uid="{815391C8-FB3E-425D-BC35-D5D37C76624F}"/>
    <cellStyle name="Normal 8 3 5 5 3 4" xfId="30574" xr:uid="{C2E48275-8191-4251-833F-74D25D444C84}"/>
    <cellStyle name="Normal 8 3 5 5 4" xfId="8982" xr:uid="{00000000-0005-0000-0000-000000350000}"/>
    <cellStyle name="Normal 8 3 5 5 4 2" xfId="30577" xr:uid="{E900FFB3-D0B4-45A1-8788-4835B9AFC3DD}"/>
    <cellStyle name="Normal 8 3 5 5 5" xfId="8983" xr:uid="{00000000-0005-0000-0000-000001350000}"/>
    <cellStyle name="Normal 8 3 5 5 5 2" xfId="30578" xr:uid="{DBEA1EC7-D57D-4249-8ADF-8693773F53DC}"/>
    <cellStyle name="Normal 8 3 5 5 6" xfId="30567" xr:uid="{E4E91DE4-617B-4A5F-9C6A-D3913EEE4AFC}"/>
    <cellStyle name="Normal 8 3 5 6" xfId="8984" xr:uid="{00000000-0005-0000-0000-000002350000}"/>
    <cellStyle name="Normal 8 3 5 6 2" xfId="8985" xr:uid="{00000000-0005-0000-0000-000003350000}"/>
    <cellStyle name="Normal 8 3 5 6 2 2" xfId="8986" xr:uid="{00000000-0005-0000-0000-000004350000}"/>
    <cellStyle name="Normal 8 3 5 6 2 2 2" xfId="30581" xr:uid="{A666171F-1846-4A90-8992-A6E1D220C1E6}"/>
    <cellStyle name="Normal 8 3 5 6 2 3" xfId="8987" xr:uid="{00000000-0005-0000-0000-000005350000}"/>
    <cellStyle name="Normal 8 3 5 6 2 3 2" xfId="30582" xr:uid="{7F4B7EC4-D549-4E65-A004-89CBC420296A}"/>
    <cellStyle name="Normal 8 3 5 6 2 4" xfId="30580" xr:uid="{6BA36F34-8430-4412-AD34-C9C9104ADA88}"/>
    <cellStyle name="Normal 8 3 5 6 3" xfId="8988" xr:uid="{00000000-0005-0000-0000-000006350000}"/>
    <cellStyle name="Normal 8 3 5 6 3 2" xfId="30583" xr:uid="{63C420CF-A116-4BA2-8261-AE4AC6943F1B}"/>
    <cellStyle name="Normal 8 3 5 6 4" xfId="8989" xr:uid="{00000000-0005-0000-0000-000007350000}"/>
    <cellStyle name="Normal 8 3 5 6 4 2" xfId="30584" xr:uid="{486D6F5C-6D97-4161-8AEF-5FF7687A2760}"/>
    <cellStyle name="Normal 8 3 5 6 5" xfId="30579" xr:uid="{F8D131EC-6804-4CD5-A1D4-EEFFF7CA4D1A}"/>
    <cellStyle name="Normal 8 3 5 7" xfId="8990" xr:uid="{00000000-0005-0000-0000-000008350000}"/>
    <cellStyle name="Normal 8 3 5 7 2" xfId="8991" xr:uid="{00000000-0005-0000-0000-000009350000}"/>
    <cellStyle name="Normal 8 3 5 7 2 2" xfId="8992" xr:uid="{00000000-0005-0000-0000-00000A350000}"/>
    <cellStyle name="Normal 8 3 5 7 2 2 2" xfId="30587" xr:uid="{6785489B-7CCB-442B-9B06-438287FD61D6}"/>
    <cellStyle name="Normal 8 3 5 7 2 3" xfId="8993" xr:uid="{00000000-0005-0000-0000-00000B350000}"/>
    <cellStyle name="Normal 8 3 5 7 2 3 2" xfId="30588" xr:uid="{520D479A-B991-41CC-877B-9DA668F40FD6}"/>
    <cellStyle name="Normal 8 3 5 7 2 4" xfId="30586" xr:uid="{351BD23C-3318-4A46-969E-39AD4C9655DD}"/>
    <cellStyle name="Normal 8 3 5 7 3" xfId="8994" xr:uid="{00000000-0005-0000-0000-00000C350000}"/>
    <cellStyle name="Normal 8 3 5 7 3 2" xfId="30589" xr:uid="{52D7985A-AE8D-4E7C-8ABD-9142CA62F6CC}"/>
    <cellStyle name="Normal 8 3 5 7 4" xfId="8995" xr:uid="{00000000-0005-0000-0000-00000D350000}"/>
    <cellStyle name="Normal 8 3 5 7 4 2" xfId="30590" xr:uid="{B9766C39-C5ED-4921-82BE-4128C19AE816}"/>
    <cellStyle name="Normal 8 3 5 7 5" xfId="30585" xr:uid="{45453F83-7D46-45C8-A4C0-53ACE6C88C39}"/>
    <cellStyle name="Normal 8 3 5 8" xfId="8996" xr:uid="{00000000-0005-0000-0000-00000E350000}"/>
    <cellStyle name="Normal 8 3 5 8 2" xfId="8997" xr:uid="{00000000-0005-0000-0000-00000F350000}"/>
    <cellStyle name="Normal 8 3 5 8 2 2" xfId="30592" xr:uid="{03F8FD38-2907-48A1-A56D-3C4E9F07F55E}"/>
    <cellStyle name="Normal 8 3 5 8 3" xfId="8998" xr:uid="{00000000-0005-0000-0000-000010350000}"/>
    <cellStyle name="Normal 8 3 5 8 3 2" xfId="30593" xr:uid="{19F66785-DD8E-4E88-8ABD-0A15499845E8}"/>
    <cellStyle name="Normal 8 3 5 8 4" xfId="30591" xr:uid="{6B91E9B9-6B7B-433B-A68F-0B35D9D30A95}"/>
    <cellStyle name="Normal 8 3 5 9" xfId="8999" xr:uid="{00000000-0005-0000-0000-000011350000}"/>
    <cellStyle name="Normal 8 3 5 9 2" xfId="9000" xr:uid="{00000000-0005-0000-0000-000012350000}"/>
    <cellStyle name="Normal 8 3 5 9 2 2" xfId="30595" xr:uid="{9F090FC7-4C01-422E-93D1-B43F4D08A27F}"/>
    <cellStyle name="Normal 8 3 5 9 3" xfId="9001" xr:uid="{00000000-0005-0000-0000-000013350000}"/>
    <cellStyle name="Normal 8 3 5 9 3 2" xfId="30596" xr:uid="{B95EDDCF-65B2-4A40-A7FF-82EB3AD6822B}"/>
    <cellStyle name="Normal 8 3 5 9 4" xfId="30594" xr:uid="{98BE7FA1-F4B6-4088-A02E-C2DE7DEBA40F}"/>
    <cellStyle name="Normal 8 3 6" xfId="9002" xr:uid="{00000000-0005-0000-0000-000014350000}"/>
    <cellStyle name="Normal 8 3 6 10" xfId="9003" xr:uid="{00000000-0005-0000-0000-000015350000}"/>
    <cellStyle name="Normal 8 3 6 10 2" xfId="30598" xr:uid="{6A75D5F4-4CFE-4483-A7AC-791E06F9A413}"/>
    <cellStyle name="Normal 8 3 6 11" xfId="30597" xr:uid="{A132C0FA-73FD-4E5A-B432-346F29AC7444}"/>
    <cellStyle name="Normal 8 3 6 2" xfId="9004" xr:uid="{00000000-0005-0000-0000-000016350000}"/>
    <cellStyle name="Normal 8 3 6 2 10" xfId="30599" xr:uid="{7350A92C-0A81-4FD5-ACD3-8B4AEF67D3D8}"/>
    <cellStyle name="Normal 8 3 6 2 2" xfId="9005" xr:uid="{00000000-0005-0000-0000-000017350000}"/>
    <cellStyle name="Normal 8 3 6 2 2 2" xfId="9006" xr:uid="{00000000-0005-0000-0000-000018350000}"/>
    <cellStyle name="Normal 8 3 6 2 2 2 2" xfId="9007" xr:uid="{00000000-0005-0000-0000-000019350000}"/>
    <cellStyle name="Normal 8 3 6 2 2 2 2 2" xfId="9008" xr:uid="{00000000-0005-0000-0000-00001A350000}"/>
    <cellStyle name="Normal 8 3 6 2 2 2 2 2 2" xfId="30603" xr:uid="{D66D9E70-DBCA-4E9A-9686-373CEFB84BCB}"/>
    <cellStyle name="Normal 8 3 6 2 2 2 2 3" xfId="9009" xr:uid="{00000000-0005-0000-0000-00001B350000}"/>
    <cellStyle name="Normal 8 3 6 2 2 2 2 3 2" xfId="30604" xr:uid="{1FFAB570-FED5-4C31-8F5B-B96A7CF28D99}"/>
    <cellStyle name="Normal 8 3 6 2 2 2 2 4" xfId="30602" xr:uid="{A589488D-2B69-4744-86D1-D397D357DC6F}"/>
    <cellStyle name="Normal 8 3 6 2 2 2 3" xfId="9010" xr:uid="{00000000-0005-0000-0000-00001C350000}"/>
    <cellStyle name="Normal 8 3 6 2 2 2 3 2" xfId="30605" xr:uid="{6977F44F-0088-43EE-BAE7-C9DE983894F1}"/>
    <cellStyle name="Normal 8 3 6 2 2 2 4" xfId="9011" xr:uid="{00000000-0005-0000-0000-00001D350000}"/>
    <cellStyle name="Normal 8 3 6 2 2 2 4 2" xfId="30606" xr:uid="{0E3D7C18-454C-4CDF-8E28-55C5B649A7CE}"/>
    <cellStyle name="Normal 8 3 6 2 2 2 5" xfId="30601" xr:uid="{E24C7E4F-A235-4B1A-AE65-89C09090FE32}"/>
    <cellStyle name="Normal 8 3 6 2 2 3" xfId="9012" xr:uid="{00000000-0005-0000-0000-00001E350000}"/>
    <cellStyle name="Normal 8 3 6 2 2 3 2" xfId="9013" xr:uid="{00000000-0005-0000-0000-00001F350000}"/>
    <cellStyle name="Normal 8 3 6 2 2 3 2 2" xfId="30608" xr:uid="{FE124FD9-1CB1-47B1-9170-A2368616AE08}"/>
    <cellStyle name="Normal 8 3 6 2 2 3 3" xfId="9014" xr:uid="{00000000-0005-0000-0000-000020350000}"/>
    <cellStyle name="Normal 8 3 6 2 2 3 3 2" xfId="30609" xr:uid="{937D7FFF-307B-486D-9C0D-DCE7F469EEA4}"/>
    <cellStyle name="Normal 8 3 6 2 2 3 4" xfId="30607" xr:uid="{CE53B3DF-0F8D-4B1E-8C09-FCAD4DDA4A83}"/>
    <cellStyle name="Normal 8 3 6 2 2 4" xfId="9015" xr:uid="{00000000-0005-0000-0000-000021350000}"/>
    <cellStyle name="Normal 8 3 6 2 2 4 2" xfId="30610" xr:uid="{E3A7B30A-9C2F-4C29-9477-176030D3E533}"/>
    <cellStyle name="Normal 8 3 6 2 2 5" xfId="9016" xr:uid="{00000000-0005-0000-0000-000022350000}"/>
    <cellStyle name="Normal 8 3 6 2 2 5 2" xfId="30611" xr:uid="{29A55E85-3312-427A-9698-EA6BF1D948D6}"/>
    <cellStyle name="Normal 8 3 6 2 2 6" xfId="30600" xr:uid="{E9FB326F-0F9B-4B70-921F-6FEC5369CF7C}"/>
    <cellStyle name="Normal 8 3 6 2 3" xfId="9017" xr:uid="{00000000-0005-0000-0000-000023350000}"/>
    <cellStyle name="Normal 8 3 6 2 3 2" xfId="9018" xr:uid="{00000000-0005-0000-0000-000024350000}"/>
    <cellStyle name="Normal 8 3 6 2 3 2 2" xfId="9019" xr:uid="{00000000-0005-0000-0000-000025350000}"/>
    <cellStyle name="Normal 8 3 6 2 3 2 2 2" xfId="9020" xr:uid="{00000000-0005-0000-0000-000026350000}"/>
    <cellStyle name="Normal 8 3 6 2 3 2 2 2 2" xfId="30615" xr:uid="{1712347B-BFF8-4B9B-B266-73A04A496D5D}"/>
    <cellStyle name="Normal 8 3 6 2 3 2 2 3" xfId="9021" xr:uid="{00000000-0005-0000-0000-000027350000}"/>
    <cellStyle name="Normal 8 3 6 2 3 2 2 3 2" xfId="30616" xr:uid="{E284B671-9BA3-4049-920F-0D0E0284ABF3}"/>
    <cellStyle name="Normal 8 3 6 2 3 2 2 4" xfId="30614" xr:uid="{C2400508-6A0A-466B-8CA0-9FB91728E8B0}"/>
    <cellStyle name="Normal 8 3 6 2 3 2 3" xfId="9022" xr:uid="{00000000-0005-0000-0000-000028350000}"/>
    <cellStyle name="Normal 8 3 6 2 3 2 3 2" xfId="30617" xr:uid="{A59F349C-87FC-485B-ADA8-508F4AA03E79}"/>
    <cellStyle name="Normal 8 3 6 2 3 2 4" xfId="9023" xr:uid="{00000000-0005-0000-0000-000029350000}"/>
    <cellStyle name="Normal 8 3 6 2 3 2 4 2" xfId="30618" xr:uid="{36E4CC0A-D4BE-46E6-B890-CB2C4F3836B7}"/>
    <cellStyle name="Normal 8 3 6 2 3 2 5" xfId="30613" xr:uid="{ECF89CD0-DE2E-4822-814E-474C893FD614}"/>
    <cellStyle name="Normal 8 3 6 2 3 3" xfId="9024" xr:uid="{00000000-0005-0000-0000-00002A350000}"/>
    <cellStyle name="Normal 8 3 6 2 3 3 2" xfId="9025" xr:uid="{00000000-0005-0000-0000-00002B350000}"/>
    <cellStyle name="Normal 8 3 6 2 3 3 2 2" xfId="30620" xr:uid="{B0BDD8BD-F586-430B-8E78-DCF90E6E15F8}"/>
    <cellStyle name="Normal 8 3 6 2 3 3 3" xfId="9026" xr:uid="{00000000-0005-0000-0000-00002C350000}"/>
    <cellStyle name="Normal 8 3 6 2 3 3 3 2" xfId="30621" xr:uid="{F645AC65-8A3A-463C-8559-8BE1F3BB3A20}"/>
    <cellStyle name="Normal 8 3 6 2 3 3 4" xfId="30619" xr:uid="{3B5863F7-1FB0-4CAA-A143-BF899E721751}"/>
    <cellStyle name="Normal 8 3 6 2 3 4" xfId="9027" xr:uid="{00000000-0005-0000-0000-00002D350000}"/>
    <cellStyle name="Normal 8 3 6 2 3 4 2" xfId="30622" xr:uid="{0BB8D051-99E3-45CF-A233-0DF106732971}"/>
    <cellStyle name="Normal 8 3 6 2 3 5" xfId="9028" xr:uid="{00000000-0005-0000-0000-00002E350000}"/>
    <cellStyle name="Normal 8 3 6 2 3 5 2" xfId="30623" xr:uid="{BCD7EFCB-0541-4A57-BC27-54141AC62234}"/>
    <cellStyle name="Normal 8 3 6 2 3 6" xfId="30612" xr:uid="{359EABEB-1F91-4918-BFDC-819DEF533938}"/>
    <cellStyle name="Normal 8 3 6 2 4" xfId="9029" xr:uid="{00000000-0005-0000-0000-00002F350000}"/>
    <cellStyle name="Normal 8 3 6 2 4 2" xfId="9030" xr:uid="{00000000-0005-0000-0000-000030350000}"/>
    <cellStyle name="Normal 8 3 6 2 4 2 2" xfId="9031" xr:uid="{00000000-0005-0000-0000-000031350000}"/>
    <cellStyle name="Normal 8 3 6 2 4 2 2 2" xfId="30626" xr:uid="{5B448DB5-7A8B-4E72-A216-2650DE296952}"/>
    <cellStyle name="Normal 8 3 6 2 4 2 3" xfId="9032" xr:uid="{00000000-0005-0000-0000-000032350000}"/>
    <cellStyle name="Normal 8 3 6 2 4 2 3 2" xfId="30627" xr:uid="{6479FAB3-1E59-4686-9A74-53D5DFE8DCA8}"/>
    <cellStyle name="Normal 8 3 6 2 4 2 4" xfId="30625" xr:uid="{D20CC6E9-1335-455F-BD9D-58618CA58A91}"/>
    <cellStyle name="Normal 8 3 6 2 4 3" xfId="9033" xr:uid="{00000000-0005-0000-0000-000033350000}"/>
    <cellStyle name="Normal 8 3 6 2 4 3 2" xfId="30628" xr:uid="{4729FBC3-BDF5-413C-B067-413ABD0D603E}"/>
    <cellStyle name="Normal 8 3 6 2 4 4" xfId="9034" xr:uid="{00000000-0005-0000-0000-000034350000}"/>
    <cellStyle name="Normal 8 3 6 2 4 4 2" xfId="30629" xr:uid="{7A910AD4-41C9-421B-9184-FC4ABDC6FA2D}"/>
    <cellStyle name="Normal 8 3 6 2 4 5" xfId="30624" xr:uid="{992A2DEC-93D1-435E-A85E-25BC6DFA0653}"/>
    <cellStyle name="Normal 8 3 6 2 5" xfId="9035" xr:uid="{00000000-0005-0000-0000-000035350000}"/>
    <cellStyle name="Normal 8 3 6 2 5 2" xfId="9036" xr:uid="{00000000-0005-0000-0000-000036350000}"/>
    <cellStyle name="Normal 8 3 6 2 5 2 2" xfId="9037" xr:uid="{00000000-0005-0000-0000-000037350000}"/>
    <cellStyle name="Normal 8 3 6 2 5 2 2 2" xfId="30632" xr:uid="{F26135AF-C50E-4370-B590-186F1967E734}"/>
    <cellStyle name="Normal 8 3 6 2 5 2 3" xfId="9038" xr:uid="{00000000-0005-0000-0000-000038350000}"/>
    <cellStyle name="Normal 8 3 6 2 5 2 3 2" xfId="30633" xr:uid="{6706388D-AEC0-4476-AF6E-F3D140E0360D}"/>
    <cellStyle name="Normal 8 3 6 2 5 2 4" xfId="30631" xr:uid="{49D2EFFB-0F6A-4843-86DD-58B733FEDA6E}"/>
    <cellStyle name="Normal 8 3 6 2 5 3" xfId="9039" xr:uid="{00000000-0005-0000-0000-000039350000}"/>
    <cellStyle name="Normal 8 3 6 2 5 3 2" xfId="30634" xr:uid="{72E5DFE0-A17C-4793-AB13-AC44BB445E07}"/>
    <cellStyle name="Normal 8 3 6 2 5 4" xfId="9040" xr:uid="{00000000-0005-0000-0000-00003A350000}"/>
    <cellStyle name="Normal 8 3 6 2 5 4 2" xfId="30635" xr:uid="{D307BE01-A90D-4FB1-90F0-8FFF37F11482}"/>
    <cellStyle name="Normal 8 3 6 2 5 5" xfId="30630" xr:uid="{C7576A39-1783-4EF4-B3AB-6DDF520C7D2B}"/>
    <cellStyle name="Normal 8 3 6 2 6" xfId="9041" xr:uid="{00000000-0005-0000-0000-00003B350000}"/>
    <cellStyle name="Normal 8 3 6 2 6 2" xfId="9042" xr:uid="{00000000-0005-0000-0000-00003C350000}"/>
    <cellStyle name="Normal 8 3 6 2 6 2 2" xfId="30637" xr:uid="{3C976D54-983D-450B-A9A6-82D619D86325}"/>
    <cellStyle name="Normal 8 3 6 2 6 3" xfId="9043" xr:uid="{00000000-0005-0000-0000-00003D350000}"/>
    <cellStyle name="Normal 8 3 6 2 6 3 2" xfId="30638" xr:uid="{2716A43C-8DA0-4AF1-87DF-C49F97134D29}"/>
    <cellStyle name="Normal 8 3 6 2 6 4" xfId="30636" xr:uid="{2C94393F-2E4E-48FA-8DAC-9D1DAE90B526}"/>
    <cellStyle name="Normal 8 3 6 2 7" xfId="9044" xr:uid="{00000000-0005-0000-0000-00003E350000}"/>
    <cellStyle name="Normal 8 3 6 2 7 2" xfId="9045" xr:uid="{00000000-0005-0000-0000-00003F350000}"/>
    <cellStyle name="Normal 8 3 6 2 7 2 2" xfId="30640" xr:uid="{7917E4EA-B86C-4CF0-BA40-8EE585F80CB4}"/>
    <cellStyle name="Normal 8 3 6 2 7 3" xfId="9046" xr:uid="{00000000-0005-0000-0000-000040350000}"/>
    <cellStyle name="Normal 8 3 6 2 7 3 2" xfId="30641" xr:uid="{084A5BA9-B50C-43B3-8CC1-6F8F2C20109F}"/>
    <cellStyle name="Normal 8 3 6 2 7 4" xfId="30639" xr:uid="{5FC36E92-DDDE-4939-958B-5CEF509F13FB}"/>
    <cellStyle name="Normal 8 3 6 2 8" xfId="9047" xr:uid="{00000000-0005-0000-0000-000041350000}"/>
    <cellStyle name="Normal 8 3 6 2 8 2" xfId="30642" xr:uid="{C7CD85CB-11DC-4EFA-A8EE-CAF8E4B8B5B4}"/>
    <cellStyle name="Normal 8 3 6 2 9" xfId="9048" xr:uid="{00000000-0005-0000-0000-000042350000}"/>
    <cellStyle name="Normal 8 3 6 2 9 2" xfId="30643" xr:uid="{12D07442-5B77-4BB1-843B-811BB2A71E86}"/>
    <cellStyle name="Normal 8 3 6 3" xfId="9049" xr:uid="{00000000-0005-0000-0000-000043350000}"/>
    <cellStyle name="Normal 8 3 6 3 2" xfId="9050" xr:uid="{00000000-0005-0000-0000-000044350000}"/>
    <cellStyle name="Normal 8 3 6 3 2 2" xfId="9051" xr:uid="{00000000-0005-0000-0000-000045350000}"/>
    <cellStyle name="Normal 8 3 6 3 2 2 2" xfId="9052" xr:uid="{00000000-0005-0000-0000-000046350000}"/>
    <cellStyle name="Normal 8 3 6 3 2 2 2 2" xfId="30647" xr:uid="{55C21D3A-A7F0-471C-A4A4-14B37BB30B41}"/>
    <cellStyle name="Normal 8 3 6 3 2 2 3" xfId="9053" xr:uid="{00000000-0005-0000-0000-000047350000}"/>
    <cellStyle name="Normal 8 3 6 3 2 2 3 2" xfId="30648" xr:uid="{E9448AB1-C43D-4F9D-9F16-976787AD435C}"/>
    <cellStyle name="Normal 8 3 6 3 2 2 4" xfId="30646" xr:uid="{DECE91D4-9937-4B6F-8978-7FF626F4FD8C}"/>
    <cellStyle name="Normal 8 3 6 3 2 3" xfId="9054" xr:uid="{00000000-0005-0000-0000-000048350000}"/>
    <cellStyle name="Normal 8 3 6 3 2 3 2" xfId="30649" xr:uid="{9C77563C-9997-41D3-BC6A-AE79D0DEB4C8}"/>
    <cellStyle name="Normal 8 3 6 3 2 4" xfId="9055" xr:uid="{00000000-0005-0000-0000-000049350000}"/>
    <cellStyle name="Normal 8 3 6 3 2 4 2" xfId="30650" xr:uid="{8F3429A4-892F-4A92-B340-AE875B197AF2}"/>
    <cellStyle name="Normal 8 3 6 3 2 5" xfId="30645" xr:uid="{BF2FA97D-7BBA-40A2-BE2D-409DD71264C6}"/>
    <cellStyle name="Normal 8 3 6 3 3" xfId="9056" xr:uid="{00000000-0005-0000-0000-00004A350000}"/>
    <cellStyle name="Normal 8 3 6 3 3 2" xfId="9057" xr:uid="{00000000-0005-0000-0000-00004B350000}"/>
    <cellStyle name="Normal 8 3 6 3 3 2 2" xfId="30652" xr:uid="{5A2770B7-995C-4EB5-A304-A5E71E297CB7}"/>
    <cellStyle name="Normal 8 3 6 3 3 3" xfId="9058" xr:uid="{00000000-0005-0000-0000-00004C350000}"/>
    <cellStyle name="Normal 8 3 6 3 3 3 2" xfId="30653" xr:uid="{DAC6DB0F-BB28-4760-8BED-9F7C7B95FA94}"/>
    <cellStyle name="Normal 8 3 6 3 3 4" xfId="30651" xr:uid="{A6FF04B0-A78B-455B-8779-10544516A675}"/>
    <cellStyle name="Normal 8 3 6 3 4" xfId="9059" xr:uid="{00000000-0005-0000-0000-00004D350000}"/>
    <cellStyle name="Normal 8 3 6 3 4 2" xfId="30654" xr:uid="{9A9485F9-5B4C-4D95-9CEA-6F97BB42D22D}"/>
    <cellStyle name="Normal 8 3 6 3 5" xfId="9060" xr:uid="{00000000-0005-0000-0000-00004E350000}"/>
    <cellStyle name="Normal 8 3 6 3 5 2" xfId="30655" xr:uid="{DC7C3F20-D92C-4BE0-856F-EE4D8F38EAA9}"/>
    <cellStyle name="Normal 8 3 6 3 6" xfId="30644" xr:uid="{D020E624-69F6-49FB-8001-354D8CC7F9BC}"/>
    <cellStyle name="Normal 8 3 6 4" xfId="9061" xr:uid="{00000000-0005-0000-0000-00004F350000}"/>
    <cellStyle name="Normal 8 3 6 4 2" xfId="9062" xr:uid="{00000000-0005-0000-0000-000050350000}"/>
    <cellStyle name="Normal 8 3 6 4 2 2" xfId="9063" xr:uid="{00000000-0005-0000-0000-000051350000}"/>
    <cellStyle name="Normal 8 3 6 4 2 2 2" xfId="9064" xr:uid="{00000000-0005-0000-0000-000052350000}"/>
    <cellStyle name="Normal 8 3 6 4 2 2 2 2" xfId="30659" xr:uid="{3655A96A-5F34-43E9-A5E4-B9EFDD980AD1}"/>
    <cellStyle name="Normal 8 3 6 4 2 2 3" xfId="9065" xr:uid="{00000000-0005-0000-0000-000053350000}"/>
    <cellStyle name="Normal 8 3 6 4 2 2 3 2" xfId="30660" xr:uid="{7289CB2D-0B89-45C9-B9ED-8824356407BB}"/>
    <cellStyle name="Normal 8 3 6 4 2 2 4" xfId="30658" xr:uid="{74ED8714-260F-4B9B-B760-21177058E678}"/>
    <cellStyle name="Normal 8 3 6 4 2 3" xfId="9066" xr:uid="{00000000-0005-0000-0000-000054350000}"/>
    <cellStyle name="Normal 8 3 6 4 2 3 2" xfId="30661" xr:uid="{2C155973-E425-4162-B831-C7D4E895E5BA}"/>
    <cellStyle name="Normal 8 3 6 4 2 4" xfId="9067" xr:uid="{00000000-0005-0000-0000-000055350000}"/>
    <cellStyle name="Normal 8 3 6 4 2 4 2" xfId="30662" xr:uid="{0C25393E-F495-4E0C-83B9-64AAE1FFF6E2}"/>
    <cellStyle name="Normal 8 3 6 4 2 5" xfId="30657" xr:uid="{9D4918F0-57FD-41E0-97FD-C616C22CA6F7}"/>
    <cellStyle name="Normal 8 3 6 4 3" xfId="9068" xr:uid="{00000000-0005-0000-0000-000056350000}"/>
    <cellStyle name="Normal 8 3 6 4 3 2" xfId="9069" xr:uid="{00000000-0005-0000-0000-000057350000}"/>
    <cellStyle name="Normal 8 3 6 4 3 2 2" xfId="30664" xr:uid="{1DBA2C9F-3436-4084-816C-966AC737BFE2}"/>
    <cellStyle name="Normal 8 3 6 4 3 3" xfId="9070" xr:uid="{00000000-0005-0000-0000-000058350000}"/>
    <cellStyle name="Normal 8 3 6 4 3 3 2" xfId="30665" xr:uid="{EBDE480F-27AA-4F3E-9CFC-BFFF6E14CCBF}"/>
    <cellStyle name="Normal 8 3 6 4 3 4" xfId="30663" xr:uid="{44BD0ABB-DF91-44CC-A4DC-99812F5ABC34}"/>
    <cellStyle name="Normal 8 3 6 4 4" xfId="9071" xr:uid="{00000000-0005-0000-0000-000059350000}"/>
    <cellStyle name="Normal 8 3 6 4 4 2" xfId="30666" xr:uid="{E88BA4E9-6E49-4C9A-B552-B35E0C38C63A}"/>
    <cellStyle name="Normal 8 3 6 4 5" xfId="9072" xr:uid="{00000000-0005-0000-0000-00005A350000}"/>
    <cellStyle name="Normal 8 3 6 4 5 2" xfId="30667" xr:uid="{FDB3FB74-DAA7-462F-9233-D4D85185D8CB}"/>
    <cellStyle name="Normal 8 3 6 4 6" xfId="30656" xr:uid="{B4F46A15-1CD4-4F00-8637-FD370C6FDC62}"/>
    <cellStyle name="Normal 8 3 6 5" xfId="9073" xr:uid="{00000000-0005-0000-0000-00005B350000}"/>
    <cellStyle name="Normal 8 3 6 5 2" xfId="9074" xr:uid="{00000000-0005-0000-0000-00005C350000}"/>
    <cellStyle name="Normal 8 3 6 5 2 2" xfId="9075" xr:uid="{00000000-0005-0000-0000-00005D350000}"/>
    <cellStyle name="Normal 8 3 6 5 2 2 2" xfId="30670" xr:uid="{9628822B-F537-405E-A0CF-BCED66F1BDDA}"/>
    <cellStyle name="Normal 8 3 6 5 2 3" xfId="9076" xr:uid="{00000000-0005-0000-0000-00005E350000}"/>
    <cellStyle name="Normal 8 3 6 5 2 3 2" xfId="30671" xr:uid="{66F571C8-6944-4F31-BFE1-846CB90DD11F}"/>
    <cellStyle name="Normal 8 3 6 5 2 4" xfId="30669" xr:uid="{6ABAFAE9-BFAB-454D-83DE-7F652D71F62D}"/>
    <cellStyle name="Normal 8 3 6 5 3" xfId="9077" xr:uid="{00000000-0005-0000-0000-00005F350000}"/>
    <cellStyle name="Normal 8 3 6 5 3 2" xfId="30672" xr:uid="{2EB62E2E-1699-4505-ACA4-895F6E78D829}"/>
    <cellStyle name="Normal 8 3 6 5 4" xfId="9078" xr:uid="{00000000-0005-0000-0000-000060350000}"/>
    <cellStyle name="Normal 8 3 6 5 4 2" xfId="30673" xr:uid="{4BA8E8CA-0024-49B8-A101-7784A4C09C07}"/>
    <cellStyle name="Normal 8 3 6 5 5" xfId="30668" xr:uid="{376680EA-9B6F-4FD5-8E37-58AA05B0A655}"/>
    <cellStyle name="Normal 8 3 6 6" xfId="9079" xr:uid="{00000000-0005-0000-0000-000061350000}"/>
    <cellStyle name="Normal 8 3 6 6 2" xfId="9080" xr:uid="{00000000-0005-0000-0000-000062350000}"/>
    <cellStyle name="Normal 8 3 6 6 2 2" xfId="9081" xr:uid="{00000000-0005-0000-0000-000063350000}"/>
    <cellStyle name="Normal 8 3 6 6 2 2 2" xfId="30676" xr:uid="{151488D3-08CC-4B67-9D7D-DDB253027834}"/>
    <cellStyle name="Normal 8 3 6 6 2 3" xfId="9082" xr:uid="{00000000-0005-0000-0000-000064350000}"/>
    <cellStyle name="Normal 8 3 6 6 2 3 2" xfId="30677" xr:uid="{FD4DE1B6-8F7E-46B4-A992-40E1E814F35F}"/>
    <cellStyle name="Normal 8 3 6 6 2 4" xfId="30675" xr:uid="{10784504-273E-45C0-80C5-7C3B2AE288DD}"/>
    <cellStyle name="Normal 8 3 6 6 3" xfId="9083" xr:uid="{00000000-0005-0000-0000-000065350000}"/>
    <cellStyle name="Normal 8 3 6 6 3 2" xfId="30678" xr:uid="{A6DB5199-F170-4B97-82F5-DB264CF9BFF8}"/>
    <cellStyle name="Normal 8 3 6 6 4" xfId="9084" xr:uid="{00000000-0005-0000-0000-000066350000}"/>
    <cellStyle name="Normal 8 3 6 6 4 2" xfId="30679" xr:uid="{3B6A62A8-BDC8-40FD-99F8-7C272B446B19}"/>
    <cellStyle name="Normal 8 3 6 6 5" xfId="30674" xr:uid="{8AD0996E-B0BD-4402-BCE7-F4F5F8089D73}"/>
    <cellStyle name="Normal 8 3 6 7" xfId="9085" xr:uid="{00000000-0005-0000-0000-000067350000}"/>
    <cellStyle name="Normal 8 3 6 7 2" xfId="9086" xr:uid="{00000000-0005-0000-0000-000068350000}"/>
    <cellStyle name="Normal 8 3 6 7 2 2" xfId="30681" xr:uid="{44AAB096-88EB-4395-ABE8-58AE0803D30C}"/>
    <cellStyle name="Normal 8 3 6 7 3" xfId="9087" xr:uid="{00000000-0005-0000-0000-000069350000}"/>
    <cellStyle name="Normal 8 3 6 7 3 2" xfId="30682" xr:uid="{D596405C-A0F9-44D4-B6DF-0F64AD7D84A9}"/>
    <cellStyle name="Normal 8 3 6 7 4" xfId="30680" xr:uid="{C85009D4-9F70-427C-BE69-7AC362DEC448}"/>
    <cellStyle name="Normal 8 3 6 8" xfId="9088" xr:uid="{00000000-0005-0000-0000-00006A350000}"/>
    <cellStyle name="Normal 8 3 6 8 2" xfId="9089" xr:uid="{00000000-0005-0000-0000-00006B350000}"/>
    <cellStyle name="Normal 8 3 6 8 2 2" xfId="30684" xr:uid="{70D0F4CE-C29D-4E33-AA2E-2720E9114F52}"/>
    <cellStyle name="Normal 8 3 6 8 3" xfId="9090" xr:uid="{00000000-0005-0000-0000-00006C350000}"/>
    <cellStyle name="Normal 8 3 6 8 3 2" xfId="30685" xr:uid="{6058CC4C-B5CC-4990-86C5-EB689E764621}"/>
    <cellStyle name="Normal 8 3 6 8 4" xfId="30683" xr:uid="{1F779BEC-821B-44A6-92BC-D562991DB253}"/>
    <cellStyle name="Normal 8 3 6 9" xfId="9091" xr:uid="{00000000-0005-0000-0000-00006D350000}"/>
    <cellStyle name="Normal 8 3 6 9 2" xfId="30686" xr:uid="{F8A72EE1-432D-4E0C-9826-E77863E84F03}"/>
    <cellStyle name="Normal 8 3 7" xfId="9092" xr:uid="{00000000-0005-0000-0000-00006E350000}"/>
    <cellStyle name="Normal 8 3 7 10" xfId="30687" xr:uid="{5D33ED8E-B2AF-49AD-A7B0-34F675027DA9}"/>
    <cellStyle name="Normal 8 3 7 2" xfId="9093" xr:uid="{00000000-0005-0000-0000-00006F350000}"/>
    <cellStyle name="Normal 8 3 7 2 2" xfId="9094" xr:uid="{00000000-0005-0000-0000-000070350000}"/>
    <cellStyle name="Normal 8 3 7 2 2 2" xfId="9095" xr:uid="{00000000-0005-0000-0000-000071350000}"/>
    <cellStyle name="Normal 8 3 7 2 2 2 2" xfId="9096" xr:uid="{00000000-0005-0000-0000-000072350000}"/>
    <cellStyle name="Normal 8 3 7 2 2 2 2 2" xfId="30691" xr:uid="{6F642CBA-C689-44B6-A40D-1001BECD29F2}"/>
    <cellStyle name="Normal 8 3 7 2 2 2 3" xfId="9097" xr:uid="{00000000-0005-0000-0000-000073350000}"/>
    <cellStyle name="Normal 8 3 7 2 2 2 3 2" xfId="30692" xr:uid="{803E8E56-2F71-44EF-884C-ED12EFBC2AFC}"/>
    <cellStyle name="Normal 8 3 7 2 2 2 4" xfId="30690" xr:uid="{5300E1FF-8B34-460E-B13C-1335EFD8B80B}"/>
    <cellStyle name="Normal 8 3 7 2 2 3" xfId="9098" xr:uid="{00000000-0005-0000-0000-000074350000}"/>
    <cellStyle name="Normal 8 3 7 2 2 3 2" xfId="30693" xr:uid="{40E8ED76-E209-4803-912F-210483380F2D}"/>
    <cellStyle name="Normal 8 3 7 2 2 4" xfId="9099" xr:uid="{00000000-0005-0000-0000-000075350000}"/>
    <cellStyle name="Normal 8 3 7 2 2 4 2" xfId="30694" xr:uid="{BDD5FA70-6B69-4795-96F2-C0B5BF7946F2}"/>
    <cellStyle name="Normal 8 3 7 2 2 5" xfId="30689" xr:uid="{D7BA450E-C4FB-45D8-B1B9-892E17DBDE7B}"/>
    <cellStyle name="Normal 8 3 7 2 3" xfId="9100" xr:uid="{00000000-0005-0000-0000-000076350000}"/>
    <cellStyle name="Normal 8 3 7 2 3 2" xfId="9101" xr:uid="{00000000-0005-0000-0000-000077350000}"/>
    <cellStyle name="Normal 8 3 7 2 3 2 2" xfId="30696" xr:uid="{7BBAD1DB-CBF5-4461-84E6-C97E1006494D}"/>
    <cellStyle name="Normal 8 3 7 2 3 3" xfId="9102" xr:uid="{00000000-0005-0000-0000-000078350000}"/>
    <cellStyle name="Normal 8 3 7 2 3 3 2" xfId="30697" xr:uid="{E54504B7-2560-4C77-9761-C06278668957}"/>
    <cellStyle name="Normal 8 3 7 2 3 4" xfId="30695" xr:uid="{0F6E12E2-1507-484D-8445-E1BBC4945775}"/>
    <cellStyle name="Normal 8 3 7 2 4" xfId="9103" xr:uid="{00000000-0005-0000-0000-000079350000}"/>
    <cellStyle name="Normal 8 3 7 2 4 2" xfId="30698" xr:uid="{87C3B6B9-A056-4C85-ADC9-11B129F5393A}"/>
    <cellStyle name="Normal 8 3 7 2 5" xfId="9104" xr:uid="{00000000-0005-0000-0000-00007A350000}"/>
    <cellStyle name="Normal 8 3 7 2 5 2" xfId="30699" xr:uid="{849DADD1-7FA0-45AB-9E0D-284FB9F7F4E9}"/>
    <cellStyle name="Normal 8 3 7 2 6" xfId="30688" xr:uid="{3797EEC3-36BF-483D-A15B-49866C674A20}"/>
    <cellStyle name="Normal 8 3 7 3" xfId="9105" xr:uid="{00000000-0005-0000-0000-00007B350000}"/>
    <cellStyle name="Normal 8 3 7 3 2" xfId="9106" xr:uid="{00000000-0005-0000-0000-00007C350000}"/>
    <cellStyle name="Normal 8 3 7 3 2 2" xfId="9107" xr:uid="{00000000-0005-0000-0000-00007D350000}"/>
    <cellStyle name="Normal 8 3 7 3 2 2 2" xfId="9108" xr:uid="{00000000-0005-0000-0000-00007E350000}"/>
    <cellStyle name="Normal 8 3 7 3 2 2 2 2" xfId="30703" xr:uid="{611AAA33-3A1B-4D33-B791-63E3764E1F7C}"/>
    <cellStyle name="Normal 8 3 7 3 2 2 3" xfId="9109" xr:uid="{00000000-0005-0000-0000-00007F350000}"/>
    <cellStyle name="Normal 8 3 7 3 2 2 3 2" xfId="30704" xr:uid="{44DFF9CE-F9FB-4A92-9CAE-B7AD50AC035C}"/>
    <cellStyle name="Normal 8 3 7 3 2 2 4" xfId="30702" xr:uid="{82D1B25E-8C47-40BA-893D-84748C69C7EC}"/>
    <cellStyle name="Normal 8 3 7 3 2 3" xfId="9110" xr:uid="{00000000-0005-0000-0000-000080350000}"/>
    <cellStyle name="Normal 8 3 7 3 2 3 2" xfId="30705" xr:uid="{EF603FF5-F86B-4758-9008-63B5D211E7E4}"/>
    <cellStyle name="Normal 8 3 7 3 2 4" xfId="9111" xr:uid="{00000000-0005-0000-0000-000081350000}"/>
    <cellStyle name="Normal 8 3 7 3 2 4 2" xfId="30706" xr:uid="{63F20464-B0FB-4C02-A2F7-9D155B015E36}"/>
    <cellStyle name="Normal 8 3 7 3 2 5" xfId="30701" xr:uid="{7CAE673D-CB96-4D6C-8C70-DEB6222C5CAE}"/>
    <cellStyle name="Normal 8 3 7 3 3" xfId="9112" xr:uid="{00000000-0005-0000-0000-000082350000}"/>
    <cellStyle name="Normal 8 3 7 3 3 2" xfId="9113" xr:uid="{00000000-0005-0000-0000-000083350000}"/>
    <cellStyle name="Normal 8 3 7 3 3 2 2" xfId="30708" xr:uid="{1EAC53C9-FD22-4E47-A6A5-B2A8A5837FF1}"/>
    <cellStyle name="Normal 8 3 7 3 3 3" xfId="9114" xr:uid="{00000000-0005-0000-0000-000084350000}"/>
    <cellStyle name="Normal 8 3 7 3 3 3 2" xfId="30709" xr:uid="{87A879BF-9225-4DA6-9554-93A401C3AC7F}"/>
    <cellStyle name="Normal 8 3 7 3 3 4" xfId="30707" xr:uid="{54ED03BB-135B-4BDD-9769-4540F0435305}"/>
    <cellStyle name="Normal 8 3 7 3 4" xfId="9115" xr:uid="{00000000-0005-0000-0000-000085350000}"/>
    <cellStyle name="Normal 8 3 7 3 4 2" xfId="30710" xr:uid="{08FC5A91-11D0-4206-AD2B-E0990832BC7E}"/>
    <cellStyle name="Normal 8 3 7 3 5" xfId="9116" xr:uid="{00000000-0005-0000-0000-000086350000}"/>
    <cellStyle name="Normal 8 3 7 3 5 2" xfId="30711" xr:uid="{CC413D20-6F25-43FE-A56E-5F7EAABB3C2A}"/>
    <cellStyle name="Normal 8 3 7 3 6" xfId="30700" xr:uid="{A98A1754-52E0-4F40-B01A-28F55BFF42ED}"/>
    <cellStyle name="Normal 8 3 7 4" xfId="9117" xr:uid="{00000000-0005-0000-0000-000087350000}"/>
    <cellStyle name="Normal 8 3 7 4 2" xfId="9118" xr:uid="{00000000-0005-0000-0000-000088350000}"/>
    <cellStyle name="Normal 8 3 7 4 2 2" xfId="9119" xr:uid="{00000000-0005-0000-0000-000089350000}"/>
    <cellStyle name="Normal 8 3 7 4 2 2 2" xfId="30714" xr:uid="{93469F01-F7AB-41E7-AE55-B52F0AE083F1}"/>
    <cellStyle name="Normal 8 3 7 4 2 3" xfId="9120" xr:uid="{00000000-0005-0000-0000-00008A350000}"/>
    <cellStyle name="Normal 8 3 7 4 2 3 2" xfId="30715" xr:uid="{C9B153B6-E0A8-49AA-87FD-1296AEDF7CE5}"/>
    <cellStyle name="Normal 8 3 7 4 2 4" xfId="30713" xr:uid="{028184B4-AFAC-40EC-95BB-9973F8872D95}"/>
    <cellStyle name="Normal 8 3 7 4 3" xfId="9121" xr:uid="{00000000-0005-0000-0000-00008B350000}"/>
    <cellStyle name="Normal 8 3 7 4 3 2" xfId="30716" xr:uid="{56128244-7499-4CF0-A387-5E6A498F6FCA}"/>
    <cellStyle name="Normal 8 3 7 4 4" xfId="9122" xr:uid="{00000000-0005-0000-0000-00008C350000}"/>
    <cellStyle name="Normal 8 3 7 4 4 2" xfId="30717" xr:uid="{1254F57F-900D-4E30-933D-EAD2E982D069}"/>
    <cellStyle name="Normal 8 3 7 4 5" xfId="30712" xr:uid="{D9632D99-5970-4429-8F64-867BAD68B997}"/>
    <cellStyle name="Normal 8 3 7 5" xfId="9123" xr:uid="{00000000-0005-0000-0000-00008D350000}"/>
    <cellStyle name="Normal 8 3 7 5 2" xfId="9124" xr:uid="{00000000-0005-0000-0000-00008E350000}"/>
    <cellStyle name="Normal 8 3 7 5 2 2" xfId="9125" xr:uid="{00000000-0005-0000-0000-00008F350000}"/>
    <cellStyle name="Normal 8 3 7 5 2 2 2" xfId="30720" xr:uid="{A8CD7767-003F-47EA-8A90-B0080BADF0AB}"/>
    <cellStyle name="Normal 8 3 7 5 2 3" xfId="9126" xr:uid="{00000000-0005-0000-0000-000090350000}"/>
    <cellStyle name="Normal 8 3 7 5 2 3 2" xfId="30721" xr:uid="{240390E9-A613-4EB3-B627-A42D14F69671}"/>
    <cellStyle name="Normal 8 3 7 5 2 4" xfId="30719" xr:uid="{2D1D854C-54EF-497D-BB6B-D2163CB72A6E}"/>
    <cellStyle name="Normal 8 3 7 5 3" xfId="9127" xr:uid="{00000000-0005-0000-0000-000091350000}"/>
    <cellStyle name="Normal 8 3 7 5 3 2" xfId="30722" xr:uid="{E23D1F79-2F11-4F07-9C71-3A45B0D5AFA7}"/>
    <cellStyle name="Normal 8 3 7 5 4" xfId="9128" xr:uid="{00000000-0005-0000-0000-000092350000}"/>
    <cellStyle name="Normal 8 3 7 5 4 2" xfId="30723" xr:uid="{B72B0BA9-839B-4891-A7D5-852E13833952}"/>
    <cellStyle name="Normal 8 3 7 5 5" xfId="30718" xr:uid="{AE752D4A-5CD6-47D5-87D3-F0B10F1C4B1C}"/>
    <cellStyle name="Normal 8 3 7 6" xfId="9129" xr:uid="{00000000-0005-0000-0000-000093350000}"/>
    <cellStyle name="Normal 8 3 7 6 2" xfId="9130" xr:uid="{00000000-0005-0000-0000-000094350000}"/>
    <cellStyle name="Normal 8 3 7 6 2 2" xfId="30725" xr:uid="{754C272A-91CA-4172-9D1A-AE278A3D2FFC}"/>
    <cellStyle name="Normal 8 3 7 6 3" xfId="9131" xr:uid="{00000000-0005-0000-0000-000095350000}"/>
    <cellStyle name="Normal 8 3 7 6 3 2" xfId="30726" xr:uid="{73B90AD2-AF53-4E2B-8392-CB92640F84EB}"/>
    <cellStyle name="Normal 8 3 7 6 4" xfId="30724" xr:uid="{424CFA15-52F4-4F7E-8F76-12CCA20F445A}"/>
    <cellStyle name="Normal 8 3 7 7" xfId="9132" xr:uid="{00000000-0005-0000-0000-000096350000}"/>
    <cellStyle name="Normal 8 3 7 7 2" xfId="9133" xr:uid="{00000000-0005-0000-0000-000097350000}"/>
    <cellStyle name="Normal 8 3 7 7 2 2" xfId="30728" xr:uid="{6B6F9D73-8547-488A-91EC-6C2A85E18C37}"/>
    <cellStyle name="Normal 8 3 7 7 3" xfId="9134" xr:uid="{00000000-0005-0000-0000-000098350000}"/>
    <cellStyle name="Normal 8 3 7 7 3 2" xfId="30729" xr:uid="{D5F19032-33AA-4C1F-9769-C6FC7E528F41}"/>
    <cellStyle name="Normal 8 3 7 7 4" xfId="30727" xr:uid="{2A80FFF7-06FB-452F-A3C9-9789C79E4C42}"/>
    <cellStyle name="Normal 8 3 7 8" xfId="9135" xr:uid="{00000000-0005-0000-0000-000099350000}"/>
    <cellStyle name="Normal 8 3 7 8 2" xfId="30730" xr:uid="{1D14DAED-213C-445C-84BC-DDDC294EF8EF}"/>
    <cellStyle name="Normal 8 3 7 9" xfId="9136" xr:uid="{00000000-0005-0000-0000-00009A350000}"/>
    <cellStyle name="Normal 8 3 7 9 2" xfId="30731" xr:uid="{BA35336E-C37C-452E-B213-BB8D6DB7ACA6}"/>
    <cellStyle name="Normal 8 3 8" xfId="9137" xr:uid="{00000000-0005-0000-0000-00009B350000}"/>
    <cellStyle name="Normal 8 3 8 2" xfId="9138" xr:uid="{00000000-0005-0000-0000-00009C350000}"/>
    <cellStyle name="Normal 8 3 8 2 2" xfId="9139" xr:uid="{00000000-0005-0000-0000-00009D350000}"/>
    <cellStyle name="Normal 8 3 8 2 2 2" xfId="9140" xr:uid="{00000000-0005-0000-0000-00009E350000}"/>
    <cellStyle name="Normal 8 3 8 2 2 2 2" xfId="30735" xr:uid="{B5DA5FDC-EC3F-436D-85E3-4ABCA697C25F}"/>
    <cellStyle name="Normal 8 3 8 2 2 3" xfId="9141" xr:uid="{00000000-0005-0000-0000-00009F350000}"/>
    <cellStyle name="Normal 8 3 8 2 2 3 2" xfId="30736" xr:uid="{04E4F344-C0C0-4398-91B1-A6F80D4A944C}"/>
    <cellStyle name="Normal 8 3 8 2 2 4" xfId="30734" xr:uid="{5C95A0CD-102F-49F9-A365-C1CA0FC8721E}"/>
    <cellStyle name="Normal 8 3 8 2 3" xfId="9142" xr:uid="{00000000-0005-0000-0000-0000A0350000}"/>
    <cellStyle name="Normal 8 3 8 2 3 2" xfId="30737" xr:uid="{7CBCF052-59D3-455E-B601-E6098BA43D08}"/>
    <cellStyle name="Normal 8 3 8 2 4" xfId="9143" xr:uid="{00000000-0005-0000-0000-0000A1350000}"/>
    <cellStyle name="Normal 8 3 8 2 4 2" xfId="30738" xr:uid="{FCD6D009-DBEC-47C7-8140-B790470FDA22}"/>
    <cellStyle name="Normal 8 3 8 2 5" xfId="30733" xr:uid="{8D7478F7-E253-431C-A4BE-77A3F483DC77}"/>
    <cellStyle name="Normal 8 3 8 3" xfId="9144" xr:uid="{00000000-0005-0000-0000-0000A2350000}"/>
    <cellStyle name="Normal 8 3 8 3 2" xfId="9145" xr:uid="{00000000-0005-0000-0000-0000A3350000}"/>
    <cellStyle name="Normal 8 3 8 3 2 2" xfId="30740" xr:uid="{770A91C7-57DB-4E3A-803A-2A3B3A6BD9B3}"/>
    <cellStyle name="Normal 8 3 8 3 3" xfId="9146" xr:uid="{00000000-0005-0000-0000-0000A4350000}"/>
    <cellStyle name="Normal 8 3 8 3 3 2" xfId="30741" xr:uid="{3FAEA0C2-9A5E-4A9C-AAFF-9B7107451854}"/>
    <cellStyle name="Normal 8 3 8 3 4" xfId="30739" xr:uid="{95725EBC-AF63-4B2C-9593-96240E97E657}"/>
    <cellStyle name="Normal 8 3 8 4" xfId="9147" xr:uid="{00000000-0005-0000-0000-0000A5350000}"/>
    <cellStyle name="Normal 8 3 8 4 2" xfId="30742" xr:uid="{4E025B24-291A-4BED-9AD1-EB9A58198895}"/>
    <cellStyle name="Normal 8 3 8 5" xfId="9148" xr:uid="{00000000-0005-0000-0000-0000A6350000}"/>
    <cellStyle name="Normal 8 3 8 5 2" xfId="30743" xr:uid="{A1A5BF68-F7AF-4EE0-890F-3347CB598E1A}"/>
    <cellStyle name="Normal 8 3 8 6" xfId="30732" xr:uid="{689C4FF2-5C80-474C-B826-DA05CEEFA5ED}"/>
    <cellStyle name="Normal 8 3 9" xfId="9149" xr:uid="{00000000-0005-0000-0000-0000A7350000}"/>
    <cellStyle name="Normal 8 3 9 2" xfId="9150" xr:uid="{00000000-0005-0000-0000-0000A8350000}"/>
    <cellStyle name="Normal 8 3 9 2 2" xfId="9151" xr:uid="{00000000-0005-0000-0000-0000A9350000}"/>
    <cellStyle name="Normal 8 3 9 2 2 2" xfId="9152" xr:uid="{00000000-0005-0000-0000-0000AA350000}"/>
    <cellStyle name="Normal 8 3 9 2 2 2 2" xfId="30747" xr:uid="{99BF5424-44D8-4359-B090-C014D50A72AB}"/>
    <cellStyle name="Normal 8 3 9 2 2 3" xfId="9153" xr:uid="{00000000-0005-0000-0000-0000AB350000}"/>
    <cellStyle name="Normal 8 3 9 2 2 3 2" xfId="30748" xr:uid="{3494AAA2-0EFE-43F0-90B7-6E7DBFDD0B82}"/>
    <cellStyle name="Normal 8 3 9 2 2 4" xfId="30746" xr:uid="{86814560-D107-4EF6-994F-50B1D6FDA900}"/>
    <cellStyle name="Normal 8 3 9 2 3" xfId="9154" xr:uid="{00000000-0005-0000-0000-0000AC350000}"/>
    <cellStyle name="Normal 8 3 9 2 3 2" xfId="30749" xr:uid="{B6796E05-F854-4C6B-88D1-65CF82597140}"/>
    <cellStyle name="Normal 8 3 9 2 4" xfId="9155" xr:uid="{00000000-0005-0000-0000-0000AD350000}"/>
    <cellStyle name="Normal 8 3 9 2 4 2" xfId="30750" xr:uid="{6EDC3E07-097E-4AFD-A777-EC82F99FC988}"/>
    <cellStyle name="Normal 8 3 9 2 5" xfId="30745" xr:uid="{DC36E6FC-FD8E-4CAD-BFA9-AAE24FF6867C}"/>
    <cellStyle name="Normal 8 3 9 3" xfId="9156" xr:uid="{00000000-0005-0000-0000-0000AE350000}"/>
    <cellStyle name="Normal 8 3 9 3 2" xfId="9157" xr:uid="{00000000-0005-0000-0000-0000AF350000}"/>
    <cellStyle name="Normal 8 3 9 3 2 2" xfId="30752" xr:uid="{E47F21F4-1C13-4E9B-B4D3-B50C3B85B34F}"/>
    <cellStyle name="Normal 8 3 9 3 3" xfId="9158" xr:uid="{00000000-0005-0000-0000-0000B0350000}"/>
    <cellStyle name="Normal 8 3 9 3 3 2" xfId="30753" xr:uid="{AD356A7F-8681-4E05-9C62-EF08EEF45EBE}"/>
    <cellStyle name="Normal 8 3 9 3 4" xfId="30751" xr:uid="{83DD0D45-40F0-4EAB-A994-D697DCD5E5D4}"/>
    <cellStyle name="Normal 8 3 9 4" xfId="9159" xr:uid="{00000000-0005-0000-0000-0000B1350000}"/>
    <cellStyle name="Normal 8 3 9 4 2" xfId="30754" xr:uid="{0C3E1C87-D6B4-4B54-B434-55FB6388410A}"/>
    <cellStyle name="Normal 8 3 9 5" xfId="9160" xr:uid="{00000000-0005-0000-0000-0000B2350000}"/>
    <cellStyle name="Normal 8 3 9 5 2" xfId="30755" xr:uid="{9D39D9CE-8464-4FF7-8D54-AAD4E99A4E98}"/>
    <cellStyle name="Normal 8 3 9 6" xfId="30744" xr:uid="{585384BD-71BB-48CA-8438-899329E85DD1}"/>
    <cellStyle name="Normal 8 30" xfId="9161" xr:uid="{00000000-0005-0000-0000-0000B3350000}"/>
    <cellStyle name="Normal 8 30 2" xfId="30756" xr:uid="{319D9AEB-D0E6-49F1-B79B-20C1597B2345}"/>
    <cellStyle name="Normal 8 31" xfId="9162" xr:uid="{00000000-0005-0000-0000-0000B4350000}"/>
    <cellStyle name="Normal 8 31 2" xfId="30757" xr:uid="{42387A43-F498-4424-BB89-A98F6BBF9749}"/>
    <cellStyle name="Normal 8 32" xfId="9163" xr:uid="{00000000-0005-0000-0000-0000B5350000}"/>
    <cellStyle name="Normal 8 32 2" xfId="30758" xr:uid="{D6458F06-F971-45AD-A908-7F5D376166D6}"/>
    <cellStyle name="Normal 8 33" xfId="9164" xr:uid="{00000000-0005-0000-0000-0000B6350000}"/>
    <cellStyle name="Normal 8 33 2" xfId="30759" xr:uid="{46566F78-0230-4AAC-863C-FD3B46BB839C}"/>
    <cellStyle name="Normal 8 34" xfId="9165" xr:uid="{00000000-0005-0000-0000-0000B7350000}"/>
    <cellStyle name="Normal 8 34 2" xfId="30760" xr:uid="{14701CB8-3DF0-4758-B83E-406F152E02E1}"/>
    <cellStyle name="Normal 8 35" xfId="9166" xr:uid="{00000000-0005-0000-0000-0000B8350000}"/>
    <cellStyle name="Normal 8 35 2" xfId="30761" xr:uid="{5C613688-B853-4652-AD28-3B693DFB7C13}"/>
    <cellStyle name="Normal 8 36" xfId="9167" xr:uid="{00000000-0005-0000-0000-0000B9350000}"/>
    <cellStyle name="Normal 8 36 2" xfId="30762" xr:uid="{C3A45252-CC02-4C3E-AA6E-FA9D16E8EE87}"/>
    <cellStyle name="Normal 8 37" xfId="9168" xr:uid="{00000000-0005-0000-0000-0000BA350000}"/>
    <cellStyle name="Normal 8 37 2" xfId="30763" xr:uid="{8A47EEBF-67CC-4886-808B-86BD186DE41A}"/>
    <cellStyle name="Normal 8 38" xfId="9169" xr:uid="{00000000-0005-0000-0000-0000BB350000}"/>
    <cellStyle name="Normal 8 38 2" xfId="30764" xr:uid="{EFC632AC-6AE8-4003-99CE-21E145DAB49E}"/>
    <cellStyle name="Normal 8 39" xfId="9170" xr:uid="{00000000-0005-0000-0000-0000BC350000}"/>
    <cellStyle name="Normal 8 39 2" xfId="30765" xr:uid="{01377C8C-DE9A-41B1-AD9D-275C0A7CFD03}"/>
    <cellStyle name="Normal 8 4" xfId="9171" xr:uid="{00000000-0005-0000-0000-0000BD350000}"/>
    <cellStyle name="Normal 8 4 10" xfId="9172" xr:uid="{00000000-0005-0000-0000-0000BE350000}"/>
    <cellStyle name="Normal 8 4 10 2" xfId="9173" xr:uid="{00000000-0005-0000-0000-0000BF350000}"/>
    <cellStyle name="Normal 8 4 10 2 2" xfId="9174" xr:uid="{00000000-0005-0000-0000-0000C0350000}"/>
    <cellStyle name="Normal 8 4 10 2 2 2" xfId="30769" xr:uid="{D11A5289-4628-463A-B157-887C7BB8EEDB}"/>
    <cellStyle name="Normal 8 4 10 2 3" xfId="9175" xr:uid="{00000000-0005-0000-0000-0000C1350000}"/>
    <cellStyle name="Normal 8 4 10 2 3 2" xfId="30770" xr:uid="{6277A7C4-5064-48E8-9D2A-5FD7947CE871}"/>
    <cellStyle name="Normal 8 4 10 2 4" xfId="30768" xr:uid="{2B710CCC-57D6-4185-A629-2318E2A8EC80}"/>
    <cellStyle name="Normal 8 4 10 3" xfId="9176" xr:uid="{00000000-0005-0000-0000-0000C2350000}"/>
    <cellStyle name="Normal 8 4 10 3 2" xfId="30771" xr:uid="{1768D972-1C9F-4A20-974A-A181432DC0B1}"/>
    <cellStyle name="Normal 8 4 10 4" xfId="9177" xr:uid="{00000000-0005-0000-0000-0000C3350000}"/>
    <cellStyle name="Normal 8 4 10 4 2" xfId="30772" xr:uid="{E4BBF003-561E-47F8-842A-F7E26927069B}"/>
    <cellStyle name="Normal 8 4 10 5" xfId="30767" xr:uid="{1B525EC1-E831-44A5-8AC0-FEDC84D42627}"/>
    <cellStyle name="Normal 8 4 11" xfId="9178" xr:uid="{00000000-0005-0000-0000-0000C4350000}"/>
    <cellStyle name="Normal 8 4 11 2" xfId="9179" xr:uid="{00000000-0005-0000-0000-0000C5350000}"/>
    <cellStyle name="Normal 8 4 11 2 2" xfId="30774" xr:uid="{E44B5102-FCA3-496B-BBB7-6FE7E645DE05}"/>
    <cellStyle name="Normal 8 4 11 3" xfId="9180" xr:uid="{00000000-0005-0000-0000-0000C6350000}"/>
    <cellStyle name="Normal 8 4 11 3 2" xfId="30775" xr:uid="{FF80A42C-E040-4426-9920-4AB163AE3B34}"/>
    <cellStyle name="Normal 8 4 11 4" xfId="30773" xr:uid="{C6D0C55D-A26F-4A64-BADA-E8C81B58A8D4}"/>
    <cellStyle name="Normal 8 4 12" xfId="9181" xr:uid="{00000000-0005-0000-0000-0000C7350000}"/>
    <cellStyle name="Normal 8 4 12 2" xfId="9182" xr:uid="{00000000-0005-0000-0000-0000C8350000}"/>
    <cellStyle name="Normal 8 4 12 2 2" xfId="30777" xr:uid="{48A4A1FB-E776-4D6D-8884-CE0F6E6ED9BA}"/>
    <cellStyle name="Normal 8 4 12 3" xfId="9183" xr:uid="{00000000-0005-0000-0000-0000C9350000}"/>
    <cellStyle name="Normal 8 4 12 3 2" xfId="30778" xr:uid="{F100B0BB-2767-4787-9C42-E50F386D0A92}"/>
    <cellStyle name="Normal 8 4 12 4" xfId="30776" xr:uid="{EDA1F7C1-E6E8-4CCB-A04E-A3D98C242516}"/>
    <cellStyle name="Normal 8 4 13" xfId="9184" xr:uid="{00000000-0005-0000-0000-0000CA350000}"/>
    <cellStyle name="Normal 8 4 13 2" xfId="30779" xr:uid="{7F87AEE7-694C-4638-BB70-6EC27214DCC1}"/>
    <cellStyle name="Normal 8 4 14" xfId="9185" xr:uid="{00000000-0005-0000-0000-0000CB350000}"/>
    <cellStyle name="Normal 8 4 14 2" xfId="30780" xr:uid="{906871B1-9692-4CE4-A643-8A123A071601}"/>
    <cellStyle name="Normal 8 4 15" xfId="18052" xr:uid="{00000000-0005-0000-0000-0000CC350000}"/>
    <cellStyle name="Normal 8 4 16" xfId="30766" xr:uid="{1FA08EF2-47C5-4C91-BAD3-29FCE70DD9E9}"/>
    <cellStyle name="Normal 8 4 2" xfId="9186" xr:uid="{00000000-0005-0000-0000-0000CD350000}"/>
    <cellStyle name="Normal 8 4 2 10" xfId="9187" xr:uid="{00000000-0005-0000-0000-0000CE350000}"/>
    <cellStyle name="Normal 8 4 2 10 2" xfId="9188" xr:uid="{00000000-0005-0000-0000-0000CF350000}"/>
    <cellStyle name="Normal 8 4 2 10 2 2" xfId="30783" xr:uid="{6E7FB8EC-E7D8-41AC-8F40-441CBEA220AC}"/>
    <cellStyle name="Normal 8 4 2 10 3" xfId="9189" xr:uid="{00000000-0005-0000-0000-0000D0350000}"/>
    <cellStyle name="Normal 8 4 2 10 3 2" xfId="30784" xr:uid="{D11E0E27-C039-490B-AE3C-24B25427C087}"/>
    <cellStyle name="Normal 8 4 2 10 4" xfId="30782" xr:uid="{6DC0162C-D3E9-4B4C-9EF4-BB20F45E01FF}"/>
    <cellStyle name="Normal 8 4 2 11" xfId="9190" xr:uid="{00000000-0005-0000-0000-0000D1350000}"/>
    <cellStyle name="Normal 8 4 2 11 2" xfId="9191" xr:uid="{00000000-0005-0000-0000-0000D2350000}"/>
    <cellStyle name="Normal 8 4 2 11 2 2" xfId="30786" xr:uid="{A4968A77-A837-4488-AC8C-EAD6AFBE062E}"/>
    <cellStyle name="Normal 8 4 2 11 3" xfId="9192" xr:uid="{00000000-0005-0000-0000-0000D3350000}"/>
    <cellStyle name="Normal 8 4 2 11 3 2" xfId="30787" xr:uid="{B75FAF39-595D-4E1D-B226-8D18AB0FB0E6}"/>
    <cellStyle name="Normal 8 4 2 11 4" xfId="30785" xr:uid="{4573A736-8935-4EB8-893E-02265AECC9B5}"/>
    <cellStyle name="Normal 8 4 2 12" xfId="9193" xr:uid="{00000000-0005-0000-0000-0000D4350000}"/>
    <cellStyle name="Normal 8 4 2 12 2" xfId="30788" xr:uid="{45844160-4050-4759-B077-FA6311F70730}"/>
    <cellStyle name="Normal 8 4 2 13" xfId="9194" xr:uid="{00000000-0005-0000-0000-0000D5350000}"/>
    <cellStyle name="Normal 8 4 2 13 2" xfId="30789" xr:uid="{230F4A8D-42A6-4512-8CEE-3E2004B6F4F7}"/>
    <cellStyle name="Normal 8 4 2 14" xfId="30781" xr:uid="{58800B1C-B483-4123-A44C-4E64309C9B56}"/>
    <cellStyle name="Normal 8 4 2 2" xfId="9195" xr:uid="{00000000-0005-0000-0000-0000D6350000}"/>
    <cellStyle name="Normal 8 4 2 2 10" xfId="9196" xr:uid="{00000000-0005-0000-0000-0000D7350000}"/>
    <cellStyle name="Normal 8 4 2 2 10 2" xfId="9197" xr:uid="{00000000-0005-0000-0000-0000D8350000}"/>
    <cellStyle name="Normal 8 4 2 2 10 2 2" xfId="30792" xr:uid="{D76AE924-8851-46D0-8762-70C45AA0A9A8}"/>
    <cellStyle name="Normal 8 4 2 2 10 3" xfId="9198" xr:uid="{00000000-0005-0000-0000-0000D9350000}"/>
    <cellStyle name="Normal 8 4 2 2 10 3 2" xfId="30793" xr:uid="{69FD4A82-7012-466F-B7AB-C865B38CB304}"/>
    <cellStyle name="Normal 8 4 2 2 10 4" xfId="30791" xr:uid="{CEC0873E-1F9C-4ECC-AFF1-379A277421C4}"/>
    <cellStyle name="Normal 8 4 2 2 11" xfId="9199" xr:uid="{00000000-0005-0000-0000-0000DA350000}"/>
    <cellStyle name="Normal 8 4 2 2 11 2" xfId="30794" xr:uid="{989E02FA-5725-4962-AFD4-81200141C095}"/>
    <cellStyle name="Normal 8 4 2 2 12" xfId="9200" xr:uid="{00000000-0005-0000-0000-0000DB350000}"/>
    <cellStyle name="Normal 8 4 2 2 12 2" xfId="30795" xr:uid="{F6857F72-2D21-4CA1-A21D-39279B38446A}"/>
    <cellStyle name="Normal 8 4 2 2 13" xfId="30790" xr:uid="{E656D122-9DF5-481D-B91B-A93EC290C0E1}"/>
    <cellStyle name="Normal 8 4 2 2 2" xfId="9201" xr:uid="{00000000-0005-0000-0000-0000DC350000}"/>
    <cellStyle name="Normal 8 4 2 2 2 10" xfId="9202" xr:uid="{00000000-0005-0000-0000-0000DD350000}"/>
    <cellStyle name="Normal 8 4 2 2 2 10 2" xfId="30797" xr:uid="{544A2D0F-D83E-4329-953E-843D8A1E720E}"/>
    <cellStyle name="Normal 8 4 2 2 2 11" xfId="9203" xr:uid="{00000000-0005-0000-0000-0000DE350000}"/>
    <cellStyle name="Normal 8 4 2 2 2 11 2" xfId="30798" xr:uid="{B2EE185E-E530-45E1-9914-583CCFF39B30}"/>
    <cellStyle name="Normal 8 4 2 2 2 12" xfId="30796" xr:uid="{EC943A93-CB01-449E-96B1-51DC5EA7BF11}"/>
    <cellStyle name="Normal 8 4 2 2 2 2" xfId="9204" xr:uid="{00000000-0005-0000-0000-0000DF350000}"/>
    <cellStyle name="Normal 8 4 2 2 2 2 10" xfId="9205" xr:uid="{00000000-0005-0000-0000-0000E0350000}"/>
    <cellStyle name="Normal 8 4 2 2 2 2 10 2" xfId="30800" xr:uid="{80AF8AB1-D1E9-4C73-B9E6-69FEAE996F0B}"/>
    <cellStyle name="Normal 8 4 2 2 2 2 11" xfId="30799" xr:uid="{44D461F0-7B54-4160-BDEE-E90A4BBAF82D}"/>
    <cellStyle name="Normal 8 4 2 2 2 2 2" xfId="9206" xr:uid="{00000000-0005-0000-0000-0000E1350000}"/>
    <cellStyle name="Normal 8 4 2 2 2 2 2 10" xfId="30801" xr:uid="{C28E04E7-B6A8-4CD7-A971-AAC3BFA7333F}"/>
    <cellStyle name="Normal 8 4 2 2 2 2 2 2" xfId="9207" xr:uid="{00000000-0005-0000-0000-0000E2350000}"/>
    <cellStyle name="Normal 8 4 2 2 2 2 2 2 2" xfId="9208" xr:uid="{00000000-0005-0000-0000-0000E3350000}"/>
    <cellStyle name="Normal 8 4 2 2 2 2 2 2 2 2" xfId="9209" xr:uid="{00000000-0005-0000-0000-0000E4350000}"/>
    <cellStyle name="Normal 8 4 2 2 2 2 2 2 2 2 2" xfId="9210" xr:uid="{00000000-0005-0000-0000-0000E5350000}"/>
    <cellStyle name="Normal 8 4 2 2 2 2 2 2 2 2 2 2" xfId="30805" xr:uid="{249B6BC9-E261-49C6-B8A9-B9F40BF80B86}"/>
    <cellStyle name="Normal 8 4 2 2 2 2 2 2 2 2 3" xfId="9211" xr:uid="{00000000-0005-0000-0000-0000E6350000}"/>
    <cellStyle name="Normal 8 4 2 2 2 2 2 2 2 2 3 2" xfId="30806" xr:uid="{18E4F647-4E56-4356-9F29-B0DEB672C1B5}"/>
    <cellStyle name="Normal 8 4 2 2 2 2 2 2 2 2 4" xfId="30804" xr:uid="{B12B3DA3-436A-4D35-93F7-678F4FECC035}"/>
    <cellStyle name="Normal 8 4 2 2 2 2 2 2 2 3" xfId="9212" xr:uid="{00000000-0005-0000-0000-0000E7350000}"/>
    <cellStyle name="Normal 8 4 2 2 2 2 2 2 2 3 2" xfId="30807" xr:uid="{FEDB4AFD-079B-4CC7-87DB-C783284A4FE5}"/>
    <cellStyle name="Normal 8 4 2 2 2 2 2 2 2 4" xfId="9213" xr:uid="{00000000-0005-0000-0000-0000E8350000}"/>
    <cellStyle name="Normal 8 4 2 2 2 2 2 2 2 4 2" xfId="30808" xr:uid="{116C22A1-2FED-4258-8392-05D8C68A17BE}"/>
    <cellStyle name="Normal 8 4 2 2 2 2 2 2 2 5" xfId="30803" xr:uid="{5CA651FB-817B-4AA2-8290-07C631AF865A}"/>
    <cellStyle name="Normal 8 4 2 2 2 2 2 2 3" xfId="9214" xr:uid="{00000000-0005-0000-0000-0000E9350000}"/>
    <cellStyle name="Normal 8 4 2 2 2 2 2 2 3 2" xfId="9215" xr:uid="{00000000-0005-0000-0000-0000EA350000}"/>
    <cellStyle name="Normal 8 4 2 2 2 2 2 2 3 2 2" xfId="30810" xr:uid="{B000E338-7CA9-4A11-AFC5-7F88A7243069}"/>
    <cellStyle name="Normal 8 4 2 2 2 2 2 2 3 3" xfId="9216" xr:uid="{00000000-0005-0000-0000-0000EB350000}"/>
    <cellStyle name="Normal 8 4 2 2 2 2 2 2 3 3 2" xfId="30811" xr:uid="{7CB84992-895C-41A7-8D2C-7989B672E80C}"/>
    <cellStyle name="Normal 8 4 2 2 2 2 2 2 3 4" xfId="30809" xr:uid="{05D36328-51A5-4F46-B397-6AF0EA1FAC9E}"/>
    <cellStyle name="Normal 8 4 2 2 2 2 2 2 4" xfId="9217" xr:uid="{00000000-0005-0000-0000-0000EC350000}"/>
    <cellStyle name="Normal 8 4 2 2 2 2 2 2 4 2" xfId="30812" xr:uid="{998C750A-82C7-4A6F-AF99-11DF15E2784F}"/>
    <cellStyle name="Normal 8 4 2 2 2 2 2 2 5" xfId="9218" xr:uid="{00000000-0005-0000-0000-0000ED350000}"/>
    <cellStyle name="Normal 8 4 2 2 2 2 2 2 5 2" xfId="30813" xr:uid="{430689C0-5258-40BB-8A35-F921D3F74884}"/>
    <cellStyle name="Normal 8 4 2 2 2 2 2 2 6" xfId="30802" xr:uid="{A0AA449C-85F0-4ECF-87CF-A670CA4E909D}"/>
    <cellStyle name="Normal 8 4 2 2 2 2 2 3" xfId="9219" xr:uid="{00000000-0005-0000-0000-0000EE350000}"/>
    <cellStyle name="Normal 8 4 2 2 2 2 2 3 2" xfId="9220" xr:uid="{00000000-0005-0000-0000-0000EF350000}"/>
    <cellStyle name="Normal 8 4 2 2 2 2 2 3 2 2" xfId="9221" xr:uid="{00000000-0005-0000-0000-0000F0350000}"/>
    <cellStyle name="Normal 8 4 2 2 2 2 2 3 2 2 2" xfId="9222" xr:uid="{00000000-0005-0000-0000-0000F1350000}"/>
    <cellStyle name="Normal 8 4 2 2 2 2 2 3 2 2 2 2" xfId="30817" xr:uid="{4454C394-36E1-44E6-8335-A3A5C5F4817D}"/>
    <cellStyle name="Normal 8 4 2 2 2 2 2 3 2 2 3" xfId="9223" xr:uid="{00000000-0005-0000-0000-0000F2350000}"/>
    <cellStyle name="Normal 8 4 2 2 2 2 2 3 2 2 3 2" xfId="30818" xr:uid="{ED1A4CE5-0910-429D-8570-E603E592D54A}"/>
    <cellStyle name="Normal 8 4 2 2 2 2 2 3 2 2 4" xfId="30816" xr:uid="{63EA66E1-2905-44C1-BE52-5A1B9A7451DC}"/>
    <cellStyle name="Normal 8 4 2 2 2 2 2 3 2 3" xfId="9224" xr:uid="{00000000-0005-0000-0000-0000F3350000}"/>
    <cellStyle name="Normal 8 4 2 2 2 2 2 3 2 3 2" xfId="30819" xr:uid="{EAC29893-1C3A-4433-B4ED-36C2795BD8AE}"/>
    <cellStyle name="Normal 8 4 2 2 2 2 2 3 2 4" xfId="9225" xr:uid="{00000000-0005-0000-0000-0000F4350000}"/>
    <cellStyle name="Normal 8 4 2 2 2 2 2 3 2 4 2" xfId="30820" xr:uid="{701A0B46-B38B-4F5E-8979-B72661C2B070}"/>
    <cellStyle name="Normal 8 4 2 2 2 2 2 3 2 5" xfId="30815" xr:uid="{EE86A274-F79B-4C6D-8815-2FB9EEB4D8C6}"/>
    <cellStyle name="Normal 8 4 2 2 2 2 2 3 3" xfId="9226" xr:uid="{00000000-0005-0000-0000-0000F5350000}"/>
    <cellStyle name="Normal 8 4 2 2 2 2 2 3 3 2" xfId="9227" xr:uid="{00000000-0005-0000-0000-0000F6350000}"/>
    <cellStyle name="Normal 8 4 2 2 2 2 2 3 3 2 2" xfId="30822" xr:uid="{25398EC1-DFB4-4EA2-89E5-A2F24F85CEC4}"/>
    <cellStyle name="Normal 8 4 2 2 2 2 2 3 3 3" xfId="9228" xr:uid="{00000000-0005-0000-0000-0000F7350000}"/>
    <cellStyle name="Normal 8 4 2 2 2 2 2 3 3 3 2" xfId="30823" xr:uid="{A83FDE38-32F5-4896-9653-93A63BBB4614}"/>
    <cellStyle name="Normal 8 4 2 2 2 2 2 3 3 4" xfId="30821" xr:uid="{972E69EC-6546-4431-BC18-11BBF67FDEDC}"/>
    <cellStyle name="Normal 8 4 2 2 2 2 2 3 4" xfId="9229" xr:uid="{00000000-0005-0000-0000-0000F8350000}"/>
    <cellStyle name="Normal 8 4 2 2 2 2 2 3 4 2" xfId="30824" xr:uid="{AFF23273-0AB7-4DCB-9230-FC5B8ACC2B3B}"/>
    <cellStyle name="Normal 8 4 2 2 2 2 2 3 5" xfId="9230" xr:uid="{00000000-0005-0000-0000-0000F9350000}"/>
    <cellStyle name="Normal 8 4 2 2 2 2 2 3 5 2" xfId="30825" xr:uid="{29E532D3-28A1-46D1-81BF-6B6273265AD5}"/>
    <cellStyle name="Normal 8 4 2 2 2 2 2 3 6" xfId="30814" xr:uid="{DC4485E3-8C46-4A31-81C1-9AEECA515429}"/>
    <cellStyle name="Normal 8 4 2 2 2 2 2 4" xfId="9231" xr:uid="{00000000-0005-0000-0000-0000FA350000}"/>
    <cellStyle name="Normal 8 4 2 2 2 2 2 4 2" xfId="9232" xr:uid="{00000000-0005-0000-0000-0000FB350000}"/>
    <cellStyle name="Normal 8 4 2 2 2 2 2 4 2 2" xfId="9233" xr:uid="{00000000-0005-0000-0000-0000FC350000}"/>
    <cellStyle name="Normal 8 4 2 2 2 2 2 4 2 2 2" xfId="30828" xr:uid="{DA8F3EAC-94EB-4DC4-ACCF-AC78A44A057A}"/>
    <cellStyle name="Normal 8 4 2 2 2 2 2 4 2 3" xfId="9234" xr:uid="{00000000-0005-0000-0000-0000FD350000}"/>
    <cellStyle name="Normal 8 4 2 2 2 2 2 4 2 3 2" xfId="30829" xr:uid="{71A4FE75-AAB5-4B0E-8ADE-1BA510625E31}"/>
    <cellStyle name="Normal 8 4 2 2 2 2 2 4 2 4" xfId="30827" xr:uid="{E55C0979-B07F-4EC0-92A2-31D1E4EBA64A}"/>
    <cellStyle name="Normal 8 4 2 2 2 2 2 4 3" xfId="9235" xr:uid="{00000000-0005-0000-0000-0000FE350000}"/>
    <cellStyle name="Normal 8 4 2 2 2 2 2 4 3 2" xfId="30830" xr:uid="{874E684E-80D3-4C27-BA35-BD130C4CB500}"/>
    <cellStyle name="Normal 8 4 2 2 2 2 2 4 4" xfId="9236" xr:uid="{00000000-0005-0000-0000-0000FF350000}"/>
    <cellStyle name="Normal 8 4 2 2 2 2 2 4 4 2" xfId="30831" xr:uid="{A9644E6D-9895-49EF-AEA7-6BBB61ABC590}"/>
    <cellStyle name="Normal 8 4 2 2 2 2 2 4 5" xfId="30826" xr:uid="{0065B613-89D6-4CE4-8FAC-1F1AF52E47C5}"/>
    <cellStyle name="Normal 8 4 2 2 2 2 2 5" xfId="9237" xr:uid="{00000000-0005-0000-0000-000000360000}"/>
    <cellStyle name="Normal 8 4 2 2 2 2 2 5 2" xfId="9238" xr:uid="{00000000-0005-0000-0000-000001360000}"/>
    <cellStyle name="Normal 8 4 2 2 2 2 2 5 2 2" xfId="9239" xr:uid="{00000000-0005-0000-0000-000002360000}"/>
    <cellStyle name="Normal 8 4 2 2 2 2 2 5 2 2 2" xfId="30834" xr:uid="{AD55CE11-C3BD-4EF8-A855-E24C48A67046}"/>
    <cellStyle name="Normal 8 4 2 2 2 2 2 5 2 3" xfId="9240" xr:uid="{00000000-0005-0000-0000-000003360000}"/>
    <cellStyle name="Normal 8 4 2 2 2 2 2 5 2 3 2" xfId="30835" xr:uid="{066E4D4A-6B5D-459C-8C8B-2E269CAF9F2A}"/>
    <cellStyle name="Normal 8 4 2 2 2 2 2 5 2 4" xfId="30833" xr:uid="{B3DB294F-7C85-4C0A-83DA-C3E8FD32B426}"/>
    <cellStyle name="Normal 8 4 2 2 2 2 2 5 3" xfId="9241" xr:uid="{00000000-0005-0000-0000-000004360000}"/>
    <cellStyle name="Normal 8 4 2 2 2 2 2 5 3 2" xfId="30836" xr:uid="{6C8FE577-A58C-42D3-B579-9452F60C9AB2}"/>
    <cellStyle name="Normal 8 4 2 2 2 2 2 5 4" xfId="9242" xr:uid="{00000000-0005-0000-0000-000005360000}"/>
    <cellStyle name="Normal 8 4 2 2 2 2 2 5 4 2" xfId="30837" xr:uid="{9CD63168-7BCA-40F2-8BD1-E1D4C5D9BD3F}"/>
    <cellStyle name="Normal 8 4 2 2 2 2 2 5 5" xfId="30832" xr:uid="{92F64264-7970-44F8-98A2-6163C6EEA213}"/>
    <cellStyle name="Normal 8 4 2 2 2 2 2 6" xfId="9243" xr:uid="{00000000-0005-0000-0000-000006360000}"/>
    <cellStyle name="Normal 8 4 2 2 2 2 2 6 2" xfId="9244" xr:uid="{00000000-0005-0000-0000-000007360000}"/>
    <cellStyle name="Normal 8 4 2 2 2 2 2 6 2 2" xfId="30839" xr:uid="{C08F90F1-4F54-4752-A528-A952EF42C0D6}"/>
    <cellStyle name="Normal 8 4 2 2 2 2 2 6 3" xfId="9245" xr:uid="{00000000-0005-0000-0000-000008360000}"/>
    <cellStyle name="Normal 8 4 2 2 2 2 2 6 3 2" xfId="30840" xr:uid="{98D533E4-3EAC-4EC7-A28C-8B60FB462545}"/>
    <cellStyle name="Normal 8 4 2 2 2 2 2 6 4" xfId="30838" xr:uid="{FFD5BE85-7F71-43DC-94BB-1B8AB9AFB998}"/>
    <cellStyle name="Normal 8 4 2 2 2 2 2 7" xfId="9246" xr:uid="{00000000-0005-0000-0000-000009360000}"/>
    <cellStyle name="Normal 8 4 2 2 2 2 2 7 2" xfId="9247" xr:uid="{00000000-0005-0000-0000-00000A360000}"/>
    <cellStyle name="Normal 8 4 2 2 2 2 2 7 2 2" xfId="30842" xr:uid="{F2B55C97-C4A9-474A-94AA-4B22B7514EBC}"/>
    <cellStyle name="Normal 8 4 2 2 2 2 2 7 3" xfId="9248" xr:uid="{00000000-0005-0000-0000-00000B360000}"/>
    <cellStyle name="Normal 8 4 2 2 2 2 2 7 3 2" xfId="30843" xr:uid="{41AE4EF2-F2CD-428E-AEF7-5723380EA79A}"/>
    <cellStyle name="Normal 8 4 2 2 2 2 2 7 4" xfId="30841" xr:uid="{C4E4F049-42C7-4207-B640-629197A4A6F3}"/>
    <cellStyle name="Normal 8 4 2 2 2 2 2 8" xfId="9249" xr:uid="{00000000-0005-0000-0000-00000C360000}"/>
    <cellStyle name="Normal 8 4 2 2 2 2 2 8 2" xfId="30844" xr:uid="{7B2171F0-50B3-4153-AAD3-98B42CD0B626}"/>
    <cellStyle name="Normal 8 4 2 2 2 2 2 9" xfId="9250" xr:uid="{00000000-0005-0000-0000-00000D360000}"/>
    <cellStyle name="Normal 8 4 2 2 2 2 2 9 2" xfId="30845" xr:uid="{4410EC6C-50D7-4F46-8A06-A67932BE31D7}"/>
    <cellStyle name="Normal 8 4 2 2 2 2 3" xfId="9251" xr:uid="{00000000-0005-0000-0000-00000E360000}"/>
    <cellStyle name="Normal 8 4 2 2 2 2 3 2" xfId="9252" xr:uid="{00000000-0005-0000-0000-00000F360000}"/>
    <cellStyle name="Normal 8 4 2 2 2 2 3 2 2" xfId="9253" xr:uid="{00000000-0005-0000-0000-000010360000}"/>
    <cellStyle name="Normal 8 4 2 2 2 2 3 2 2 2" xfId="9254" xr:uid="{00000000-0005-0000-0000-000011360000}"/>
    <cellStyle name="Normal 8 4 2 2 2 2 3 2 2 2 2" xfId="30849" xr:uid="{B2B60346-69EB-4078-B6DD-CB1D3DEE9D78}"/>
    <cellStyle name="Normal 8 4 2 2 2 2 3 2 2 3" xfId="9255" xr:uid="{00000000-0005-0000-0000-000012360000}"/>
    <cellStyle name="Normal 8 4 2 2 2 2 3 2 2 3 2" xfId="30850" xr:uid="{C50E3130-B816-4425-9352-26E7257304A2}"/>
    <cellStyle name="Normal 8 4 2 2 2 2 3 2 2 4" xfId="30848" xr:uid="{CB66A289-C5B7-44D2-B027-4E9A242D4052}"/>
    <cellStyle name="Normal 8 4 2 2 2 2 3 2 3" xfId="9256" xr:uid="{00000000-0005-0000-0000-000013360000}"/>
    <cellStyle name="Normal 8 4 2 2 2 2 3 2 3 2" xfId="30851" xr:uid="{9AFB3092-BDBC-49E4-BD97-3415D1D21AA1}"/>
    <cellStyle name="Normal 8 4 2 2 2 2 3 2 4" xfId="9257" xr:uid="{00000000-0005-0000-0000-000014360000}"/>
    <cellStyle name="Normal 8 4 2 2 2 2 3 2 4 2" xfId="30852" xr:uid="{E2C7609D-B780-4422-A8B5-B1D1CE65DC1B}"/>
    <cellStyle name="Normal 8 4 2 2 2 2 3 2 5" xfId="30847" xr:uid="{580AA54C-0840-406C-B335-CA5DE490EF4A}"/>
    <cellStyle name="Normal 8 4 2 2 2 2 3 3" xfId="9258" xr:uid="{00000000-0005-0000-0000-000015360000}"/>
    <cellStyle name="Normal 8 4 2 2 2 2 3 3 2" xfId="9259" xr:uid="{00000000-0005-0000-0000-000016360000}"/>
    <cellStyle name="Normal 8 4 2 2 2 2 3 3 2 2" xfId="30854" xr:uid="{2EF825F2-6CC3-44A1-95A9-81A4BCD1947B}"/>
    <cellStyle name="Normal 8 4 2 2 2 2 3 3 3" xfId="9260" xr:uid="{00000000-0005-0000-0000-000017360000}"/>
    <cellStyle name="Normal 8 4 2 2 2 2 3 3 3 2" xfId="30855" xr:uid="{6DD77D81-B74E-4B38-AD2B-3424F32428EC}"/>
    <cellStyle name="Normal 8 4 2 2 2 2 3 3 4" xfId="30853" xr:uid="{FF9606D3-93CC-4AA5-BA4D-C260633CC770}"/>
    <cellStyle name="Normal 8 4 2 2 2 2 3 4" xfId="9261" xr:uid="{00000000-0005-0000-0000-000018360000}"/>
    <cellStyle name="Normal 8 4 2 2 2 2 3 4 2" xfId="30856" xr:uid="{3D48BA15-2414-4683-8C12-06DEAC662A27}"/>
    <cellStyle name="Normal 8 4 2 2 2 2 3 5" xfId="9262" xr:uid="{00000000-0005-0000-0000-000019360000}"/>
    <cellStyle name="Normal 8 4 2 2 2 2 3 5 2" xfId="30857" xr:uid="{436FAB60-493B-4D3A-97BD-AFF2D839481E}"/>
    <cellStyle name="Normal 8 4 2 2 2 2 3 6" xfId="30846" xr:uid="{CE9CDE81-5306-407B-B640-DFD5BE70781C}"/>
    <cellStyle name="Normal 8 4 2 2 2 2 4" xfId="9263" xr:uid="{00000000-0005-0000-0000-00001A360000}"/>
    <cellStyle name="Normal 8 4 2 2 2 2 4 2" xfId="9264" xr:uid="{00000000-0005-0000-0000-00001B360000}"/>
    <cellStyle name="Normal 8 4 2 2 2 2 4 2 2" xfId="9265" xr:uid="{00000000-0005-0000-0000-00001C360000}"/>
    <cellStyle name="Normal 8 4 2 2 2 2 4 2 2 2" xfId="9266" xr:uid="{00000000-0005-0000-0000-00001D360000}"/>
    <cellStyle name="Normal 8 4 2 2 2 2 4 2 2 2 2" xfId="30861" xr:uid="{F4A8EB24-6720-4B41-B5E0-D32CF314E4E4}"/>
    <cellStyle name="Normal 8 4 2 2 2 2 4 2 2 3" xfId="9267" xr:uid="{00000000-0005-0000-0000-00001E360000}"/>
    <cellStyle name="Normal 8 4 2 2 2 2 4 2 2 3 2" xfId="30862" xr:uid="{C1A6D3C9-DE04-4385-99C3-5EF245075DD2}"/>
    <cellStyle name="Normal 8 4 2 2 2 2 4 2 2 4" xfId="30860" xr:uid="{295A584D-3985-483D-BF88-9AA0F89B1494}"/>
    <cellStyle name="Normal 8 4 2 2 2 2 4 2 3" xfId="9268" xr:uid="{00000000-0005-0000-0000-00001F360000}"/>
    <cellStyle name="Normal 8 4 2 2 2 2 4 2 3 2" xfId="30863" xr:uid="{9771E1D1-69E1-4598-813D-29E5556E13FF}"/>
    <cellStyle name="Normal 8 4 2 2 2 2 4 2 4" xfId="9269" xr:uid="{00000000-0005-0000-0000-000020360000}"/>
    <cellStyle name="Normal 8 4 2 2 2 2 4 2 4 2" xfId="30864" xr:uid="{5907EFBF-69E4-42BA-8F15-82839C1D9F79}"/>
    <cellStyle name="Normal 8 4 2 2 2 2 4 2 5" xfId="30859" xr:uid="{714EDBA1-8CA9-4228-A52A-0AF42D7B52AA}"/>
    <cellStyle name="Normal 8 4 2 2 2 2 4 3" xfId="9270" xr:uid="{00000000-0005-0000-0000-000021360000}"/>
    <cellStyle name="Normal 8 4 2 2 2 2 4 3 2" xfId="9271" xr:uid="{00000000-0005-0000-0000-000022360000}"/>
    <cellStyle name="Normal 8 4 2 2 2 2 4 3 2 2" xfId="30866" xr:uid="{A3A8BA27-CB30-4F7D-9983-B43364B775E6}"/>
    <cellStyle name="Normal 8 4 2 2 2 2 4 3 3" xfId="9272" xr:uid="{00000000-0005-0000-0000-000023360000}"/>
    <cellStyle name="Normal 8 4 2 2 2 2 4 3 3 2" xfId="30867" xr:uid="{3CAD9A3B-9D46-495C-817F-68205549B3D9}"/>
    <cellStyle name="Normal 8 4 2 2 2 2 4 3 4" xfId="30865" xr:uid="{94904E76-0943-4E87-910C-6695481C5264}"/>
    <cellStyle name="Normal 8 4 2 2 2 2 4 4" xfId="9273" xr:uid="{00000000-0005-0000-0000-000024360000}"/>
    <cellStyle name="Normal 8 4 2 2 2 2 4 4 2" xfId="30868" xr:uid="{11AD5D75-2A08-4C52-92FB-5F8388A34790}"/>
    <cellStyle name="Normal 8 4 2 2 2 2 4 5" xfId="9274" xr:uid="{00000000-0005-0000-0000-000025360000}"/>
    <cellStyle name="Normal 8 4 2 2 2 2 4 5 2" xfId="30869" xr:uid="{31617D19-CF27-4714-81DB-BFDD67789F9A}"/>
    <cellStyle name="Normal 8 4 2 2 2 2 4 6" xfId="30858" xr:uid="{58C5F29B-65D6-47B5-A9EF-BC6D6FF37389}"/>
    <cellStyle name="Normal 8 4 2 2 2 2 5" xfId="9275" xr:uid="{00000000-0005-0000-0000-000026360000}"/>
    <cellStyle name="Normal 8 4 2 2 2 2 5 2" xfId="9276" xr:uid="{00000000-0005-0000-0000-000027360000}"/>
    <cellStyle name="Normal 8 4 2 2 2 2 5 2 2" xfId="9277" xr:uid="{00000000-0005-0000-0000-000028360000}"/>
    <cellStyle name="Normal 8 4 2 2 2 2 5 2 2 2" xfId="30872" xr:uid="{82F14C4B-18C5-4C94-B6CC-5624583615C2}"/>
    <cellStyle name="Normal 8 4 2 2 2 2 5 2 3" xfId="9278" xr:uid="{00000000-0005-0000-0000-000029360000}"/>
    <cellStyle name="Normal 8 4 2 2 2 2 5 2 3 2" xfId="30873" xr:uid="{B1B76879-C9AE-4A75-A815-99A523A122D9}"/>
    <cellStyle name="Normal 8 4 2 2 2 2 5 2 4" xfId="30871" xr:uid="{30100684-B508-4D81-8D0A-8BF67F031DAD}"/>
    <cellStyle name="Normal 8 4 2 2 2 2 5 3" xfId="9279" xr:uid="{00000000-0005-0000-0000-00002A360000}"/>
    <cellStyle name="Normal 8 4 2 2 2 2 5 3 2" xfId="30874" xr:uid="{2C1D3749-4004-4F64-929F-A39B2CD70B0A}"/>
    <cellStyle name="Normal 8 4 2 2 2 2 5 4" xfId="9280" xr:uid="{00000000-0005-0000-0000-00002B360000}"/>
    <cellStyle name="Normal 8 4 2 2 2 2 5 4 2" xfId="30875" xr:uid="{59A5E914-4EC8-487E-A6A2-0F3BF731427B}"/>
    <cellStyle name="Normal 8 4 2 2 2 2 5 5" xfId="30870" xr:uid="{90D06644-A2F9-4B7A-822A-85888207FEDD}"/>
    <cellStyle name="Normal 8 4 2 2 2 2 6" xfId="9281" xr:uid="{00000000-0005-0000-0000-00002C360000}"/>
    <cellStyle name="Normal 8 4 2 2 2 2 6 2" xfId="9282" xr:uid="{00000000-0005-0000-0000-00002D360000}"/>
    <cellStyle name="Normal 8 4 2 2 2 2 6 2 2" xfId="9283" xr:uid="{00000000-0005-0000-0000-00002E360000}"/>
    <cellStyle name="Normal 8 4 2 2 2 2 6 2 2 2" xfId="30878" xr:uid="{D73AC732-7FB2-437F-8349-72C3BB797820}"/>
    <cellStyle name="Normal 8 4 2 2 2 2 6 2 3" xfId="9284" xr:uid="{00000000-0005-0000-0000-00002F360000}"/>
    <cellStyle name="Normal 8 4 2 2 2 2 6 2 3 2" xfId="30879" xr:uid="{FE9C2F73-67F9-4930-ACD5-9D82B1F8EA52}"/>
    <cellStyle name="Normal 8 4 2 2 2 2 6 2 4" xfId="30877" xr:uid="{EFFF0863-1C44-4D1E-A291-A1F284282074}"/>
    <cellStyle name="Normal 8 4 2 2 2 2 6 3" xfId="9285" xr:uid="{00000000-0005-0000-0000-000030360000}"/>
    <cellStyle name="Normal 8 4 2 2 2 2 6 3 2" xfId="30880" xr:uid="{5AED27AD-863D-4E46-8249-BD1622DA92DD}"/>
    <cellStyle name="Normal 8 4 2 2 2 2 6 4" xfId="9286" xr:uid="{00000000-0005-0000-0000-000031360000}"/>
    <cellStyle name="Normal 8 4 2 2 2 2 6 4 2" xfId="30881" xr:uid="{F8A8C818-60CB-465A-A8CF-0F6F705A3D28}"/>
    <cellStyle name="Normal 8 4 2 2 2 2 6 5" xfId="30876" xr:uid="{1237F7ED-15D7-465E-8184-29563F88C3C9}"/>
    <cellStyle name="Normal 8 4 2 2 2 2 7" xfId="9287" xr:uid="{00000000-0005-0000-0000-000032360000}"/>
    <cellStyle name="Normal 8 4 2 2 2 2 7 2" xfId="9288" xr:uid="{00000000-0005-0000-0000-000033360000}"/>
    <cellStyle name="Normal 8 4 2 2 2 2 7 2 2" xfId="30883" xr:uid="{C72569D2-ECDC-4365-9012-2C1833C7DF8C}"/>
    <cellStyle name="Normal 8 4 2 2 2 2 7 3" xfId="9289" xr:uid="{00000000-0005-0000-0000-000034360000}"/>
    <cellStyle name="Normal 8 4 2 2 2 2 7 3 2" xfId="30884" xr:uid="{BF293615-ED36-486A-A843-7DB81A27721C}"/>
    <cellStyle name="Normal 8 4 2 2 2 2 7 4" xfId="30882" xr:uid="{D73EFDB1-9AFC-4AB2-890D-535EBB264AAB}"/>
    <cellStyle name="Normal 8 4 2 2 2 2 8" xfId="9290" xr:uid="{00000000-0005-0000-0000-000035360000}"/>
    <cellStyle name="Normal 8 4 2 2 2 2 8 2" xfId="9291" xr:uid="{00000000-0005-0000-0000-000036360000}"/>
    <cellStyle name="Normal 8 4 2 2 2 2 8 2 2" xfId="30886" xr:uid="{5A8EEE10-595F-47A0-8601-22DD9B370DC1}"/>
    <cellStyle name="Normal 8 4 2 2 2 2 8 3" xfId="9292" xr:uid="{00000000-0005-0000-0000-000037360000}"/>
    <cellStyle name="Normal 8 4 2 2 2 2 8 3 2" xfId="30887" xr:uid="{2F145DC8-B9F5-46AF-A483-4CC0250683A9}"/>
    <cellStyle name="Normal 8 4 2 2 2 2 8 4" xfId="30885" xr:uid="{D3F0A681-60D3-4B1D-98E4-D91C69002C61}"/>
    <cellStyle name="Normal 8 4 2 2 2 2 9" xfId="9293" xr:uid="{00000000-0005-0000-0000-000038360000}"/>
    <cellStyle name="Normal 8 4 2 2 2 2 9 2" xfId="30888" xr:uid="{8099834C-AE3C-444D-89E2-B4DFFE7DF48F}"/>
    <cellStyle name="Normal 8 4 2 2 2 3" xfId="9294" xr:uid="{00000000-0005-0000-0000-000039360000}"/>
    <cellStyle name="Normal 8 4 2 2 2 3 10" xfId="30889" xr:uid="{F0EE5D73-AA4C-4DF3-B2F1-33B99CF2E361}"/>
    <cellStyle name="Normal 8 4 2 2 2 3 2" xfId="9295" xr:uid="{00000000-0005-0000-0000-00003A360000}"/>
    <cellStyle name="Normal 8 4 2 2 2 3 2 2" xfId="9296" xr:uid="{00000000-0005-0000-0000-00003B360000}"/>
    <cellStyle name="Normal 8 4 2 2 2 3 2 2 2" xfId="9297" xr:uid="{00000000-0005-0000-0000-00003C360000}"/>
    <cellStyle name="Normal 8 4 2 2 2 3 2 2 2 2" xfId="9298" xr:uid="{00000000-0005-0000-0000-00003D360000}"/>
    <cellStyle name="Normal 8 4 2 2 2 3 2 2 2 2 2" xfId="30893" xr:uid="{1CA51DB5-22A5-4F18-A295-61CC6B7E6E10}"/>
    <cellStyle name="Normal 8 4 2 2 2 3 2 2 2 3" xfId="9299" xr:uid="{00000000-0005-0000-0000-00003E360000}"/>
    <cellStyle name="Normal 8 4 2 2 2 3 2 2 2 3 2" xfId="30894" xr:uid="{80DF9255-8480-4A92-AA49-03B141D9BAE9}"/>
    <cellStyle name="Normal 8 4 2 2 2 3 2 2 2 4" xfId="30892" xr:uid="{0C5A5F38-F642-4EA6-A188-3EF1F3AD361F}"/>
    <cellStyle name="Normal 8 4 2 2 2 3 2 2 3" xfId="9300" xr:uid="{00000000-0005-0000-0000-00003F360000}"/>
    <cellStyle name="Normal 8 4 2 2 2 3 2 2 3 2" xfId="30895" xr:uid="{C959F1AA-FA36-445F-908D-6BFE217870C5}"/>
    <cellStyle name="Normal 8 4 2 2 2 3 2 2 4" xfId="9301" xr:uid="{00000000-0005-0000-0000-000040360000}"/>
    <cellStyle name="Normal 8 4 2 2 2 3 2 2 4 2" xfId="30896" xr:uid="{6801B0C9-9E83-4881-BB7A-209974311D1A}"/>
    <cellStyle name="Normal 8 4 2 2 2 3 2 2 5" xfId="30891" xr:uid="{F5611DCD-EE4F-4452-AEB4-9C90EB381EAF}"/>
    <cellStyle name="Normal 8 4 2 2 2 3 2 3" xfId="9302" xr:uid="{00000000-0005-0000-0000-000041360000}"/>
    <cellStyle name="Normal 8 4 2 2 2 3 2 3 2" xfId="9303" xr:uid="{00000000-0005-0000-0000-000042360000}"/>
    <cellStyle name="Normal 8 4 2 2 2 3 2 3 2 2" xfId="30898" xr:uid="{980B8B4E-7A5E-4C05-BEA4-5B95B20B8936}"/>
    <cellStyle name="Normal 8 4 2 2 2 3 2 3 3" xfId="9304" xr:uid="{00000000-0005-0000-0000-000043360000}"/>
    <cellStyle name="Normal 8 4 2 2 2 3 2 3 3 2" xfId="30899" xr:uid="{85E85436-4256-4101-B19E-1DBBDD169F81}"/>
    <cellStyle name="Normal 8 4 2 2 2 3 2 3 4" xfId="30897" xr:uid="{FB87F317-FFFC-4214-B15A-7C3116993E3E}"/>
    <cellStyle name="Normal 8 4 2 2 2 3 2 4" xfId="9305" xr:uid="{00000000-0005-0000-0000-000044360000}"/>
    <cellStyle name="Normal 8 4 2 2 2 3 2 4 2" xfId="30900" xr:uid="{D612BFB3-9FA5-44CD-86D1-69EEFBD317BA}"/>
    <cellStyle name="Normal 8 4 2 2 2 3 2 5" xfId="9306" xr:uid="{00000000-0005-0000-0000-000045360000}"/>
    <cellStyle name="Normal 8 4 2 2 2 3 2 5 2" xfId="30901" xr:uid="{CA5A4667-2288-451D-BB03-28D2DB70A798}"/>
    <cellStyle name="Normal 8 4 2 2 2 3 2 6" xfId="30890" xr:uid="{EFBB8C4B-2CFE-4A73-83F1-FAD0B88A00F6}"/>
    <cellStyle name="Normal 8 4 2 2 2 3 3" xfId="9307" xr:uid="{00000000-0005-0000-0000-000046360000}"/>
    <cellStyle name="Normal 8 4 2 2 2 3 3 2" xfId="9308" xr:uid="{00000000-0005-0000-0000-000047360000}"/>
    <cellStyle name="Normal 8 4 2 2 2 3 3 2 2" xfId="9309" xr:uid="{00000000-0005-0000-0000-000048360000}"/>
    <cellStyle name="Normal 8 4 2 2 2 3 3 2 2 2" xfId="9310" xr:uid="{00000000-0005-0000-0000-000049360000}"/>
    <cellStyle name="Normal 8 4 2 2 2 3 3 2 2 2 2" xfId="30905" xr:uid="{53AA6AFB-62D1-4FF1-AD3A-B698BDEAAEF6}"/>
    <cellStyle name="Normal 8 4 2 2 2 3 3 2 2 3" xfId="9311" xr:uid="{00000000-0005-0000-0000-00004A360000}"/>
    <cellStyle name="Normal 8 4 2 2 2 3 3 2 2 3 2" xfId="30906" xr:uid="{FA633512-CF82-410E-9E8D-E0A19EDC5D04}"/>
    <cellStyle name="Normal 8 4 2 2 2 3 3 2 2 4" xfId="30904" xr:uid="{D86444EF-5DFC-4BC7-B386-142935709971}"/>
    <cellStyle name="Normal 8 4 2 2 2 3 3 2 3" xfId="9312" xr:uid="{00000000-0005-0000-0000-00004B360000}"/>
    <cellStyle name="Normal 8 4 2 2 2 3 3 2 3 2" xfId="30907" xr:uid="{5D3648CF-DCA6-4B12-825F-45DFEC44B7F0}"/>
    <cellStyle name="Normal 8 4 2 2 2 3 3 2 4" xfId="9313" xr:uid="{00000000-0005-0000-0000-00004C360000}"/>
    <cellStyle name="Normal 8 4 2 2 2 3 3 2 4 2" xfId="30908" xr:uid="{BC745F65-1EFF-456E-BBA9-6DCDAD91DD20}"/>
    <cellStyle name="Normal 8 4 2 2 2 3 3 2 5" xfId="30903" xr:uid="{01EE8ED2-1D91-49D8-ADC6-FEADAB16ACD0}"/>
    <cellStyle name="Normal 8 4 2 2 2 3 3 3" xfId="9314" xr:uid="{00000000-0005-0000-0000-00004D360000}"/>
    <cellStyle name="Normal 8 4 2 2 2 3 3 3 2" xfId="9315" xr:uid="{00000000-0005-0000-0000-00004E360000}"/>
    <cellStyle name="Normal 8 4 2 2 2 3 3 3 2 2" xfId="30910" xr:uid="{EAFB85B4-C193-43EE-825C-444D9CFF99A8}"/>
    <cellStyle name="Normal 8 4 2 2 2 3 3 3 3" xfId="9316" xr:uid="{00000000-0005-0000-0000-00004F360000}"/>
    <cellStyle name="Normal 8 4 2 2 2 3 3 3 3 2" xfId="30911" xr:uid="{98EDA5CE-ABB4-456B-A98B-7C929908FD0F}"/>
    <cellStyle name="Normal 8 4 2 2 2 3 3 3 4" xfId="30909" xr:uid="{CF915702-C8AA-4744-BFCB-47B703BEA573}"/>
    <cellStyle name="Normal 8 4 2 2 2 3 3 4" xfId="9317" xr:uid="{00000000-0005-0000-0000-000050360000}"/>
    <cellStyle name="Normal 8 4 2 2 2 3 3 4 2" xfId="30912" xr:uid="{0830EFE0-F46B-4317-9C15-D9AADCA7D5CB}"/>
    <cellStyle name="Normal 8 4 2 2 2 3 3 5" xfId="9318" xr:uid="{00000000-0005-0000-0000-000051360000}"/>
    <cellStyle name="Normal 8 4 2 2 2 3 3 5 2" xfId="30913" xr:uid="{D153BE01-923A-485B-82BE-BE67CA321FD3}"/>
    <cellStyle name="Normal 8 4 2 2 2 3 3 6" xfId="30902" xr:uid="{D9AA582A-FA91-4997-80DF-C5E1FB2D64B2}"/>
    <cellStyle name="Normal 8 4 2 2 2 3 4" xfId="9319" xr:uid="{00000000-0005-0000-0000-000052360000}"/>
    <cellStyle name="Normal 8 4 2 2 2 3 4 2" xfId="9320" xr:uid="{00000000-0005-0000-0000-000053360000}"/>
    <cellStyle name="Normal 8 4 2 2 2 3 4 2 2" xfId="9321" xr:uid="{00000000-0005-0000-0000-000054360000}"/>
    <cellStyle name="Normal 8 4 2 2 2 3 4 2 2 2" xfId="30916" xr:uid="{CC8FCAB5-968A-4D33-B908-B0BCF87E1706}"/>
    <cellStyle name="Normal 8 4 2 2 2 3 4 2 3" xfId="9322" xr:uid="{00000000-0005-0000-0000-000055360000}"/>
    <cellStyle name="Normal 8 4 2 2 2 3 4 2 3 2" xfId="30917" xr:uid="{6E504BE6-1E87-46D6-8AC6-0A70A76DB10B}"/>
    <cellStyle name="Normal 8 4 2 2 2 3 4 2 4" xfId="30915" xr:uid="{39797180-56E7-4A0F-9138-F957127682D5}"/>
    <cellStyle name="Normal 8 4 2 2 2 3 4 3" xfId="9323" xr:uid="{00000000-0005-0000-0000-000056360000}"/>
    <cellStyle name="Normal 8 4 2 2 2 3 4 3 2" xfId="30918" xr:uid="{5035745F-3E17-440F-814A-3CCFDA51235A}"/>
    <cellStyle name="Normal 8 4 2 2 2 3 4 4" xfId="9324" xr:uid="{00000000-0005-0000-0000-000057360000}"/>
    <cellStyle name="Normal 8 4 2 2 2 3 4 4 2" xfId="30919" xr:uid="{BA9D9F03-AD46-4E1D-8B60-848E7FFD2734}"/>
    <cellStyle name="Normal 8 4 2 2 2 3 4 5" xfId="30914" xr:uid="{5807E30D-C39C-40AB-94BE-A795C18D128D}"/>
    <cellStyle name="Normal 8 4 2 2 2 3 5" xfId="9325" xr:uid="{00000000-0005-0000-0000-000058360000}"/>
    <cellStyle name="Normal 8 4 2 2 2 3 5 2" xfId="9326" xr:uid="{00000000-0005-0000-0000-000059360000}"/>
    <cellStyle name="Normal 8 4 2 2 2 3 5 2 2" xfId="9327" xr:uid="{00000000-0005-0000-0000-00005A360000}"/>
    <cellStyle name="Normal 8 4 2 2 2 3 5 2 2 2" xfId="30922" xr:uid="{23566F6A-8423-47C7-B6F9-9C6D4A6ABA43}"/>
    <cellStyle name="Normal 8 4 2 2 2 3 5 2 3" xfId="9328" xr:uid="{00000000-0005-0000-0000-00005B360000}"/>
    <cellStyle name="Normal 8 4 2 2 2 3 5 2 3 2" xfId="30923" xr:uid="{69F49814-4613-4C4B-841B-B3B9E1F56830}"/>
    <cellStyle name="Normal 8 4 2 2 2 3 5 2 4" xfId="30921" xr:uid="{C28D1740-6BCD-4943-BA1F-6A2AFFBC34AB}"/>
    <cellStyle name="Normal 8 4 2 2 2 3 5 3" xfId="9329" xr:uid="{00000000-0005-0000-0000-00005C360000}"/>
    <cellStyle name="Normal 8 4 2 2 2 3 5 3 2" xfId="30924" xr:uid="{A54B6712-F7C6-4FA9-BD2D-A46BC27328C9}"/>
    <cellStyle name="Normal 8 4 2 2 2 3 5 4" xfId="9330" xr:uid="{00000000-0005-0000-0000-00005D360000}"/>
    <cellStyle name="Normal 8 4 2 2 2 3 5 4 2" xfId="30925" xr:uid="{837764C5-4B10-45D8-8721-66D41CE19AAA}"/>
    <cellStyle name="Normal 8 4 2 2 2 3 5 5" xfId="30920" xr:uid="{FA0E792B-3820-4D15-82C2-0D127D37FE1B}"/>
    <cellStyle name="Normal 8 4 2 2 2 3 6" xfId="9331" xr:uid="{00000000-0005-0000-0000-00005E360000}"/>
    <cellStyle name="Normal 8 4 2 2 2 3 6 2" xfId="9332" xr:uid="{00000000-0005-0000-0000-00005F360000}"/>
    <cellStyle name="Normal 8 4 2 2 2 3 6 2 2" xfId="30927" xr:uid="{256AFF9D-0E77-4BB3-B8A6-C53DCF00AA1A}"/>
    <cellStyle name="Normal 8 4 2 2 2 3 6 3" xfId="9333" xr:uid="{00000000-0005-0000-0000-000060360000}"/>
    <cellStyle name="Normal 8 4 2 2 2 3 6 3 2" xfId="30928" xr:uid="{4FBD3296-6148-47DA-AB8A-F2BC74E1F8D3}"/>
    <cellStyle name="Normal 8 4 2 2 2 3 6 4" xfId="30926" xr:uid="{51502FD6-B9C1-4993-B8D1-41ABFECE3D7E}"/>
    <cellStyle name="Normal 8 4 2 2 2 3 7" xfId="9334" xr:uid="{00000000-0005-0000-0000-000061360000}"/>
    <cellStyle name="Normal 8 4 2 2 2 3 7 2" xfId="9335" xr:uid="{00000000-0005-0000-0000-000062360000}"/>
    <cellStyle name="Normal 8 4 2 2 2 3 7 2 2" xfId="30930" xr:uid="{B23292C6-4243-4249-8D8C-E24182CCD676}"/>
    <cellStyle name="Normal 8 4 2 2 2 3 7 3" xfId="9336" xr:uid="{00000000-0005-0000-0000-000063360000}"/>
    <cellStyle name="Normal 8 4 2 2 2 3 7 3 2" xfId="30931" xr:uid="{68EB58F3-FBAA-45D1-B52A-E9AADEE94176}"/>
    <cellStyle name="Normal 8 4 2 2 2 3 7 4" xfId="30929" xr:uid="{6E279D08-54C8-4DFF-8E62-3B65FFFEE49B}"/>
    <cellStyle name="Normal 8 4 2 2 2 3 8" xfId="9337" xr:uid="{00000000-0005-0000-0000-000064360000}"/>
    <cellStyle name="Normal 8 4 2 2 2 3 8 2" xfId="30932" xr:uid="{ABC3EAED-E753-44B9-9796-4BFB59EB9BF5}"/>
    <cellStyle name="Normal 8 4 2 2 2 3 9" xfId="9338" xr:uid="{00000000-0005-0000-0000-000065360000}"/>
    <cellStyle name="Normal 8 4 2 2 2 3 9 2" xfId="30933" xr:uid="{9F184EDC-73FF-435D-A408-34B61C7CEB00}"/>
    <cellStyle name="Normal 8 4 2 2 2 4" xfId="9339" xr:uid="{00000000-0005-0000-0000-000066360000}"/>
    <cellStyle name="Normal 8 4 2 2 2 4 2" xfId="9340" xr:uid="{00000000-0005-0000-0000-000067360000}"/>
    <cellStyle name="Normal 8 4 2 2 2 4 2 2" xfId="9341" xr:uid="{00000000-0005-0000-0000-000068360000}"/>
    <cellStyle name="Normal 8 4 2 2 2 4 2 2 2" xfId="9342" xr:uid="{00000000-0005-0000-0000-000069360000}"/>
    <cellStyle name="Normal 8 4 2 2 2 4 2 2 2 2" xfId="30937" xr:uid="{3923E0CD-AC0B-4B16-90A9-840A3BFDE86E}"/>
    <cellStyle name="Normal 8 4 2 2 2 4 2 2 3" xfId="9343" xr:uid="{00000000-0005-0000-0000-00006A360000}"/>
    <cellStyle name="Normal 8 4 2 2 2 4 2 2 3 2" xfId="30938" xr:uid="{2B24F086-8001-4394-882F-C3952573122D}"/>
    <cellStyle name="Normal 8 4 2 2 2 4 2 2 4" xfId="30936" xr:uid="{93D52F40-3F36-4A83-8B54-689AF151E9DA}"/>
    <cellStyle name="Normal 8 4 2 2 2 4 2 3" xfId="9344" xr:uid="{00000000-0005-0000-0000-00006B360000}"/>
    <cellStyle name="Normal 8 4 2 2 2 4 2 3 2" xfId="30939" xr:uid="{E6B9A7A0-33DB-4E4F-87EA-8C094103F057}"/>
    <cellStyle name="Normal 8 4 2 2 2 4 2 4" xfId="9345" xr:uid="{00000000-0005-0000-0000-00006C360000}"/>
    <cellStyle name="Normal 8 4 2 2 2 4 2 4 2" xfId="30940" xr:uid="{A72BACCE-911C-460F-9DCF-E2DA5F93A77E}"/>
    <cellStyle name="Normal 8 4 2 2 2 4 2 5" xfId="30935" xr:uid="{C5ED7F45-FE69-4AB6-95AC-DEEA0842C8BA}"/>
    <cellStyle name="Normal 8 4 2 2 2 4 3" xfId="9346" xr:uid="{00000000-0005-0000-0000-00006D360000}"/>
    <cellStyle name="Normal 8 4 2 2 2 4 3 2" xfId="9347" xr:uid="{00000000-0005-0000-0000-00006E360000}"/>
    <cellStyle name="Normal 8 4 2 2 2 4 3 2 2" xfId="30942" xr:uid="{8F194A59-5098-42F4-9231-F71364A1F29D}"/>
    <cellStyle name="Normal 8 4 2 2 2 4 3 3" xfId="9348" xr:uid="{00000000-0005-0000-0000-00006F360000}"/>
    <cellStyle name="Normal 8 4 2 2 2 4 3 3 2" xfId="30943" xr:uid="{18B26539-FCBB-4592-81CA-B9BB4DCCCE26}"/>
    <cellStyle name="Normal 8 4 2 2 2 4 3 4" xfId="30941" xr:uid="{8BAC961F-7F2E-40C7-B24C-9CEC6AF82FA7}"/>
    <cellStyle name="Normal 8 4 2 2 2 4 4" xfId="9349" xr:uid="{00000000-0005-0000-0000-000070360000}"/>
    <cellStyle name="Normal 8 4 2 2 2 4 4 2" xfId="30944" xr:uid="{E251D841-0F9B-407F-AD62-ECDBDBE867FD}"/>
    <cellStyle name="Normal 8 4 2 2 2 4 5" xfId="9350" xr:uid="{00000000-0005-0000-0000-000071360000}"/>
    <cellStyle name="Normal 8 4 2 2 2 4 5 2" xfId="30945" xr:uid="{48AD0EF1-A992-40D0-91F7-08B8848C71DA}"/>
    <cellStyle name="Normal 8 4 2 2 2 4 6" xfId="30934" xr:uid="{0D9A3BA4-F118-452B-86CC-7151F78C007E}"/>
    <cellStyle name="Normal 8 4 2 2 2 5" xfId="9351" xr:uid="{00000000-0005-0000-0000-000072360000}"/>
    <cellStyle name="Normal 8 4 2 2 2 5 2" xfId="9352" xr:uid="{00000000-0005-0000-0000-000073360000}"/>
    <cellStyle name="Normal 8 4 2 2 2 5 2 2" xfId="9353" xr:uid="{00000000-0005-0000-0000-000074360000}"/>
    <cellStyle name="Normal 8 4 2 2 2 5 2 2 2" xfId="9354" xr:uid="{00000000-0005-0000-0000-000075360000}"/>
    <cellStyle name="Normal 8 4 2 2 2 5 2 2 2 2" xfId="30949" xr:uid="{8B09B5F3-C339-47A3-84C0-1D2CDEEE3067}"/>
    <cellStyle name="Normal 8 4 2 2 2 5 2 2 3" xfId="9355" xr:uid="{00000000-0005-0000-0000-000076360000}"/>
    <cellStyle name="Normal 8 4 2 2 2 5 2 2 3 2" xfId="30950" xr:uid="{3228EB8C-9BD2-4919-9D4F-720C2143F6AA}"/>
    <cellStyle name="Normal 8 4 2 2 2 5 2 2 4" xfId="30948" xr:uid="{E60EF585-CF87-44A4-BB9B-77F8E4CCD5FE}"/>
    <cellStyle name="Normal 8 4 2 2 2 5 2 3" xfId="9356" xr:uid="{00000000-0005-0000-0000-000077360000}"/>
    <cellStyle name="Normal 8 4 2 2 2 5 2 3 2" xfId="30951" xr:uid="{60F2E765-49E3-42FE-AF12-C3D14C505DC6}"/>
    <cellStyle name="Normal 8 4 2 2 2 5 2 4" xfId="9357" xr:uid="{00000000-0005-0000-0000-000078360000}"/>
    <cellStyle name="Normal 8 4 2 2 2 5 2 4 2" xfId="30952" xr:uid="{381B9B3C-71C1-44A2-A356-C0F8E46390D8}"/>
    <cellStyle name="Normal 8 4 2 2 2 5 2 5" xfId="30947" xr:uid="{340808BA-E1DB-4A62-8DDC-E147AD4D26FB}"/>
    <cellStyle name="Normal 8 4 2 2 2 5 3" xfId="9358" xr:uid="{00000000-0005-0000-0000-000079360000}"/>
    <cellStyle name="Normal 8 4 2 2 2 5 3 2" xfId="9359" xr:uid="{00000000-0005-0000-0000-00007A360000}"/>
    <cellStyle name="Normal 8 4 2 2 2 5 3 2 2" xfId="30954" xr:uid="{8007D030-770B-4ACB-8C30-07633E87718C}"/>
    <cellStyle name="Normal 8 4 2 2 2 5 3 3" xfId="9360" xr:uid="{00000000-0005-0000-0000-00007B360000}"/>
    <cellStyle name="Normal 8 4 2 2 2 5 3 3 2" xfId="30955" xr:uid="{47A4C429-13C5-482F-A148-7E84246CA343}"/>
    <cellStyle name="Normal 8 4 2 2 2 5 3 4" xfId="30953" xr:uid="{79EB0E4B-FF83-47EE-86E5-3F5F670BCAFD}"/>
    <cellStyle name="Normal 8 4 2 2 2 5 4" xfId="9361" xr:uid="{00000000-0005-0000-0000-00007C360000}"/>
    <cellStyle name="Normal 8 4 2 2 2 5 4 2" xfId="30956" xr:uid="{4307FD87-DB3D-4F7A-8C05-4411CA4534FF}"/>
    <cellStyle name="Normal 8 4 2 2 2 5 5" xfId="9362" xr:uid="{00000000-0005-0000-0000-00007D360000}"/>
    <cellStyle name="Normal 8 4 2 2 2 5 5 2" xfId="30957" xr:uid="{7E228E1C-6674-4FDC-8B34-01A61F52F220}"/>
    <cellStyle name="Normal 8 4 2 2 2 5 6" xfId="30946" xr:uid="{A6A13372-8D53-4FDF-8162-EF77D3906A75}"/>
    <cellStyle name="Normal 8 4 2 2 2 6" xfId="9363" xr:uid="{00000000-0005-0000-0000-00007E360000}"/>
    <cellStyle name="Normal 8 4 2 2 2 6 2" xfId="9364" xr:uid="{00000000-0005-0000-0000-00007F360000}"/>
    <cellStyle name="Normal 8 4 2 2 2 6 2 2" xfId="9365" xr:uid="{00000000-0005-0000-0000-000080360000}"/>
    <cellStyle name="Normal 8 4 2 2 2 6 2 2 2" xfId="30960" xr:uid="{9F84CC38-54E5-42EC-A9D5-D52370D8DDD4}"/>
    <cellStyle name="Normal 8 4 2 2 2 6 2 3" xfId="9366" xr:uid="{00000000-0005-0000-0000-000081360000}"/>
    <cellStyle name="Normal 8 4 2 2 2 6 2 3 2" xfId="30961" xr:uid="{25913A2F-A459-4ABD-A334-5D17DA2F7333}"/>
    <cellStyle name="Normal 8 4 2 2 2 6 2 4" xfId="30959" xr:uid="{6ADCB5D8-3C7E-4369-8B5C-A932366F0E14}"/>
    <cellStyle name="Normal 8 4 2 2 2 6 3" xfId="9367" xr:uid="{00000000-0005-0000-0000-000082360000}"/>
    <cellStyle name="Normal 8 4 2 2 2 6 3 2" xfId="30962" xr:uid="{813108CA-7AD1-4D08-9410-EBB775221098}"/>
    <cellStyle name="Normal 8 4 2 2 2 6 4" xfId="9368" xr:uid="{00000000-0005-0000-0000-000083360000}"/>
    <cellStyle name="Normal 8 4 2 2 2 6 4 2" xfId="30963" xr:uid="{A695979A-BA4D-4613-B97D-14BE529F2CCA}"/>
    <cellStyle name="Normal 8 4 2 2 2 6 5" xfId="30958" xr:uid="{8834F41B-8933-47D8-A6F4-67EA6FFE6251}"/>
    <cellStyle name="Normal 8 4 2 2 2 7" xfId="9369" xr:uid="{00000000-0005-0000-0000-000084360000}"/>
    <cellStyle name="Normal 8 4 2 2 2 7 2" xfId="9370" xr:uid="{00000000-0005-0000-0000-000085360000}"/>
    <cellStyle name="Normal 8 4 2 2 2 7 2 2" xfId="9371" xr:uid="{00000000-0005-0000-0000-000086360000}"/>
    <cellStyle name="Normal 8 4 2 2 2 7 2 2 2" xfId="30966" xr:uid="{F819B32C-CEEE-42B9-8A92-0EA613F3BA68}"/>
    <cellStyle name="Normal 8 4 2 2 2 7 2 3" xfId="9372" xr:uid="{00000000-0005-0000-0000-000087360000}"/>
    <cellStyle name="Normal 8 4 2 2 2 7 2 3 2" xfId="30967" xr:uid="{1C29469F-E873-496C-8EFF-5F35198CB00B}"/>
    <cellStyle name="Normal 8 4 2 2 2 7 2 4" xfId="30965" xr:uid="{08E73D80-F61B-4633-8625-4119FD95D1DB}"/>
    <cellStyle name="Normal 8 4 2 2 2 7 3" xfId="9373" xr:uid="{00000000-0005-0000-0000-000088360000}"/>
    <cellStyle name="Normal 8 4 2 2 2 7 3 2" xfId="30968" xr:uid="{5F4CD72F-5C46-4B29-A493-7100DBD411FB}"/>
    <cellStyle name="Normal 8 4 2 2 2 7 4" xfId="9374" xr:uid="{00000000-0005-0000-0000-000089360000}"/>
    <cellStyle name="Normal 8 4 2 2 2 7 4 2" xfId="30969" xr:uid="{D20D90DB-9E0E-4F66-B3CE-CCF01F268EE9}"/>
    <cellStyle name="Normal 8 4 2 2 2 7 5" xfId="30964" xr:uid="{192C16AC-635B-4E93-9674-09EF948309E1}"/>
    <cellStyle name="Normal 8 4 2 2 2 8" xfId="9375" xr:uid="{00000000-0005-0000-0000-00008A360000}"/>
    <cellStyle name="Normal 8 4 2 2 2 8 2" xfId="9376" xr:uid="{00000000-0005-0000-0000-00008B360000}"/>
    <cellStyle name="Normal 8 4 2 2 2 8 2 2" xfId="30971" xr:uid="{977E94B6-D842-463C-B846-F0F4DB8534FC}"/>
    <cellStyle name="Normal 8 4 2 2 2 8 3" xfId="9377" xr:uid="{00000000-0005-0000-0000-00008C360000}"/>
    <cellStyle name="Normal 8 4 2 2 2 8 3 2" xfId="30972" xr:uid="{D9D94E52-06E1-4FE0-BA1B-5BEB9CDB1C93}"/>
    <cellStyle name="Normal 8 4 2 2 2 8 4" xfId="30970" xr:uid="{CBCD9E24-33BF-4390-87D8-9819EBAFE10F}"/>
    <cellStyle name="Normal 8 4 2 2 2 9" xfId="9378" xr:uid="{00000000-0005-0000-0000-00008D360000}"/>
    <cellStyle name="Normal 8 4 2 2 2 9 2" xfId="9379" xr:uid="{00000000-0005-0000-0000-00008E360000}"/>
    <cellStyle name="Normal 8 4 2 2 2 9 2 2" xfId="30974" xr:uid="{623D47C1-C178-43EF-9E96-60C38D8A19B8}"/>
    <cellStyle name="Normal 8 4 2 2 2 9 3" xfId="9380" xr:uid="{00000000-0005-0000-0000-00008F360000}"/>
    <cellStyle name="Normal 8 4 2 2 2 9 3 2" xfId="30975" xr:uid="{C07F260A-DE15-42BB-8F48-C53ECDF1EE57}"/>
    <cellStyle name="Normal 8 4 2 2 2 9 4" xfId="30973" xr:uid="{D71B0B78-F498-49D8-A39E-0AE928D9C606}"/>
    <cellStyle name="Normal 8 4 2 2 3" xfId="9381" xr:uid="{00000000-0005-0000-0000-000090360000}"/>
    <cellStyle name="Normal 8 4 2 2 3 10" xfId="9382" xr:uid="{00000000-0005-0000-0000-000091360000}"/>
    <cellStyle name="Normal 8 4 2 2 3 10 2" xfId="30977" xr:uid="{9DA9AC96-8F2B-4B70-BD8B-1CC365F0CB70}"/>
    <cellStyle name="Normal 8 4 2 2 3 11" xfId="30976" xr:uid="{205C966D-8D2B-425A-8D35-394EC062496E}"/>
    <cellStyle name="Normal 8 4 2 2 3 2" xfId="9383" xr:uid="{00000000-0005-0000-0000-000092360000}"/>
    <cellStyle name="Normal 8 4 2 2 3 2 10" xfId="30978" xr:uid="{6332150A-CB1B-45F3-9CB2-DA09F194927A}"/>
    <cellStyle name="Normal 8 4 2 2 3 2 2" xfId="9384" xr:uid="{00000000-0005-0000-0000-000093360000}"/>
    <cellStyle name="Normal 8 4 2 2 3 2 2 2" xfId="9385" xr:uid="{00000000-0005-0000-0000-000094360000}"/>
    <cellStyle name="Normal 8 4 2 2 3 2 2 2 2" xfId="9386" xr:uid="{00000000-0005-0000-0000-000095360000}"/>
    <cellStyle name="Normal 8 4 2 2 3 2 2 2 2 2" xfId="9387" xr:uid="{00000000-0005-0000-0000-000096360000}"/>
    <cellStyle name="Normal 8 4 2 2 3 2 2 2 2 2 2" xfId="30982" xr:uid="{9E4F04D1-71CB-4261-B066-33ED6939D986}"/>
    <cellStyle name="Normal 8 4 2 2 3 2 2 2 2 3" xfId="9388" xr:uid="{00000000-0005-0000-0000-000097360000}"/>
    <cellStyle name="Normal 8 4 2 2 3 2 2 2 2 3 2" xfId="30983" xr:uid="{2FDE8F49-8D36-43A6-A4B0-99D56134FB7A}"/>
    <cellStyle name="Normal 8 4 2 2 3 2 2 2 2 4" xfId="30981" xr:uid="{721A4B28-8A6C-4637-975C-C375D3A09CD5}"/>
    <cellStyle name="Normal 8 4 2 2 3 2 2 2 3" xfId="9389" xr:uid="{00000000-0005-0000-0000-000098360000}"/>
    <cellStyle name="Normal 8 4 2 2 3 2 2 2 3 2" xfId="30984" xr:uid="{64D6C329-BE23-48BE-9D08-F6BECCCDA335}"/>
    <cellStyle name="Normal 8 4 2 2 3 2 2 2 4" xfId="9390" xr:uid="{00000000-0005-0000-0000-000099360000}"/>
    <cellStyle name="Normal 8 4 2 2 3 2 2 2 4 2" xfId="30985" xr:uid="{E593FB59-130D-478B-BE80-7AAEFD6BF70E}"/>
    <cellStyle name="Normal 8 4 2 2 3 2 2 2 5" xfId="30980" xr:uid="{3456FA17-2C32-4CAD-A01A-5ECF9A3CBB70}"/>
    <cellStyle name="Normal 8 4 2 2 3 2 2 3" xfId="9391" xr:uid="{00000000-0005-0000-0000-00009A360000}"/>
    <cellStyle name="Normal 8 4 2 2 3 2 2 3 2" xfId="9392" xr:uid="{00000000-0005-0000-0000-00009B360000}"/>
    <cellStyle name="Normal 8 4 2 2 3 2 2 3 2 2" xfId="30987" xr:uid="{8997801A-0329-4F59-8397-653C682F7553}"/>
    <cellStyle name="Normal 8 4 2 2 3 2 2 3 3" xfId="9393" xr:uid="{00000000-0005-0000-0000-00009C360000}"/>
    <cellStyle name="Normal 8 4 2 2 3 2 2 3 3 2" xfId="30988" xr:uid="{F0C6CF69-6530-4880-BE11-FA963E2076EF}"/>
    <cellStyle name="Normal 8 4 2 2 3 2 2 3 4" xfId="30986" xr:uid="{CF5D9A99-4F99-410C-978A-4ADEFC094D1C}"/>
    <cellStyle name="Normal 8 4 2 2 3 2 2 4" xfId="9394" xr:uid="{00000000-0005-0000-0000-00009D360000}"/>
    <cellStyle name="Normal 8 4 2 2 3 2 2 4 2" xfId="30989" xr:uid="{850886CA-AAEC-4732-96B9-860A0FB329EF}"/>
    <cellStyle name="Normal 8 4 2 2 3 2 2 5" xfId="9395" xr:uid="{00000000-0005-0000-0000-00009E360000}"/>
    <cellStyle name="Normal 8 4 2 2 3 2 2 5 2" xfId="30990" xr:uid="{A6858F05-B9CC-4573-A6B4-DDCABBB1B02D}"/>
    <cellStyle name="Normal 8 4 2 2 3 2 2 6" xfId="30979" xr:uid="{2A64E4FB-6386-42B6-A762-092CAD99C499}"/>
    <cellStyle name="Normal 8 4 2 2 3 2 3" xfId="9396" xr:uid="{00000000-0005-0000-0000-00009F360000}"/>
    <cellStyle name="Normal 8 4 2 2 3 2 3 2" xfId="9397" xr:uid="{00000000-0005-0000-0000-0000A0360000}"/>
    <cellStyle name="Normal 8 4 2 2 3 2 3 2 2" xfId="9398" xr:uid="{00000000-0005-0000-0000-0000A1360000}"/>
    <cellStyle name="Normal 8 4 2 2 3 2 3 2 2 2" xfId="9399" xr:uid="{00000000-0005-0000-0000-0000A2360000}"/>
    <cellStyle name="Normal 8 4 2 2 3 2 3 2 2 2 2" xfId="30994" xr:uid="{8F5D3D4E-9D38-46D4-8781-A3BE91F6308E}"/>
    <cellStyle name="Normal 8 4 2 2 3 2 3 2 2 3" xfId="9400" xr:uid="{00000000-0005-0000-0000-0000A3360000}"/>
    <cellStyle name="Normal 8 4 2 2 3 2 3 2 2 3 2" xfId="30995" xr:uid="{F2320DC2-2719-4D12-88A2-B5F962D4C761}"/>
    <cellStyle name="Normal 8 4 2 2 3 2 3 2 2 4" xfId="30993" xr:uid="{DEC290FB-7E28-43BC-873B-BADAB5D15CB5}"/>
    <cellStyle name="Normal 8 4 2 2 3 2 3 2 3" xfId="9401" xr:uid="{00000000-0005-0000-0000-0000A4360000}"/>
    <cellStyle name="Normal 8 4 2 2 3 2 3 2 3 2" xfId="30996" xr:uid="{72C8D0C6-C988-4FA8-8FFF-92BBE26C27B1}"/>
    <cellStyle name="Normal 8 4 2 2 3 2 3 2 4" xfId="9402" xr:uid="{00000000-0005-0000-0000-0000A5360000}"/>
    <cellStyle name="Normal 8 4 2 2 3 2 3 2 4 2" xfId="30997" xr:uid="{2DB489D3-3B2E-4D4C-BBD4-A017B969850B}"/>
    <cellStyle name="Normal 8 4 2 2 3 2 3 2 5" xfId="30992" xr:uid="{29A7239F-23B2-496B-8069-7BBF617D3735}"/>
    <cellStyle name="Normal 8 4 2 2 3 2 3 3" xfId="9403" xr:uid="{00000000-0005-0000-0000-0000A6360000}"/>
    <cellStyle name="Normal 8 4 2 2 3 2 3 3 2" xfId="9404" xr:uid="{00000000-0005-0000-0000-0000A7360000}"/>
    <cellStyle name="Normal 8 4 2 2 3 2 3 3 2 2" xfId="30999" xr:uid="{3738D62B-2C0C-4066-BB99-CB9299A5C355}"/>
    <cellStyle name="Normal 8 4 2 2 3 2 3 3 3" xfId="9405" xr:uid="{00000000-0005-0000-0000-0000A8360000}"/>
    <cellStyle name="Normal 8 4 2 2 3 2 3 3 3 2" xfId="31000" xr:uid="{B1FD7D82-3F5B-4793-90FE-211061EF0D6E}"/>
    <cellStyle name="Normal 8 4 2 2 3 2 3 3 4" xfId="30998" xr:uid="{10828818-90A9-460E-999F-1E8BCF518415}"/>
    <cellStyle name="Normal 8 4 2 2 3 2 3 4" xfId="9406" xr:uid="{00000000-0005-0000-0000-0000A9360000}"/>
    <cellStyle name="Normal 8 4 2 2 3 2 3 4 2" xfId="31001" xr:uid="{0C34E66C-2504-4A99-AAD7-71A9F33F6F43}"/>
    <cellStyle name="Normal 8 4 2 2 3 2 3 5" xfId="9407" xr:uid="{00000000-0005-0000-0000-0000AA360000}"/>
    <cellStyle name="Normal 8 4 2 2 3 2 3 5 2" xfId="31002" xr:uid="{06B4A68F-99DA-4495-B096-2F34F5F3A6C2}"/>
    <cellStyle name="Normal 8 4 2 2 3 2 3 6" xfId="30991" xr:uid="{CD972284-0873-4D50-AA7D-252182180A7E}"/>
    <cellStyle name="Normal 8 4 2 2 3 2 4" xfId="9408" xr:uid="{00000000-0005-0000-0000-0000AB360000}"/>
    <cellStyle name="Normal 8 4 2 2 3 2 4 2" xfId="9409" xr:uid="{00000000-0005-0000-0000-0000AC360000}"/>
    <cellStyle name="Normal 8 4 2 2 3 2 4 2 2" xfId="9410" xr:uid="{00000000-0005-0000-0000-0000AD360000}"/>
    <cellStyle name="Normal 8 4 2 2 3 2 4 2 2 2" xfId="31005" xr:uid="{DA57ACD7-8B2C-4D94-8AB6-3060EDFB5D4F}"/>
    <cellStyle name="Normal 8 4 2 2 3 2 4 2 3" xfId="9411" xr:uid="{00000000-0005-0000-0000-0000AE360000}"/>
    <cellStyle name="Normal 8 4 2 2 3 2 4 2 3 2" xfId="31006" xr:uid="{8DC50CAD-62E5-4679-8D3B-D6418635C831}"/>
    <cellStyle name="Normal 8 4 2 2 3 2 4 2 4" xfId="31004" xr:uid="{EBA3DFD7-043E-436F-B7E9-E740480E103C}"/>
    <cellStyle name="Normal 8 4 2 2 3 2 4 3" xfId="9412" xr:uid="{00000000-0005-0000-0000-0000AF360000}"/>
    <cellStyle name="Normal 8 4 2 2 3 2 4 3 2" xfId="31007" xr:uid="{23E67B23-EB5F-4CA8-A123-413640815201}"/>
    <cellStyle name="Normal 8 4 2 2 3 2 4 4" xfId="9413" xr:uid="{00000000-0005-0000-0000-0000B0360000}"/>
    <cellStyle name="Normal 8 4 2 2 3 2 4 4 2" xfId="31008" xr:uid="{0A88ED28-4499-4352-A685-E0D44ED71A51}"/>
    <cellStyle name="Normal 8 4 2 2 3 2 4 5" xfId="31003" xr:uid="{CC905574-038F-46CE-AFF1-C1BFA9AA0000}"/>
    <cellStyle name="Normal 8 4 2 2 3 2 5" xfId="9414" xr:uid="{00000000-0005-0000-0000-0000B1360000}"/>
    <cellStyle name="Normal 8 4 2 2 3 2 5 2" xfId="9415" xr:uid="{00000000-0005-0000-0000-0000B2360000}"/>
    <cellStyle name="Normal 8 4 2 2 3 2 5 2 2" xfId="9416" xr:uid="{00000000-0005-0000-0000-0000B3360000}"/>
    <cellStyle name="Normal 8 4 2 2 3 2 5 2 2 2" xfId="31011" xr:uid="{C0FE558D-3331-47B0-9585-8829AB62FDF1}"/>
    <cellStyle name="Normal 8 4 2 2 3 2 5 2 3" xfId="9417" xr:uid="{00000000-0005-0000-0000-0000B4360000}"/>
    <cellStyle name="Normal 8 4 2 2 3 2 5 2 3 2" xfId="31012" xr:uid="{4DFCBFAF-9DDD-4CFA-B35D-434D883D80AC}"/>
    <cellStyle name="Normal 8 4 2 2 3 2 5 2 4" xfId="31010" xr:uid="{3824CCF4-077F-49F8-8371-D894E5C80CBC}"/>
    <cellStyle name="Normal 8 4 2 2 3 2 5 3" xfId="9418" xr:uid="{00000000-0005-0000-0000-0000B5360000}"/>
    <cellStyle name="Normal 8 4 2 2 3 2 5 3 2" xfId="31013" xr:uid="{3CB6958D-E0BB-4239-86A7-3151FFDA8D48}"/>
    <cellStyle name="Normal 8 4 2 2 3 2 5 4" xfId="9419" xr:uid="{00000000-0005-0000-0000-0000B6360000}"/>
    <cellStyle name="Normal 8 4 2 2 3 2 5 4 2" xfId="31014" xr:uid="{5A8C8513-F5DB-4033-BB7D-ED3EDD345FD8}"/>
    <cellStyle name="Normal 8 4 2 2 3 2 5 5" xfId="31009" xr:uid="{EF24B0AC-C792-447F-9366-BBD982EFC2C2}"/>
    <cellStyle name="Normal 8 4 2 2 3 2 6" xfId="9420" xr:uid="{00000000-0005-0000-0000-0000B7360000}"/>
    <cellStyle name="Normal 8 4 2 2 3 2 6 2" xfId="9421" xr:uid="{00000000-0005-0000-0000-0000B8360000}"/>
    <cellStyle name="Normal 8 4 2 2 3 2 6 2 2" xfId="31016" xr:uid="{BD9337E3-8A5D-4A88-A918-06BD3DEF9774}"/>
    <cellStyle name="Normal 8 4 2 2 3 2 6 3" xfId="9422" xr:uid="{00000000-0005-0000-0000-0000B9360000}"/>
    <cellStyle name="Normal 8 4 2 2 3 2 6 3 2" xfId="31017" xr:uid="{C00ACEA2-5999-4193-9F4B-17F4E3868371}"/>
    <cellStyle name="Normal 8 4 2 2 3 2 6 4" xfId="31015" xr:uid="{5BFE2E9B-376D-4F4A-903E-AA3866500538}"/>
    <cellStyle name="Normal 8 4 2 2 3 2 7" xfId="9423" xr:uid="{00000000-0005-0000-0000-0000BA360000}"/>
    <cellStyle name="Normal 8 4 2 2 3 2 7 2" xfId="9424" xr:uid="{00000000-0005-0000-0000-0000BB360000}"/>
    <cellStyle name="Normal 8 4 2 2 3 2 7 2 2" xfId="31019" xr:uid="{4C9B6EC4-40A3-4484-9A39-1FCFDE1471E2}"/>
    <cellStyle name="Normal 8 4 2 2 3 2 7 3" xfId="9425" xr:uid="{00000000-0005-0000-0000-0000BC360000}"/>
    <cellStyle name="Normal 8 4 2 2 3 2 7 3 2" xfId="31020" xr:uid="{B744FA10-E01A-47E2-A835-581AA1499C48}"/>
    <cellStyle name="Normal 8 4 2 2 3 2 7 4" xfId="31018" xr:uid="{024A24A3-EA6E-4488-911C-605D780FC803}"/>
    <cellStyle name="Normal 8 4 2 2 3 2 8" xfId="9426" xr:uid="{00000000-0005-0000-0000-0000BD360000}"/>
    <cellStyle name="Normal 8 4 2 2 3 2 8 2" xfId="31021" xr:uid="{DE668968-E02A-4643-A72D-86DC4C9D381E}"/>
    <cellStyle name="Normal 8 4 2 2 3 2 9" xfId="9427" xr:uid="{00000000-0005-0000-0000-0000BE360000}"/>
    <cellStyle name="Normal 8 4 2 2 3 2 9 2" xfId="31022" xr:uid="{EA0D35D4-4003-4318-BA77-825022FCF428}"/>
    <cellStyle name="Normal 8 4 2 2 3 3" xfId="9428" xr:uid="{00000000-0005-0000-0000-0000BF360000}"/>
    <cellStyle name="Normal 8 4 2 2 3 3 2" xfId="9429" xr:uid="{00000000-0005-0000-0000-0000C0360000}"/>
    <cellStyle name="Normal 8 4 2 2 3 3 2 2" xfId="9430" xr:uid="{00000000-0005-0000-0000-0000C1360000}"/>
    <cellStyle name="Normal 8 4 2 2 3 3 2 2 2" xfId="9431" xr:uid="{00000000-0005-0000-0000-0000C2360000}"/>
    <cellStyle name="Normal 8 4 2 2 3 3 2 2 2 2" xfId="31026" xr:uid="{B3FFD1FE-5B90-4FF5-A377-43CE52F608F0}"/>
    <cellStyle name="Normal 8 4 2 2 3 3 2 2 3" xfId="9432" xr:uid="{00000000-0005-0000-0000-0000C3360000}"/>
    <cellStyle name="Normal 8 4 2 2 3 3 2 2 3 2" xfId="31027" xr:uid="{B2BE4C52-FAFC-488F-BC1B-F53E002A92CF}"/>
    <cellStyle name="Normal 8 4 2 2 3 3 2 2 4" xfId="31025" xr:uid="{3A18DB35-8980-475C-BADC-448DE0351F03}"/>
    <cellStyle name="Normal 8 4 2 2 3 3 2 3" xfId="9433" xr:uid="{00000000-0005-0000-0000-0000C4360000}"/>
    <cellStyle name="Normal 8 4 2 2 3 3 2 3 2" xfId="31028" xr:uid="{984F0805-BB88-4114-BC73-35D03271E6C3}"/>
    <cellStyle name="Normal 8 4 2 2 3 3 2 4" xfId="9434" xr:uid="{00000000-0005-0000-0000-0000C5360000}"/>
    <cellStyle name="Normal 8 4 2 2 3 3 2 4 2" xfId="31029" xr:uid="{955A91F3-1F58-4C5F-AA82-0A5BFB3BF887}"/>
    <cellStyle name="Normal 8 4 2 2 3 3 2 5" xfId="31024" xr:uid="{4D7EF29A-F599-4EED-A3D5-CA5A750F6FEF}"/>
    <cellStyle name="Normal 8 4 2 2 3 3 3" xfId="9435" xr:uid="{00000000-0005-0000-0000-0000C6360000}"/>
    <cellStyle name="Normal 8 4 2 2 3 3 3 2" xfId="9436" xr:uid="{00000000-0005-0000-0000-0000C7360000}"/>
    <cellStyle name="Normal 8 4 2 2 3 3 3 2 2" xfId="31031" xr:uid="{C17C3F18-DAF0-4298-8729-9074E8DE78AC}"/>
    <cellStyle name="Normal 8 4 2 2 3 3 3 3" xfId="9437" xr:uid="{00000000-0005-0000-0000-0000C8360000}"/>
    <cellStyle name="Normal 8 4 2 2 3 3 3 3 2" xfId="31032" xr:uid="{E321F671-2F4B-41A7-AE28-C2F78FAB9AD0}"/>
    <cellStyle name="Normal 8 4 2 2 3 3 3 4" xfId="31030" xr:uid="{EA9C1AE1-99A7-4381-BC06-13C0A9F48801}"/>
    <cellStyle name="Normal 8 4 2 2 3 3 4" xfId="9438" xr:uid="{00000000-0005-0000-0000-0000C9360000}"/>
    <cellStyle name="Normal 8 4 2 2 3 3 4 2" xfId="31033" xr:uid="{245D3133-D749-4079-9E1F-9B2BF10D4686}"/>
    <cellStyle name="Normal 8 4 2 2 3 3 5" xfId="9439" xr:uid="{00000000-0005-0000-0000-0000CA360000}"/>
    <cellStyle name="Normal 8 4 2 2 3 3 5 2" xfId="31034" xr:uid="{63BE6621-DC82-4E5F-A297-0110C1E75191}"/>
    <cellStyle name="Normal 8 4 2 2 3 3 6" xfId="31023" xr:uid="{E7358D8E-08ED-4EBF-B2C4-256DC5379E4C}"/>
    <cellStyle name="Normal 8 4 2 2 3 4" xfId="9440" xr:uid="{00000000-0005-0000-0000-0000CB360000}"/>
    <cellStyle name="Normal 8 4 2 2 3 4 2" xfId="9441" xr:uid="{00000000-0005-0000-0000-0000CC360000}"/>
    <cellStyle name="Normal 8 4 2 2 3 4 2 2" xfId="9442" xr:uid="{00000000-0005-0000-0000-0000CD360000}"/>
    <cellStyle name="Normal 8 4 2 2 3 4 2 2 2" xfId="9443" xr:uid="{00000000-0005-0000-0000-0000CE360000}"/>
    <cellStyle name="Normal 8 4 2 2 3 4 2 2 2 2" xfId="31038" xr:uid="{34C26463-5B11-4E52-93D5-47543D107DB3}"/>
    <cellStyle name="Normal 8 4 2 2 3 4 2 2 3" xfId="9444" xr:uid="{00000000-0005-0000-0000-0000CF360000}"/>
    <cellStyle name="Normal 8 4 2 2 3 4 2 2 3 2" xfId="31039" xr:uid="{EF4E18B4-96E0-4230-AE2A-B965184B57C0}"/>
    <cellStyle name="Normal 8 4 2 2 3 4 2 2 4" xfId="31037" xr:uid="{73BF3E41-A4A0-41BD-9B9F-903782F79532}"/>
    <cellStyle name="Normal 8 4 2 2 3 4 2 3" xfId="9445" xr:uid="{00000000-0005-0000-0000-0000D0360000}"/>
    <cellStyle name="Normal 8 4 2 2 3 4 2 3 2" xfId="31040" xr:uid="{16FCCE85-37D8-46D2-ADA7-B29A156517D4}"/>
    <cellStyle name="Normal 8 4 2 2 3 4 2 4" xfId="9446" xr:uid="{00000000-0005-0000-0000-0000D1360000}"/>
    <cellStyle name="Normal 8 4 2 2 3 4 2 4 2" xfId="31041" xr:uid="{094FF434-C026-481B-B2D3-935BE306DF5D}"/>
    <cellStyle name="Normal 8 4 2 2 3 4 2 5" xfId="31036" xr:uid="{9A932261-2AAE-41C2-84D9-DCB50372DA39}"/>
    <cellStyle name="Normal 8 4 2 2 3 4 3" xfId="9447" xr:uid="{00000000-0005-0000-0000-0000D2360000}"/>
    <cellStyle name="Normal 8 4 2 2 3 4 3 2" xfId="9448" xr:uid="{00000000-0005-0000-0000-0000D3360000}"/>
    <cellStyle name="Normal 8 4 2 2 3 4 3 2 2" xfId="31043" xr:uid="{CDF0CCAF-01DB-4ABB-A500-3F76B253CD62}"/>
    <cellStyle name="Normal 8 4 2 2 3 4 3 3" xfId="9449" xr:uid="{00000000-0005-0000-0000-0000D4360000}"/>
    <cellStyle name="Normal 8 4 2 2 3 4 3 3 2" xfId="31044" xr:uid="{79EB3F5A-5820-4E30-B134-4DFFE363FCF3}"/>
    <cellStyle name="Normal 8 4 2 2 3 4 3 4" xfId="31042" xr:uid="{921CECD2-0404-451C-9BD0-EF465EA9B559}"/>
    <cellStyle name="Normal 8 4 2 2 3 4 4" xfId="9450" xr:uid="{00000000-0005-0000-0000-0000D5360000}"/>
    <cellStyle name="Normal 8 4 2 2 3 4 4 2" xfId="31045" xr:uid="{0297411E-A71F-4A23-BE95-187ED455A6F7}"/>
    <cellStyle name="Normal 8 4 2 2 3 4 5" xfId="9451" xr:uid="{00000000-0005-0000-0000-0000D6360000}"/>
    <cellStyle name="Normal 8 4 2 2 3 4 5 2" xfId="31046" xr:uid="{68652EA4-994F-428B-8D68-D0B18393FA3C}"/>
    <cellStyle name="Normal 8 4 2 2 3 4 6" xfId="31035" xr:uid="{82B02E51-823D-4644-A9D8-AE2CF85216B9}"/>
    <cellStyle name="Normal 8 4 2 2 3 5" xfId="9452" xr:uid="{00000000-0005-0000-0000-0000D7360000}"/>
    <cellStyle name="Normal 8 4 2 2 3 5 2" xfId="9453" xr:uid="{00000000-0005-0000-0000-0000D8360000}"/>
    <cellStyle name="Normal 8 4 2 2 3 5 2 2" xfId="9454" xr:uid="{00000000-0005-0000-0000-0000D9360000}"/>
    <cellStyle name="Normal 8 4 2 2 3 5 2 2 2" xfId="31049" xr:uid="{540B7315-69AA-438B-BFCE-1D467EB60A37}"/>
    <cellStyle name="Normal 8 4 2 2 3 5 2 3" xfId="9455" xr:uid="{00000000-0005-0000-0000-0000DA360000}"/>
    <cellStyle name="Normal 8 4 2 2 3 5 2 3 2" xfId="31050" xr:uid="{C3936CBA-4B66-4C53-838C-36A41460817D}"/>
    <cellStyle name="Normal 8 4 2 2 3 5 2 4" xfId="31048" xr:uid="{12098E87-366C-49F4-B7B0-9743C8037C77}"/>
    <cellStyle name="Normal 8 4 2 2 3 5 3" xfId="9456" xr:uid="{00000000-0005-0000-0000-0000DB360000}"/>
    <cellStyle name="Normal 8 4 2 2 3 5 3 2" xfId="31051" xr:uid="{C756D88B-67D7-4B62-B8B0-9E516C5F210C}"/>
    <cellStyle name="Normal 8 4 2 2 3 5 4" xfId="9457" xr:uid="{00000000-0005-0000-0000-0000DC360000}"/>
    <cellStyle name="Normal 8 4 2 2 3 5 4 2" xfId="31052" xr:uid="{89FB3CA8-2979-42F8-8893-879B935725F0}"/>
    <cellStyle name="Normal 8 4 2 2 3 5 5" xfId="31047" xr:uid="{FF83A62D-AA2F-437D-BE3F-167E0F44695C}"/>
    <cellStyle name="Normal 8 4 2 2 3 6" xfId="9458" xr:uid="{00000000-0005-0000-0000-0000DD360000}"/>
    <cellStyle name="Normal 8 4 2 2 3 6 2" xfId="9459" xr:uid="{00000000-0005-0000-0000-0000DE360000}"/>
    <cellStyle name="Normal 8 4 2 2 3 6 2 2" xfId="9460" xr:uid="{00000000-0005-0000-0000-0000DF360000}"/>
    <cellStyle name="Normal 8 4 2 2 3 6 2 2 2" xfId="31055" xr:uid="{87CE9C36-8988-4D88-91D3-E4341A925CD8}"/>
    <cellStyle name="Normal 8 4 2 2 3 6 2 3" xfId="9461" xr:uid="{00000000-0005-0000-0000-0000E0360000}"/>
    <cellStyle name="Normal 8 4 2 2 3 6 2 3 2" xfId="31056" xr:uid="{501AFF1F-0B06-4659-A796-6602C9A258D7}"/>
    <cellStyle name="Normal 8 4 2 2 3 6 2 4" xfId="31054" xr:uid="{DE1E3649-E6E4-47F1-8A13-4A0ED4A0590A}"/>
    <cellStyle name="Normal 8 4 2 2 3 6 3" xfId="9462" xr:uid="{00000000-0005-0000-0000-0000E1360000}"/>
    <cellStyle name="Normal 8 4 2 2 3 6 3 2" xfId="31057" xr:uid="{A5901A84-EB3A-417B-A519-83A5C147C417}"/>
    <cellStyle name="Normal 8 4 2 2 3 6 4" xfId="9463" xr:uid="{00000000-0005-0000-0000-0000E2360000}"/>
    <cellStyle name="Normal 8 4 2 2 3 6 4 2" xfId="31058" xr:uid="{3F2350DB-5254-4F89-9AFB-E94F9D22FD5F}"/>
    <cellStyle name="Normal 8 4 2 2 3 6 5" xfId="31053" xr:uid="{F6FCD57E-C7D6-4063-AFA6-E9218761411A}"/>
    <cellStyle name="Normal 8 4 2 2 3 7" xfId="9464" xr:uid="{00000000-0005-0000-0000-0000E3360000}"/>
    <cellStyle name="Normal 8 4 2 2 3 7 2" xfId="9465" xr:uid="{00000000-0005-0000-0000-0000E4360000}"/>
    <cellStyle name="Normal 8 4 2 2 3 7 2 2" xfId="31060" xr:uid="{7B48FD9D-9BAE-4DCE-9563-76387163662A}"/>
    <cellStyle name="Normal 8 4 2 2 3 7 3" xfId="9466" xr:uid="{00000000-0005-0000-0000-0000E5360000}"/>
    <cellStyle name="Normal 8 4 2 2 3 7 3 2" xfId="31061" xr:uid="{51BFB9A0-5A93-4AF2-A4B9-5954CDFCC59A}"/>
    <cellStyle name="Normal 8 4 2 2 3 7 4" xfId="31059" xr:uid="{4DE2BDA5-CD26-433A-A49F-1802D41F7EC9}"/>
    <cellStyle name="Normal 8 4 2 2 3 8" xfId="9467" xr:uid="{00000000-0005-0000-0000-0000E6360000}"/>
    <cellStyle name="Normal 8 4 2 2 3 8 2" xfId="9468" xr:uid="{00000000-0005-0000-0000-0000E7360000}"/>
    <cellStyle name="Normal 8 4 2 2 3 8 2 2" xfId="31063" xr:uid="{FC85BA65-A248-4A5F-B52C-B6FC321A9852}"/>
    <cellStyle name="Normal 8 4 2 2 3 8 3" xfId="9469" xr:uid="{00000000-0005-0000-0000-0000E8360000}"/>
    <cellStyle name="Normal 8 4 2 2 3 8 3 2" xfId="31064" xr:uid="{FD3E9A5D-AC7F-487D-98A4-4F0852D2C7B5}"/>
    <cellStyle name="Normal 8 4 2 2 3 8 4" xfId="31062" xr:uid="{E1C09E71-9FAE-4C0F-BB9C-839CAEC8BA2D}"/>
    <cellStyle name="Normal 8 4 2 2 3 9" xfId="9470" xr:uid="{00000000-0005-0000-0000-0000E9360000}"/>
    <cellStyle name="Normal 8 4 2 2 3 9 2" xfId="31065" xr:uid="{B994D8FA-1BEC-49D5-8236-508024B85E04}"/>
    <cellStyle name="Normal 8 4 2 2 4" xfId="9471" xr:uid="{00000000-0005-0000-0000-0000EA360000}"/>
    <cellStyle name="Normal 8 4 2 2 4 10" xfId="31066" xr:uid="{F1BBAD4C-8D83-4B4E-8152-B82DBC317135}"/>
    <cellStyle name="Normal 8 4 2 2 4 2" xfId="9472" xr:uid="{00000000-0005-0000-0000-0000EB360000}"/>
    <cellStyle name="Normal 8 4 2 2 4 2 2" xfId="9473" xr:uid="{00000000-0005-0000-0000-0000EC360000}"/>
    <cellStyle name="Normal 8 4 2 2 4 2 2 2" xfId="9474" xr:uid="{00000000-0005-0000-0000-0000ED360000}"/>
    <cellStyle name="Normal 8 4 2 2 4 2 2 2 2" xfId="9475" xr:uid="{00000000-0005-0000-0000-0000EE360000}"/>
    <cellStyle name="Normal 8 4 2 2 4 2 2 2 2 2" xfId="31070" xr:uid="{ABCE17A3-BCA6-4503-A5A4-4777B557954C}"/>
    <cellStyle name="Normal 8 4 2 2 4 2 2 2 3" xfId="9476" xr:uid="{00000000-0005-0000-0000-0000EF360000}"/>
    <cellStyle name="Normal 8 4 2 2 4 2 2 2 3 2" xfId="31071" xr:uid="{390E6042-8208-4827-AA39-6991C98021BC}"/>
    <cellStyle name="Normal 8 4 2 2 4 2 2 2 4" xfId="31069" xr:uid="{F5DA1E1B-AFCA-4B52-BF17-52B5EBB9F700}"/>
    <cellStyle name="Normal 8 4 2 2 4 2 2 3" xfId="9477" xr:uid="{00000000-0005-0000-0000-0000F0360000}"/>
    <cellStyle name="Normal 8 4 2 2 4 2 2 3 2" xfId="31072" xr:uid="{BCCC8FA8-58C3-4B41-8C67-C70AAD2910A8}"/>
    <cellStyle name="Normal 8 4 2 2 4 2 2 4" xfId="9478" xr:uid="{00000000-0005-0000-0000-0000F1360000}"/>
    <cellStyle name="Normal 8 4 2 2 4 2 2 4 2" xfId="31073" xr:uid="{679F943B-9C09-4247-A40F-C65F92371480}"/>
    <cellStyle name="Normal 8 4 2 2 4 2 2 5" xfId="31068" xr:uid="{EC9D60F3-682D-4EA2-96D3-9A0EF897549D}"/>
    <cellStyle name="Normal 8 4 2 2 4 2 3" xfId="9479" xr:uid="{00000000-0005-0000-0000-0000F2360000}"/>
    <cellStyle name="Normal 8 4 2 2 4 2 3 2" xfId="9480" xr:uid="{00000000-0005-0000-0000-0000F3360000}"/>
    <cellStyle name="Normal 8 4 2 2 4 2 3 2 2" xfId="31075" xr:uid="{0DF628B8-1F6E-49B9-9710-A9631A7F4AC0}"/>
    <cellStyle name="Normal 8 4 2 2 4 2 3 3" xfId="9481" xr:uid="{00000000-0005-0000-0000-0000F4360000}"/>
    <cellStyle name="Normal 8 4 2 2 4 2 3 3 2" xfId="31076" xr:uid="{F449643E-0079-4BE2-BE9F-16D983C3DB55}"/>
    <cellStyle name="Normal 8 4 2 2 4 2 3 4" xfId="31074" xr:uid="{3679AECD-2326-4F95-B466-B0A9CCDD57CC}"/>
    <cellStyle name="Normal 8 4 2 2 4 2 4" xfId="9482" xr:uid="{00000000-0005-0000-0000-0000F5360000}"/>
    <cellStyle name="Normal 8 4 2 2 4 2 4 2" xfId="31077" xr:uid="{4A425E62-6A76-4AE5-AFDF-E6E221331827}"/>
    <cellStyle name="Normal 8 4 2 2 4 2 5" xfId="9483" xr:uid="{00000000-0005-0000-0000-0000F6360000}"/>
    <cellStyle name="Normal 8 4 2 2 4 2 5 2" xfId="31078" xr:uid="{5439D071-40EA-47DE-9BF0-942B475C2E77}"/>
    <cellStyle name="Normal 8 4 2 2 4 2 6" xfId="31067" xr:uid="{30AF987A-294D-4138-932C-00AD821C6360}"/>
    <cellStyle name="Normal 8 4 2 2 4 3" xfId="9484" xr:uid="{00000000-0005-0000-0000-0000F7360000}"/>
    <cellStyle name="Normal 8 4 2 2 4 3 2" xfId="9485" xr:uid="{00000000-0005-0000-0000-0000F8360000}"/>
    <cellStyle name="Normal 8 4 2 2 4 3 2 2" xfId="9486" xr:uid="{00000000-0005-0000-0000-0000F9360000}"/>
    <cellStyle name="Normal 8 4 2 2 4 3 2 2 2" xfId="9487" xr:uid="{00000000-0005-0000-0000-0000FA360000}"/>
    <cellStyle name="Normal 8 4 2 2 4 3 2 2 2 2" xfId="31082" xr:uid="{78F2C312-2545-46CB-B487-616D425AE225}"/>
    <cellStyle name="Normal 8 4 2 2 4 3 2 2 3" xfId="9488" xr:uid="{00000000-0005-0000-0000-0000FB360000}"/>
    <cellStyle name="Normal 8 4 2 2 4 3 2 2 3 2" xfId="31083" xr:uid="{D52DDA4E-27FC-48C9-A597-F09732DABEF0}"/>
    <cellStyle name="Normal 8 4 2 2 4 3 2 2 4" xfId="31081" xr:uid="{B290C291-4F13-414A-A467-EEF30632B13B}"/>
    <cellStyle name="Normal 8 4 2 2 4 3 2 3" xfId="9489" xr:uid="{00000000-0005-0000-0000-0000FC360000}"/>
    <cellStyle name="Normal 8 4 2 2 4 3 2 3 2" xfId="31084" xr:uid="{E6B65CC8-F2CB-4422-8B90-86975EE9769F}"/>
    <cellStyle name="Normal 8 4 2 2 4 3 2 4" xfId="9490" xr:uid="{00000000-0005-0000-0000-0000FD360000}"/>
    <cellStyle name="Normal 8 4 2 2 4 3 2 4 2" xfId="31085" xr:uid="{B944983D-BE7C-4B10-8702-46AC87749AA4}"/>
    <cellStyle name="Normal 8 4 2 2 4 3 2 5" xfId="31080" xr:uid="{51E9EF74-6A6F-4875-9C18-5BD8A88D3AB1}"/>
    <cellStyle name="Normal 8 4 2 2 4 3 3" xfId="9491" xr:uid="{00000000-0005-0000-0000-0000FE360000}"/>
    <cellStyle name="Normal 8 4 2 2 4 3 3 2" xfId="9492" xr:uid="{00000000-0005-0000-0000-0000FF360000}"/>
    <cellStyle name="Normal 8 4 2 2 4 3 3 2 2" xfId="31087" xr:uid="{84E86152-AE9F-4047-B3CC-F39D323B9A5E}"/>
    <cellStyle name="Normal 8 4 2 2 4 3 3 3" xfId="9493" xr:uid="{00000000-0005-0000-0000-000000370000}"/>
    <cellStyle name="Normal 8 4 2 2 4 3 3 3 2" xfId="31088" xr:uid="{994E01E9-AFB1-41B5-94E1-B508EA79AA14}"/>
    <cellStyle name="Normal 8 4 2 2 4 3 3 4" xfId="31086" xr:uid="{1A798FDA-5EF6-4C80-8940-0921EC86878E}"/>
    <cellStyle name="Normal 8 4 2 2 4 3 4" xfId="9494" xr:uid="{00000000-0005-0000-0000-000001370000}"/>
    <cellStyle name="Normal 8 4 2 2 4 3 4 2" xfId="31089" xr:uid="{16569AFB-442C-49DE-B560-2DD00F0C919D}"/>
    <cellStyle name="Normal 8 4 2 2 4 3 5" xfId="9495" xr:uid="{00000000-0005-0000-0000-000002370000}"/>
    <cellStyle name="Normal 8 4 2 2 4 3 5 2" xfId="31090" xr:uid="{C6C2E310-00D5-472E-8C4A-237E6D6DB937}"/>
    <cellStyle name="Normal 8 4 2 2 4 3 6" xfId="31079" xr:uid="{AE2B5369-4B7B-46F6-8995-06BE58B461D8}"/>
    <cellStyle name="Normal 8 4 2 2 4 4" xfId="9496" xr:uid="{00000000-0005-0000-0000-000003370000}"/>
    <cellStyle name="Normal 8 4 2 2 4 4 2" xfId="9497" xr:uid="{00000000-0005-0000-0000-000004370000}"/>
    <cellStyle name="Normal 8 4 2 2 4 4 2 2" xfId="9498" xr:uid="{00000000-0005-0000-0000-000005370000}"/>
    <cellStyle name="Normal 8 4 2 2 4 4 2 2 2" xfId="31093" xr:uid="{95D32365-36C2-43DE-B159-8CDDE009BC35}"/>
    <cellStyle name="Normal 8 4 2 2 4 4 2 3" xfId="9499" xr:uid="{00000000-0005-0000-0000-000006370000}"/>
    <cellStyle name="Normal 8 4 2 2 4 4 2 3 2" xfId="31094" xr:uid="{3942FFC0-F9BC-493C-9D70-1FEC50B38C11}"/>
    <cellStyle name="Normal 8 4 2 2 4 4 2 4" xfId="31092" xr:uid="{390053EC-8D78-404B-BE0C-EAEDA8B9274C}"/>
    <cellStyle name="Normal 8 4 2 2 4 4 3" xfId="9500" xr:uid="{00000000-0005-0000-0000-000007370000}"/>
    <cellStyle name="Normal 8 4 2 2 4 4 3 2" xfId="31095" xr:uid="{CF2EF743-8D80-4852-9956-CB61BC4184AA}"/>
    <cellStyle name="Normal 8 4 2 2 4 4 4" xfId="9501" xr:uid="{00000000-0005-0000-0000-000008370000}"/>
    <cellStyle name="Normal 8 4 2 2 4 4 4 2" xfId="31096" xr:uid="{EE115A45-5717-4025-9BDA-14B267BAEFF6}"/>
    <cellStyle name="Normal 8 4 2 2 4 4 5" xfId="31091" xr:uid="{5CFE9909-75A1-41E7-A2FE-4EBC78DC97E5}"/>
    <cellStyle name="Normal 8 4 2 2 4 5" xfId="9502" xr:uid="{00000000-0005-0000-0000-000009370000}"/>
    <cellStyle name="Normal 8 4 2 2 4 5 2" xfId="9503" xr:uid="{00000000-0005-0000-0000-00000A370000}"/>
    <cellStyle name="Normal 8 4 2 2 4 5 2 2" xfId="9504" xr:uid="{00000000-0005-0000-0000-00000B370000}"/>
    <cellStyle name="Normal 8 4 2 2 4 5 2 2 2" xfId="31099" xr:uid="{344BD22A-1B2F-4A67-B6E5-9A426AF14794}"/>
    <cellStyle name="Normal 8 4 2 2 4 5 2 3" xfId="9505" xr:uid="{00000000-0005-0000-0000-00000C370000}"/>
    <cellStyle name="Normal 8 4 2 2 4 5 2 3 2" xfId="31100" xr:uid="{A4B1EF51-CE3C-4DA0-838B-7F1FE59384E4}"/>
    <cellStyle name="Normal 8 4 2 2 4 5 2 4" xfId="31098" xr:uid="{342A0537-CF05-47A3-9C2D-9F015C4B8CE3}"/>
    <cellStyle name="Normal 8 4 2 2 4 5 3" xfId="9506" xr:uid="{00000000-0005-0000-0000-00000D370000}"/>
    <cellStyle name="Normal 8 4 2 2 4 5 3 2" xfId="31101" xr:uid="{CABA0CA7-39D9-4072-9F2A-3C649D9C14F1}"/>
    <cellStyle name="Normal 8 4 2 2 4 5 4" xfId="9507" xr:uid="{00000000-0005-0000-0000-00000E370000}"/>
    <cellStyle name="Normal 8 4 2 2 4 5 4 2" xfId="31102" xr:uid="{052E25F6-3995-4A7C-A774-F005DC1BFC2A}"/>
    <cellStyle name="Normal 8 4 2 2 4 5 5" xfId="31097" xr:uid="{B0B36032-8FF0-4B41-AB02-0B82AE790E26}"/>
    <cellStyle name="Normal 8 4 2 2 4 6" xfId="9508" xr:uid="{00000000-0005-0000-0000-00000F370000}"/>
    <cellStyle name="Normal 8 4 2 2 4 6 2" xfId="9509" xr:uid="{00000000-0005-0000-0000-000010370000}"/>
    <cellStyle name="Normal 8 4 2 2 4 6 2 2" xfId="31104" xr:uid="{28DB60EB-651E-418B-9586-E834B3BF39F1}"/>
    <cellStyle name="Normal 8 4 2 2 4 6 3" xfId="9510" xr:uid="{00000000-0005-0000-0000-000011370000}"/>
    <cellStyle name="Normal 8 4 2 2 4 6 3 2" xfId="31105" xr:uid="{6C561615-2FEB-4F26-B23B-08F5838DBECD}"/>
    <cellStyle name="Normal 8 4 2 2 4 6 4" xfId="31103" xr:uid="{95E371A6-82C5-4931-BD30-D94CFEDF43BE}"/>
    <cellStyle name="Normal 8 4 2 2 4 7" xfId="9511" xr:uid="{00000000-0005-0000-0000-000012370000}"/>
    <cellStyle name="Normal 8 4 2 2 4 7 2" xfId="9512" xr:uid="{00000000-0005-0000-0000-000013370000}"/>
    <cellStyle name="Normal 8 4 2 2 4 7 2 2" xfId="31107" xr:uid="{66BCFF9C-ADD6-41D5-9924-E0533F8E48F6}"/>
    <cellStyle name="Normal 8 4 2 2 4 7 3" xfId="9513" xr:uid="{00000000-0005-0000-0000-000014370000}"/>
    <cellStyle name="Normal 8 4 2 2 4 7 3 2" xfId="31108" xr:uid="{E1329EAF-B5AC-46B0-9735-8B293C419CB8}"/>
    <cellStyle name="Normal 8 4 2 2 4 7 4" xfId="31106" xr:uid="{DD2CB4AB-2816-4D57-9C88-334172DEB0F0}"/>
    <cellStyle name="Normal 8 4 2 2 4 8" xfId="9514" xr:uid="{00000000-0005-0000-0000-000015370000}"/>
    <cellStyle name="Normal 8 4 2 2 4 8 2" xfId="31109" xr:uid="{9F6B7099-B42C-427D-A764-06AA79716089}"/>
    <cellStyle name="Normal 8 4 2 2 4 9" xfId="9515" xr:uid="{00000000-0005-0000-0000-000016370000}"/>
    <cellStyle name="Normal 8 4 2 2 4 9 2" xfId="31110" xr:uid="{A17F10AC-211D-447B-9703-A71DD279064D}"/>
    <cellStyle name="Normal 8 4 2 2 5" xfId="9516" xr:uid="{00000000-0005-0000-0000-000017370000}"/>
    <cellStyle name="Normal 8 4 2 2 5 2" xfId="9517" xr:uid="{00000000-0005-0000-0000-000018370000}"/>
    <cellStyle name="Normal 8 4 2 2 5 2 2" xfId="9518" xr:uid="{00000000-0005-0000-0000-000019370000}"/>
    <cellStyle name="Normal 8 4 2 2 5 2 2 2" xfId="9519" xr:uid="{00000000-0005-0000-0000-00001A370000}"/>
    <cellStyle name="Normal 8 4 2 2 5 2 2 2 2" xfId="31114" xr:uid="{4A30CB14-C065-4AC3-A8A4-54E435F06B38}"/>
    <cellStyle name="Normal 8 4 2 2 5 2 2 3" xfId="9520" xr:uid="{00000000-0005-0000-0000-00001B370000}"/>
    <cellStyle name="Normal 8 4 2 2 5 2 2 3 2" xfId="31115" xr:uid="{9F9F3D6E-2ECB-44BE-8E5F-AD1B1D147532}"/>
    <cellStyle name="Normal 8 4 2 2 5 2 2 4" xfId="31113" xr:uid="{7EE19898-5AC4-46E5-823D-9A1118F15DE0}"/>
    <cellStyle name="Normal 8 4 2 2 5 2 3" xfId="9521" xr:uid="{00000000-0005-0000-0000-00001C370000}"/>
    <cellStyle name="Normal 8 4 2 2 5 2 3 2" xfId="31116" xr:uid="{DA924DA4-D857-45BE-82FE-F85F7C209BB2}"/>
    <cellStyle name="Normal 8 4 2 2 5 2 4" xfId="9522" xr:uid="{00000000-0005-0000-0000-00001D370000}"/>
    <cellStyle name="Normal 8 4 2 2 5 2 4 2" xfId="31117" xr:uid="{BE51740D-26B1-4BCA-A3DB-8EF5DFA12FD1}"/>
    <cellStyle name="Normal 8 4 2 2 5 2 5" xfId="31112" xr:uid="{5B8C4E49-63AC-4186-9F97-393F850878E2}"/>
    <cellStyle name="Normal 8 4 2 2 5 3" xfId="9523" xr:uid="{00000000-0005-0000-0000-00001E370000}"/>
    <cellStyle name="Normal 8 4 2 2 5 3 2" xfId="9524" xr:uid="{00000000-0005-0000-0000-00001F370000}"/>
    <cellStyle name="Normal 8 4 2 2 5 3 2 2" xfId="31119" xr:uid="{2D0F2747-EBF8-46A0-BCC5-468F634224BD}"/>
    <cellStyle name="Normal 8 4 2 2 5 3 3" xfId="9525" xr:uid="{00000000-0005-0000-0000-000020370000}"/>
    <cellStyle name="Normal 8 4 2 2 5 3 3 2" xfId="31120" xr:uid="{889C00D9-DC17-45BF-9B47-21981CDF0CC0}"/>
    <cellStyle name="Normal 8 4 2 2 5 3 4" xfId="31118" xr:uid="{56337143-D46A-42D3-926C-6569DDEAA954}"/>
    <cellStyle name="Normal 8 4 2 2 5 4" xfId="9526" xr:uid="{00000000-0005-0000-0000-000021370000}"/>
    <cellStyle name="Normal 8 4 2 2 5 4 2" xfId="31121" xr:uid="{D852B4C6-E558-4DE9-8760-1EC55DC983B2}"/>
    <cellStyle name="Normal 8 4 2 2 5 5" xfId="9527" xr:uid="{00000000-0005-0000-0000-000022370000}"/>
    <cellStyle name="Normal 8 4 2 2 5 5 2" xfId="31122" xr:uid="{76971CF1-52F7-4EEB-9548-077CB08871BB}"/>
    <cellStyle name="Normal 8 4 2 2 5 6" xfId="31111" xr:uid="{9C1AC0C0-5755-40E1-AE67-B01C81C27D33}"/>
    <cellStyle name="Normal 8 4 2 2 6" xfId="9528" xr:uid="{00000000-0005-0000-0000-000023370000}"/>
    <cellStyle name="Normal 8 4 2 2 6 2" xfId="9529" xr:uid="{00000000-0005-0000-0000-000024370000}"/>
    <cellStyle name="Normal 8 4 2 2 6 2 2" xfId="9530" xr:uid="{00000000-0005-0000-0000-000025370000}"/>
    <cellStyle name="Normal 8 4 2 2 6 2 2 2" xfId="9531" xr:uid="{00000000-0005-0000-0000-000026370000}"/>
    <cellStyle name="Normal 8 4 2 2 6 2 2 2 2" xfId="31126" xr:uid="{1A2FADCD-DFB1-4208-8F2D-94A19EC48591}"/>
    <cellStyle name="Normal 8 4 2 2 6 2 2 3" xfId="9532" xr:uid="{00000000-0005-0000-0000-000027370000}"/>
    <cellStyle name="Normal 8 4 2 2 6 2 2 3 2" xfId="31127" xr:uid="{7DC92016-0F2A-45E0-8F06-1DF1F045CF2C}"/>
    <cellStyle name="Normal 8 4 2 2 6 2 2 4" xfId="31125" xr:uid="{A8DD3D50-C5CB-44DE-82D4-C834F372C992}"/>
    <cellStyle name="Normal 8 4 2 2 6 2 3" xfId="9533" xr:uid="{00000000-0005-0000-0000-000028370000}"/>
    <cellStyle name="Normal 8 4 2 2 6 2 3 2" xfId="31128" xr:uid="{0CB36C72-F151-45FA-A91E-8D5C5DDCCAB8}"/>
    <cellStyle name="Normal 8 4 2 2 6 2 4" xfId="9534" xr:uid="{00000000-0005-0000-0000-000029370000}"/>
    <cellStyle name="Normal 8 4 2 2 6 2 4 2" xfId="31129" xr:uid="{BDCA550B-EC5C-4216-8763-7B6A0865B16E}"/>
    <cellStyle name="Normal 8 4 2 2 6 2 5" xfId="31124" xr:uid="{54D386A4-2DD7-4FEE-84C4-4704D4348411}"/>
    <cellStyle name="Normal 8 4 2 2 6 3" xfId="9535" xr:uid="{00000000-0005-0000-0000-00002A370000}"/>
    <cellStyle name="Normal 8 4 2 2 6 3 2" xfId="9536" xr:uid="{00000000-0005-0000-0000-00002B370000}"/>
    <cellStyle name="Normal 8 4 2 2 6 3 2 2" xfId="31131" xr:uid="{80B4BA5F-4432-40F5-97FD-32C25AA3AD78}"/>
    <cellStyle name="Normal 8 4 2 2 6 3 3" xfId="9537" xr:uid="{00000000-0005-0000-0000-00002C370000}"/>
    <cellStyle name="Normal 8 4 2 2 6 3 3 2" xfId="31132" xr:uid="{2C506C53-753E-4565-A02B-5DC6D5342B50}"/>
    <cellStyle name="Normal 8 4 2 2 6 3 4" xfId="31130" xr:uid="{8544AF7D-6CA5-4A91-B9F8-EC3843123DEC}"/>
    <cellStyle name="Normal 8 4 2 2 6 4" xfId="9538" xr:uid="{00000000-0005-0000-0000-00002D370000}"/>
    <cellStyle name="Normal 8 4 2 2 6 4 2" xfId="31133" xr:uid="{0F2D2AC8-4389-4ED9-9636-9F94363A26F8}"/>
    <cellStyle name="Normal 8 4 2 2 6 5" xfId="9539" xr:uid="{00000000-0005-0000-0000-00002E370000}"/>
    <cellStyle name="Normal 8 4 2 2 6 5 2" xfId="31134" xr:uid="{E6FBAC07-ED30-4C51-A370-F6EF7D44FB9F}"/>
    <cellStyle name="Normal 8 4 2 2 6 6" xfId="31123" xr:uid="{4773E81B-9ECE-4D10-B5C6-40AE4540B0ED}"/>
    <cellStyle name="Normal 8 4 2 2 7" xfId="9540" xr:uid="{00000000-0005-0000-0000-00002F370000}"/>
    <cellStyle name="Normal 8 4 2 2 7 2" xfId="9541" xr:uid="{00000000-0005-0000-0000-000030370000}"/>
    <cellStyle name="Normal 8 4 2 2 7 2 2" xfId="9542" xr:uid="{00000000-0005-0000-0000-000031370000}"/>
    <cellStyle name="Normal 8 4 2 2 7 2 2 2" xfId="31137" xr:uid="{CB132A66-89F7-4762-9B6F-D29B9615CA9A}"/>
    <cellStyle name="Normal 8 4 2 2 7 2 3" xfId="9543" xr:uid="{00000000-0005-0000-0000-000032370000}"/>
    <cellStyle name="Normal 8 4 2 2 7 2 3 2" xfId="31138" xr:uid="{E55936EE-B5D3-44F5-8848-72496B8396EE}"/>
    <cellStyle name="Normal 8 4 2 2 7 2 4" xfId="31136" xr:uid="{3E3BC429-63DB-48F7-BC84-303E7EA2916B}"/>
    <cellStyle name="Normal 8 4 2 2 7 3" xfId="9544" xr:uid="{00000000-0005-0000-0000-000033370000}"/>
    <cellStyle name="Normal 8 4 2 2 7 3 2" xfId="31139" xr:uid="{CE4F5C20-278F-49A7-9648-0B1B358B5AE2}"/>
    <cellStyle name="Normal 8 4 2 2 7 4" xfId="9545" xr:uid="{00000000-0005-0000-0000-000034370000}"/>
    <cellStyle name="Normal 8 4 2 2 7 4 2" xfId="31140" xr:uid="{508ECA61-B645-43E1-9AAF-2500624B3B84}"/>
    <cellStyle name="Normal 8 4 2 2 7 5" xfId="31135" xr:uid="{888437CE-3308-458F-800A-FF973CDC0BAF}"/>
    <cellStyle name="Normal 8 4 2 2 8" xfId="9546" xr:uid="{00000000-0005-0000-0000-000035370000}"/>
    <cellStyle name="Normal 8 4 2 2 8 2" xfId="9547" xr:uid="{00000000-0005-0000-0000-000036370000}"/>
    <cellStyle name="Normal 8 4 2 2 8 2 2" xfId="9548" xr:uid="{00000000-0005-0000-0000-000037370000}"/>
    <cellStyle name="Normal 8 4 2 2 8 2 2 2" xfId="31143" xr:uid="{88BC967D-FCFE-43F1-982B-E6574FC99597}"/>
    <cellStyle name="Normal 8 4 2 2 8 2 3" xfId="9549" xr:uid="{00000000-0005-0000-0000-000038370000}"/>
    <cellStyle name="Normal 8 4 2 2 8 2 3 2" xfId="31144" xr:uid="{611BB2DB-8F36-4C80-A02F-02686681297C}"/>
    <cellStyle name="Normal 8 4 2 2 8 2 4" xfId="31142" xr:uid="{FA3D0339-EDEA-484F-8B9E-9AD170D95AAE}"/>
    <cellStyle name="Normal 8 4 2 2 8 3" xfId="9550" xr:uid="{00000000-0005-0000-0000-000039370000}"/>
    <cellStyle name="Normal 8 4 2 2 8 3 2" xfId="31145" xr:uid="{92AF38E4-39D8-4CB7-8B53-10AC6AB79AC5}"/>
    <cellStyle name="Normal 8 4 2 2 8 4" xfId="9551" xr:uid="{00000000-0005-0000-0000-00003A370000}"/>
    <cellStyle name="Normal 8 4 2 2 8 4 2" xfId="31146" xr:uid="{47478D78-76DF-4100-8216-F31839ADA088}"/>
    <cellStyle name="Normal 8 4 2 2 8 5" xfId="31141" xr:uid="{6039AC3D-3651-47AB-A74E-4284B3592DF8}"/>
    <cellStyle name="Normal 8 4 2 2 9" xfId="9552" xr:uid="{00000000-0005-0000-0000-00003B370000}"/>
    <cellStyle name="Normal 8 4 2 2 9 2" xfId="9553" xr:uid="{00000000-0005-0000-0000-00003C370000}"/>
    <cellStyle name="Normal 8 4 2 2 9 2 2" xfId="31148" xr:uid="{6BCAF9CE-3FB5-4F4C-9555-FD5ABD72AE89}"/>
    <cellStyle name="Normal 8 4 2 2 9 3" xfId="9554" xr:uid="{00000000-0005-0000-0000-00003D370000}"/>
    <cellStyle name="Normal 8 4 2 2 9 3 2" xfId="31149" xr:uid="{BBE09E41-6BEB-4952-95B8-1114BFD6D00D}"/>
    <cellStyle name="Normal 8 4 2 2 9 4" xfId="31147" xr:uid="{2E4DD50C-63F0-45E8-9B33-15E39E53CC9C}"/>
    <cellStyle name="Normal 8 4 2 3" xfId="9555" xr:uid="{00000000-0005-0000-0000-00003E370000}"/>
    <cellStyle name="Normal 8 4 2 3 10" xfId="9556" xr:uid="{00000000-0005-0000-0000-00003F370000}"/>
    <cellStyle name="Normal 8 4 2 3 10 2" xfId="31151" xr:uid="{A23079DB-D97A-411F-A09C-4DA99D5B5398}"/>
    <cellStyle name="Normal 8 4 2 3 11" xfId="9557" xr:uid="{00000000-0005-0000-0000-000040370000}"/>
    <cellStyle name="Normal 8 4 2 3 11 2" xfId="31152" xr:uid="{545E0830-E1F1-474A-A98F-4B1F7E01222F}"/>
    <cellStyle name="Normal 8 4 2 3 12" xfId="31150" xr:uid="{B85B5D2A-89EC-4B6B-9352-085F16680ECA}"/>
    <cellStyle name="Normal 8 4 2 3 2" xfId="9558" xr:uid="{00000000-0005-0000-0000-000041370000}"/>
    <cellStyle name="Normal 8 4 2 3 2 10" xfId="9559" xr:uid="{00000000-0005-0000-0000-000042370000}"/>
    <cellStyle name="Normal 8 4 2 3 2 10 2" xfId="31154" xr:uid="{8C83A08E-F78F-4111-B898-11587A56ECD6}"/>
    <cellStyle name="Normal 8 4 2 3 2 11" xfId="31153" xr:uid="{DD5B5D95-7652-4629-B9E2-A40B6D54B760}"/>
    <cellStyle name="Normal 8 4 2 3 2 2" xfId="9560" xr:uid="{00000000-0005-0000-0000-000043370000}"/>
    <cellStyle name="Normal 8 4 2 3 2 2 10" xfId="31155" xr:uid="{5EB5E9E3-6318-416D-B960-95B0C1D3AB41}"/>
    <cellStyle name="Normal 8 4 2 3 2 2 2" xfId="9561" xr:uid="{00000000-0005-0000-0000-000044370000}"/>
    <cellStyle name="Normal 8 4 2 3 2 2 2 2" xfId="9562" xr:uid="{00000000-0005-0000-0000-000045370000}"/>
    <cellStyle name="Normal 8 4 2 3 2 2 2 2 2" xfId="9563" xr:uid="{00000000-0005-0000-0000-000046370000}"/>
    <cellStyle name="Normal 8 4 2 3 2 2 2 2 2 2" xfId="9564" xr:uid="{00000000-0005-0000-0000-000047370000}"/>
    <cellStyle name="Normal 8 4 2 3 2 2 2 2 2 2 2" xfId="31159" xr:uid="{08AEB635-4BD6-4F3F-A278-9A40C0FEDEB3}"/>
    <cellStyle name="Normal 8 4 2 3 2 2 2 2 2 3" xfId="9565" xr:uid="{00000000-0005-0000-0000-000048370000}"/>
    <cellStyle name="Normal 8 4 2 3 2 2 2 2 2 3 2" xfId="31160" xr:uid="{8D398CF4-08AA-47BA-B948-A68C60E21800}"/>
    <cellStyle name="Normal 8 4 2 3 2 2 2 2 2 4" xfId="31158" xr:uid="{87E3B482-15D5-4B48-A90F-BB0ABE95B1EE}"/>
    <cellStyle name="Normal 8 4 2 3 2 2 2 2 3" xfId="9566" xr:uid="{00000000-0005-0000-0000-000049370000}"/>
    <cellStyle name="Normal 8 4 2 3 2 2 2 2 3 2" xfId="31161" xr:uid="{8DDDFBBD-3A25-4BAC-A3DD-0AA8D75DA06B}"/>
    <cellStyle name="Normal 8 4 2 3 2 2 2 2 4" xfId="9567" xr:uid="{00000000-0005-0000-0000-00004A370000}"/>
    <cellStyle name="Normal 8 4 2 3 2 2 2 2 4 2" xfId="31162" xr:uid="{B81AE71B-5C73-4248-89E7-0583DC52AEF3}"/>
    <cellStyle name="Normal 8 4 2 3 2 2 2 2 5" xfId="31157" xr:uid="{2F33AF88-4C05-4DE3-80E8-35E6262E2373}"/>
    <cellStyle name="Normal 8 4 2 3 2 2 2 3" xfId="9568" xr:uid="{00000000-0005-0000-0000-00004B370000}"/>
    <cellStyle name="Normal 8 4 2 3 2 2 2 3 2" xfId="9569" xr:uid="{00000000-0005-0000-0000-00004C370000}"/>
    <cellStyle name="Normal 8 4 2 3 2 2 2 3 2 2" xfId="31164" xr:uid="{E1E8D2A3-128B-44D1-A497-AC78277EF879}"/>
    <cellStyle name="Normal 8 4 2 3 2 2 2 3 3" xfId="9570" xr:uid="{00000000-0005-0000-0000-00004D370000}"/>
    <cellStyle name="Normal 8 4 2 3 2 2 2 3 3 2" xfId="31165" xr:uid="{E299D31E-0319-4B9C-B8AC-5650C673BD74}"/>
    <cellStyle name="Normal 8 4 2 3 2 2 2 3 4" xfId="31163" xr:uid="{FCF1EBA2-AC90-47B2-B4EB-A7B482E8B230}"/>
    <cellStyle name="Normal 8 4 2 3 2 2 2 4" xfId="9571" xr:uid="{00000000-0005-0000-0000-00004E370000}"/>
    <cellStyle name="Normal 8 4 2 3 2 2 2 4 2" xfId="31166" xr:uid="{B9CBD02A-D438-42F3-9354-E74B6423C7A3}"/>
    <cellStyle name="Normal 8 4 2 3 2 2 2 5" xfId="9572" xr:uid="{00000000-0005-0000-0000-00004F370000}"/>
    <cellStyle name="Normal 8 4 2 3 2 2 2 5 2" xfId="31167" xr:uid="{9D154853-FB40-426F-B614-93CBCE1E10FC}"/>
    <cellStyle name="Normal 8 4 2 3 2 2 2 6" xfId="31156" xr:uid="{0290A2D9-72F0-4ED0-B61B-B8F5C4B91329}"/>
    <cellStyle name="Normal 8 4 2 3 2 2 3" xfId="9573" xr:uid="{00000000-0005-0000-0000-000050370000}"/>
    <cellStyle name="Normal 8 4 2 3 2 2 3 2" xfId="9574" xr:uid="{00000000-0005-0000-0000-000051370000}"/>
    <cellStyle name="Normal 8 4 2 3 2 2 3 2 2" xfId="9575" xr:uid="{00000000-0005-0000-0000-000052370000}"/>
    <cellStyle name="Normal 8 4 2 3 2 2 3 2 2 2" xfId="9576" xr:uid="{00000000-0005-0000-0000-000053370000}"/>
    <cellStyle name="Normal 8 4 2 3 2 2 3 2 2 2 2" xfId="31171" xr:uid="{092EB574-CC1E-4BAA-AE9B-4C6F59D8BDD7}"/>
    <cellStyle name="Normal 8 4 2 3 2 2 3 2 2 3" xfId="9577" xr:uid="{00000000-0005-0000-0000-000054370000}"/>
    <cellStyle name="Normal 8 4 2 3 2 2 3 2 2 3 2" xfId="31172" xr:uid="{E76EF8F3-A6E5-4734-9289-439BA131567F}"/>
    <cellStyle name="Normal 8 4 2 3 2 2 3 2 2 4" xfId="31170" xr:uid="{44B6C97D-AD83-4DD3-8E0B-E1B6AF814552}"/>
    <cellStyle name="Normal 8 4 2 3 2 2 3 2 3" xfId="9578" xr:uid="{00000000-0005-0000-0000-000055370000}"/>
    <cellStyle name="Normal 8 4 2 3 2 2 3 2 3 2" xfId="31173" xr:uid="{91421609-783A-406D-8E11-8BF2DB95BB7B}"/>
    <cellStyle name="Normal 8 4 2 3 2 2 3 2 4" xfId="9579" xr:uid="{00000000-0005-0000-0000-000056370000}"/>
    <cellStyle name="Normal 8 4 2 3 2 2 3 2 4 2" xfId="31174" xr:uid="{11312849-75FF-4FCC-9BFA-4010E7D6453C}"/>
    <cellStyle name="Normal 8 4 2 3 2 2 3 2 5" xfId="31169" xr:uid="{5DCBE6F3-90A4-4B94-96EA-FD10DFD93293}"/>
    <cellStyle name="Normal 8 4 2 3 2 2 3 3" xfId="9580" xr:uid="{00000000-0005-0000-0000-000057370000}"/>
    <cellStyle name="Normal 8 4 2 3 2 2 3 3 2" xfId="9581" xr:uid="{00000000-0005-0000-0000-000058370000}"/>
    <cellStyle name="Normal 8 4 2 3 2 2 3 3 2 2" xfId="31176" xr:uid="{AE7DC9BC-548F-4E53-8727-F5E9C80DC989}"/>
    <cellStyle name="Normal 8 4 2 3 2 2 3 3 3" xfId="9582" xr:uid="{00000000-0005-0000-0000-000059370000}"/>
    <cellStyle name="Normal 8 4 2 3 2 2 3 3 3 2" xfId="31177" xr:uid="{12E2EE27-1AB8-43AA-93FF-0FE8D80ABA9B}"/>
    <cellStyle name="Normal 8 4 2 3 2 2 3 3 4" xfId="31175" xr:uid="{5AAAD0A0-22D8-4B37-BA30-F706FD954815}"/>
    <cellStyle name="Normal 8 4 2 3 2 2 3 4" xfId="9583" xr:uid="{00000000-0005-0000-0000-00005A370000}"/>
    <cellStyle name="Normal 8 4 2 3 2 2 3 4 2" xfId="31178" xr:uid="{E320D362-58E1-470B-A91E-B03C219E53AA}"/>
    <cellStyle name="Normal 8 4 2 3 2 2 3 5" xfId="9584" xr:uid="{00000000-0005-0000-0000-00005B370000}"/>
    <cellStyle name="Normal 8 4 2 3 2 2 3 5 2" xfId="31179" xr:uid="{55138000-472F-4F4D-995D-0718E07D2487}"/>
    <cellStyle name="Normal 8 4 2 3 2 2 3 6" xfId="31168" xr:uid="{F65B929B-1DC3-4AF5-968C-C0CA70E7CDBF}"/>
    <cellStyle name="Normal 8 4 2 3 2 2 4" xfId="9585" xr:uid="{00000000-0005-0000-0000-00005C370000}"/>
    <cellStyle name="Normal 8 4 2 3 2 2 4 2" xfId="9586" xr:uid="{00000000-0005-0000-0000-00005D370000}"/>
    <cellStyle name="Normal 8 4 2 3 2 2 4 2 2" xfId="9587" xr:uid="{00000000-0005-0000-0000-00005E370000}"/>
    <cellStyle name="Normal 8 4 2 3 2 2 4 2 2 2" xfId="31182" xr:uid="{C8EA8801-70D1-49C7-A58E-B3231BDE4A9C}"/>
    <cellStyle name="Normal 8 4 2 3 2 2 4 2 3" xfId="9588" xr:uid="{00000000-0005-0000-0000-00005F370000}"/>
    <cellStyle name="Normal 8 4 2 3 2 2 4 2 3 2" xfId="31183" xr:uid="{6A9BD413-F75F-4683-9A1B-2360EAAA29EC}"/>
    <cellStyle name="Normal 8 4 2 3 2 2 4 2 4" xfId="31181" xr:uid="{3A341286-944D-49B9-B053-CAEA68FEDDE3}"/>
    <cellStyle name="Normal 8 4 2 3 2 2 4 3" xfId="9589" xr:uid="{00000000-0005-0000-0000-000060370000}"/>
    <cellStyle name="Normal 8 4 2 3 2 2 4 3 2" xfId="31184" xr:uid="{9F951457-61DD-427F-B076-4B9541211A6C}"/>
    <cellStyle name="Normal 8 4 2 3 2 2 4 4" xfId="9590" xr:uid="{00000000-0005-0000-0000-000061370000}"/>
    <cellStyle name="Normal 8 4 2 3 2 2 4 4 2" xfId="31185" xr:uid="{03D82BB9-933D-49B7-8567-967F82FE41C4}"/>
    <cellStyle name="Normal 8 4 2 3 2 2 4 5" xfId="31180" xr:uid="{A4DE987F-673D-4E08-BA01-4BB7227ED214}"/>
    <cellStyle name="Normal 8 4 2 3 2 2 5" xfId="9591" xr:uid="{00000000-0005-0000-0000-000062370000}"/>
    <cellStyle name="Normal 8 4 2 3 2 2 5 2" xfId="9592" xr:uid="{00000000-0005-0000-0000-000063370000}"/>
    <cellStyle name="Normal 8 4 2 3 2 2 5 2 2" xfId="9593" xr:uid="{00000000-0005-0000-0000-000064370000}"/>
    <cellStyle name="Normal 8 4 2 3 2 2 5 2 2 2" xfId="31188" xr:uid="{A7FA9C33-CF8A-4F78-B33F-629CF6F703E3}"/>
    <cellStyle name="Normal 8 4 2 3 2 2 5 2 3" xfId="9594" xr:uid="{00000000-0005-0000-0000-000065370000}"/>
    <cellStyle name="Normal 8 4 2 3 2 2 5 2 3 2" xfId="31189" xr:uid="{3BB8D718-50EF-4001-9CA0-C4FAF51B35F5}"/>
    <cellStyle name="Normal 8 4 2 3 2 2 5 2 4" xfId="31187" xr:uid="{582E0F59-0C81-4367-96B2-0AE80AFCB36E}"/>
    <cellStyle name="Normal 8 4 2 3 2 2 5 3" xfId="9595" xr:uid="{00000000-0005-0000-0000-000066370000}"/>
    <cellStyle name="Normal 8 4 2 3 2 2 5 3 2" xfId="31190" xr:uid="{1EC4D38E-01A6-456D-A177-C2A644F8BFE2}"/>
    <cellStyle name="Normal 8 4 2 3 2 2 5 4" xfId="9596" xr:uid="{00000000-0005-0000-0000-000067370000}"/>
    <cellStyle name="Normal 8 4 2 3 2 2 5 4 2" xfId="31191" xr:uid="{9F6BD2D5-26FE-4290-B782-56D00FAF760A}"/>
    <cellStyle name="Normal 8 4 2 3 2 2 5 5" xfId="31186" xr:uid="{BC7B6290-2E5A-48E7-BF93-515AB0F10226}"/>
    <cellStyle name="Normal 8 4 2 3 2 2 6" xfId="9597" xr:uid="{00000000-0005-0000-0000-000068370000}"/>
    <cellStyle name="Normal 8 4 2 3 2 2 6 2" xfId="9598" xr:uid="{00000000-0005-0000-0000-000069370000}"/>
    <cellStyle name="Normal 8 4 2 3 2 2 6 2 2" xfId="31193" xr:uid="{6C0BD20F-33FF-4FA1-95FA-C106059D8B20}"/>
    <cellStyle name="Normal 8 4 2 3 2 2 6 3" xfId="9599" xr:uid="{00000000-0005-0000-0000-00006A370000}"/>
    <cellStyle name="Normal 8 4 2 3 2 2 6 3 2" xfId="31194" xr:uid="{A3576CD5-DCC3-48DC-B9B1-C0F972F2D784}"/>
    <cellStyle name="Normal 8 4 2 3 2 2 6 4" xfId="31192" xr:uid="{FB7F82D9-55C3-4186-A23A-DBC400B56F69}"/>
    <cellStyle name="Normal 8 4 2 3 2 2 7" xfId="9600" xr:uid="{00000000-0005-0000-0000-00006B370000}"/>
    <cellStyle name="Normal 8 4 2 3 2 2 7 2" xfId="9601" xr:uid="{00000000-0005-0000-0000-00006C370000}"/>
    <cellStyle name="Normal 8 4 2 3 2 2 7 2 2" xfId="31196" xr:uid="{29BB2899-88EE-497C-9423-5BCCD15A5510}"/>
    <cellStyle name="Normal 8 4 2 3 2 2 7 3" xfId="9602" xr:uid="{00000000-0005-0000-0000-00006D370000}"/>
    <cellStyle name="Normal 8 4 2 3 2 2 7 3 2" xfId="31197" xr:uid="{43F78158-020A-4E45-9C36-4C266E22D371}"/>
    <cellStyle name="Normal 8 4 2 3 2 2 7 4" xfId="31195" xr:uid="{1901B3FF-58CA-4C47-AE8D-6BF33444893A}"/>
    <cellStyle name="Normal 8 4 2 3 2 2 8" xfId="9603" xr:uid="{00000000-0005-0000-0000-00006E370000}"/>
    <cellStyle name="Normal 8 4 2 3 2 2 8 2" xfId="31198" xr:uid="{8D79F5E4-9983-41F8-83F7-409F09C84287}"/>
    <cellStyle name="Normal 8 4 2 3 2 2 9" xfId="9604" xr:uid="{00000000-0005-0000-0000-00006F370000}"/>
    <cellStyle name="Normal 8 4 2 3 2 2 9 2" xfId="31199" xr:uid="{486C044F-4B5C-43B2-A9FF-6F234EB1C302}"/>
    <cellStyle name="Normal 8 4 2 3 2 3" xfId="9605" xr:uid="{00000000-0005-0000-0000-000070370000}"/>
    <cellStyle name="Normal 8 4 2 3 2 3 2" xfId="9606" xr:uid="{00000000-0005-0000-0000-000071370000}"/>
    <cellStyle name="Normal 8 4 2 3 2 3 2 2" xfId="9607" xr:uid="{00000000-0005-0000-0000-000072370000}"/>
    <cellStyle name="Normal 8 4 2 3 2 3 2 2 2" xfId="9608" xr:uid="{00000000-0005-0000-0000-000073370000}"/>
    <cellStyle name="Normal 8 4 2 3 2 3 2 2 2 2" xfId="31203" xr:uid="{3DDC6DB4-275A-4CA9-B485-309B8DCB2F79}"/>
    <cellStyle name="Normal 8 4 2 3 2 3 2 2 3" xfId="9609" xr:uid="{00000000-0005-0000-0000-000074370000}"/>
    <cellStyle name="Normal 8 4 2 3 2 3 2 2 3 2" xfId="31204" xr:uid="{DAC86A66-23BD-450E-B482-CD82E40EF989}"/>
    <cellStyle name="Normal 8 4 2 3 2 3 2 2 4" xfId="31202" xr:uid="{AAFCC7B3-FAA1-4BD1-AA01-FEC662058AFE}"/>
    <cellStyle name="Normal 8 4 2 3 2 3 2 3" xfId="9610" xr:uid="{00000000-0005-0000-0000-000075370000}"/>
    <cellStyle name="Normal 8 4 2 3 2 3 2 3 2" xfId="31205" xr:uid="{76BC0056-CB20-43C9-A8D3-0A3A990B04A1}"/>
    <cellStyle name="Normal 8 4 2 3 2 3 2 4" xfId="9611" xr:uid="{00000000-0005-0000-0000-000076370000}"/>
    <cellStyle name="Normal 8 4 2 3 2 3 2 4 2" xfId="31206" xr:uid="{6BEDE2C0-C5E3-4F80-A2CD-5C979FE7B94B}"/>
    <cellStyle name="Normal 8 4 2 3 2 3 2 5" xfId="31201" xr:uid="{2EC2C760-FA6A-4DE1-8BD1-1ABADC466253}"/>
    <cellStyle name="Normal 8 4 2 3 2 3 3" xfId="9612" xr:uid="{00000000-0005-0000-0000-000077370000}"/>
    <cellStyle name="Normal 8 4 2 3 2 3 3 2" xfId="9613" xr:uid="{00000000-0005-0000-0000-000078370000}"/>
    <cellStyle name="Normal 8 4 2 3 2 3 3 2 2" xfId="31208" xr:uid="{C26775CB-3254-4C2E-A191-2EC2C4C95A38}"/>
    <cellStyle name="Normal 8 4 2 3 2 3 3 3" xfId="9614" xr:uid="{00000000-0005-0000-0000-000079370000}"/>
    <cellStyle name="Normal 8 4 2 3 2 3 3 3 2" xfId="31209" xr:uid="{3EA4CE19-4659-4E93-84ED-0B94FCD4EAA4}"/>
    <cellStyle name="Normal 8 4 2 3 2 3 3 4" xfId="31207" xr:uid="{B46CB580-34E4-4E18-AAF7-AF0D62D8E2B8}"/>
    <cellStyle name="Normal 8 4 2 3 2 3 4" xfId="9615" xr:uid="{00000000-0005-0000-0000-00007A370000}"/>
    <cellStyle name="Normal 8 4 2 3 2 3 4 2" xfId="31210" xr:uid="{C8CCF4E1-3359-4DDF-85D9-77D145F6AF07}"/>
    <cellStyle name="Normal 8 4 2 3 2 3 5" xfId="9616" xr:uid="{00000000-0005-0000-0000-00007B370000}"/>
    <cellStyle name="Normal 8 4 2 3 2 3 5 2" xfId="31211" xr:uid="{B7150502-E910-4896-BB40-414B72FD3233}"/>
    <cellStyle name="Normal 8 4 2 3 2 3 6" xfId="31200" xr:uid="{41A7FB30-FC40-427B-B6E0-069A50E05F2D}"/>
    <cellStyle name="Normal 8 4 2 3 2 4" xfId="9617" xr:uid="{00000000-0005-0000-0000-00007C370000}"/>
    <cellStyle name="Normal 8 4 2 3 2 4 2" xfId="9618" xr:uid="{00000000-0005-0000-0000-00007D370000}"/>
    <cellStyle name="Normal 8 4 2 3 2 4 2 2" xfId="9619" xr:uid="{00000000-0005-0000-0000-00007E370000}"/>
    <cellStyle name="Normal 8 4 2 3 2 4 2 2 2" xfId="9620" xr:uid="{00000000-0005-0000-0000-00007F370000}"/>
    <cellStyle name="Normal 8 4 2 3 2 4 2 2 2 2" xfId="31215" xr:uid="{7C10D42D-1CD7-483F-9506-5DACD74CF0C4}"/>
    <cellStyle name="Normal 8 4 2 3 2 4 2 2 3" xfId="9621" xr:uid="{00000000-0005-0000-0000-000080370000}"/>
    <cellStyle name="Normal 8 4 2 3 2 4 2 2 3 2" xfId="31216" xr:uid="{275D0DC5-4218-4916-82B6-333954B99713}"/>
    <cellStyle name="Normal 8 4 2 3 2 4 2 2 4" xfId="31214" xr:uid="{30E53742-F7FA-46CE-90CE-B5A240BCD7D8}"/>
    <cellStyle name="Normal 8 4 2 3 2 4 2 3" xfId="9622" xr:uid="{00000000-0005-0000-0000-000081370000}"/>
    <cellStyle name="Normal 8 4 2 3 2 4 2 3 2" xfId="31217" xr:uid="{E6CB3EE8-E31B-46B1-ACA8-87DE46D5587B}"/>
    <cellStyle name="Normal 8 4 2 3 2 4 2 4" xfId="9623" xr:uid="{00000000-0005-0000-0000-000082370000}"/>
    <cellStyle name="Normal 8 4 2 3 2 4 2 4 2" xfId="31218" xr:uid="{51B71367-BF3A-4A3B-94BC-4FA1FF9C3492}"/>
    <cellStyle name="Normal 8 4 2 3 2 4 2 5" xfId="31213" xr:uid="{600E2904-59B7-4586-AD97-04E344F3CA90}"/>
    <cellStyle name="Normal 8 4 2 3 2 4 3" xfId="9624" xr:uid="{00000000-0005-0000-0000-000083370000}"/>
    <cellStyle name="Normal 8 4 2 3 2 4 3 2" xfId="9625" xr:uid="{00000000-0005-0000-0000-000084370000}"/>
    <cellStyle name="Normal 8 4 2 3 2 4 3 2 2" xfId="31220" xr:uid="{0BFC0E04-63BC-4980-B900-74E98B6CB3EF}"/>
    <cellStyle name="Normal 8 4 2 3 2 4 3 3" xfId="9626" xr:uid="{00000000-0005-0000-0000-000085370000}"/>
    <cellStyle name="Normal 8 4 2 3 2 4 3 3 2" xfId="31221" xr:uid="{230D3659-A347-493D-9D64-C955E05387E1}"/>
    <cellStyle name="Normal 8 4 2 3 2 4 3 4" xfId="31219" xr:uid="{2533D3C8-2C14-4FA9-BD0E-CF7C39FDAA90}"/>
    <cellStyle name="Normal 8 4 2 3 2 4 4" xfId="9627" xr:uid="{00000000-0005-0000-0000-000086370000}"/>
    <cellStyle name="Normal 8 4 2 3 2 4 4 2" xfId="31222" xr:uid="{997592FF-080E-4649-A83D-8D2E42F57724}"/>
    <cellStyle name="Normal 8 4 2 3 2 4 5" xfId="9628" xr:uid="{00000000-0005-0000-0000-000087370000}"/>
    <cellStyle name="Normal 8 4 2 3 2 4 5 2" xfId="31223" xr:uid="{DED1EB3A-01A5-4FD1-9A0A-A41F1CE8C926}"/>
    <cellStyle name="Normal 8 4 2 3 2 4 6" xfId="31212" xr:uid="{12CB7789-6762-499B-993E-7B3B7D50F430}"/>
    <cellStyle name="Normal 8 4 2 3 2 5" xfId="9629" xr:uid="{00000000-0005-0000-0000-000088370000}"/>
    <cellStyle name="Normal 8 4 2 3 2 5 2" xfId="9630" xr:uid="{00000000-0005-0000-0000-000089370000}"/>
    <cellStyle name="Normal 8 4 2 3 2 5 2 2" xfId="9631" xr:uid="{00000000-0005-0000-0000-00008A370000}"/>
    <cellStyle name="Normal 8 4 2 3 2 5 2 2 2" xfId="31226" xr:uid="{535ACEDB-6C0D-4ABF-8E3E-F1942ABB9841}"/>
    <cellStyle name="Normal 8 4 2 3 2 5 2 3" xfId="9632" xr:uid="{00000000-0005-0000-0000-00008B370000}"/>
    <cellStyle name="Normal 8 4 2 3 2 5 2 3 2" xfId="31227" xr:uid="{D6254C6F-A723-492F-A006-4CA403D368C2}"/>
    <cellStyle name="Normal 8 4 2 3 2 5 2 4" xfId="31225" xr:uid="{8C98899A-61A3-4071-B90B-3EAD2A4891B1}"/>
    <cellStyle name="Normal 8 4 2 3 2 5 3" xfId="9633" xr:uid="{00000000-0005-0000-0000-00008C370000}"/>
    <cellStyle name="Normal 8 4 2 3 2 5 3 2" xfId="31228" xr:uid="{50E0BE76-0244-44B2-8E19-344422538909}"/>
    <cellStyle name="Normal 8 4 2 3 2 5 4" xfId="9634" xr:uid="{00000000-0005-0000-0000-00008D370000}"/>
    <cellStyle name="Normal 8 4 2 3 2 5 4 2" xfId="31229" xr:uid="{5FFAD408-86FA-4E2D-90FA-A9F174E098C9}"/>
    <cellStyle name="Normal 8 4 2 3 2 5 5" xfId="31224" xr:uid="{0F0AC462-D8B8-4F76-AAA8-6B03E98C3FD4}"/>
    <cellStyle name="Normal 8 4 2 3 2 6" xfId="9635" xr:uid="{00000000-0005-0000-0000-00008E370000}"/>
    <cellStyle name="Normal 8 4 2 3 2 6 2" xfId="9636" xr:uid="{00000000-0005-0000-0000-00008F370000}"/>
    <cellStyle name="Normal 8 4 2 3 2 6 2 2" xfId="9637" xr:uid="{00000000-0005-0000-0000-000090370000}"/>
    <cellStyle name="Normal 8 4 2 3 2 6 2 2 2" xfId="31232" xr:uid="{AEDDAA63-0C47-42FF-B39A-C8C745BBAF65}"/>
    <cellStyle name="Normal 8 4 2 3 2 6 2 3" xfId="9638" xr:uid="{00000000-0005-0000-0000-000091370000}"/>
    <cellStyle name="Normal 8 4 2 3 2 6 2 3 2" xfId="31233" xr:uid="{04756F38-F26C-47BB-9B04-46638502F38A}"/>
    <cellStyle name="Normal 8 4 2 3 2 6 2 4" xfId="31231" xr:uid="{243BA69F-01E2-4342-82DD-197599BF6CBF}"/>
    <cellStyle name="Normal 8 4 2 3 2 6 3" xfId="9639" xr:uid="{00000000-0005-0000-0000-000092370000}"/>
    <cellStyle name="Normal 8 4 2 3 2 6 3 2" xfId="31234" xr:uid="{CBDD4B7B-5FB2-4737-8BBA-0F6E9DEC1218}"/>
    <cellStyle name="Normal 8 4 2 3 2 6 4" xfId="9640" xr:uid="{00000000-0005-0000-0000-000093370000}"/>
    <cellStyle name="Normal 8 4 2 3 2 6 4 2" xfId="31235" xr:uid="{7158275E-41FD-4156-8FCC-80C1B080CD2E}"/>
    <cellStyle name="Normal 8 4 2 3 2 6 5" xfId="31230" xr:uid="{F1B4D42A-BDA5-4F38-AC2D-5E57715F5751}"/>
    <cellStyle name="Normal 8 4 2 3 2 7" xfId="9641" xr:uid="{00000000-0005-0000-0000-000094370000}"/>
    <cellStyle name="Normal 8 4 2 3 2 7 2" xfId="9642" xr:uid="{00000000-0005-0000-0000-000095370000}"/>
    <cellStyle name="Normal 8 4 2 3 2 7 2 2" xfId="31237" xr:uid="{41141E65-90F7-48B9-8C95-4B994C0472A0}"/>
    <cellStyle name="Normal 8 4 2 3 2 7 3" xfId="9643" xr:uid="{00000000-0005-0000-0000-000096370000}"/>
    <cellStyle name="Normal 8 4 2 3 2 7 3 2" xfId="31238" xr:uid="{4C1AAABF-BE5B-4F02-BD2E-DC848C4CC0DD}"/>
    <cellStyle name="Normal 8 4 2 3 2 7 4" xfId="31236" xr:uid="{19C6D4DC-153C-4128-8C09-A1B97FD63B69}"/>
    <cellStyle name="Normal 8 4 2 3 2 8" xfId="9644" xr:uid="{00000000-0005-0000-0000-000097370000}"/>
    <cellStyle name="Normal 8 4 2 3 2 8 2" xfId="9645" xr:uid="{00000000-0005-0000-0000-000098370000}"/>
    <cellStyle name="Normal 8 4 2 3 2 8 2 2" xfId="31240" xr:uid="{C464A972-4000-4E26-81E0-5A7AEBE25A28}"/>
    <cellStyle name="Normal 8 4 2 3 2 8 3" xfId="9646" xr:uid="{00000000-0005-0000-0000-000099370000}"/>
    <cellStyle name="Normal 8 4 2 3 2 8 3 2" xfId="31241" xr:uid="{0B1FAE59-5081-4B9B-B5EA-A2109253F16B}"/>
    <cellStyle name="Normal 8 4 2 3 2 8 4" xfId="31239" xr:uid="{162D0021-C31E-439B-BCA0-A4590617A753}"/>
    <cellStyle name="Normal 8 4 2 3 2 9" xfId="9647" xr:uid="{00000000-0005-0000-0000-00009A370000}"/>
    <cellStyle name="Normal 8 4 2 3 2 9 2" xfId="31242" xr:uid="{46ECB5B7-8055-4612-B6B2-92BB51CCF097}"/>
    <cellStyle name="Normal 8 4 2 3 3" xfId="9648" xr:uid="{00000000-0005-0000-0000-00009B370000}"/>
    <cellStyle name="Normal 8 4 2 3 3 10" xfId="31243" xr:uid="{808F460A-0915-46FE-B384-47AE85E8EB64}"/>
    <cellStyle name="Normal 8 4 2 3 3 2" xfId="9649" xr:uid="{00000000-0005-0000-0000-00009C370000}"/>
    <cellStyle name="Normal 8 4 2 3 3 2 2" xfId="9650" xr:uid="{00000000-0005-0000-0000-00009D370000}"/>
    <cellStyle name="Normal 8 4 2 3 3 2 2 2" xfId="9651" xr:uid="{00000000-0005-0000-0000-00009E370000}"/>
    <cellStyle name="Normal 8 4 2 3 3 2 2 2 2" xfId="9652" xr:uid="{00000000-0005-0000-0000-00009F370000}"/>
    <cellStyle name="Normal 8 4 2 3 3 2 2 2 2 2" xfId="31247" xr:uid="{8E75D876-A838-49C3-8638-7182C2C29AF9}"/>
    <cellStyle name="Normal 8 4 2 3 3 2 2 2 3" xfId="9653" xr:uid="{00000000-0005-0000-0000-0000A0370000}"/>
    <cellStyle name="Normal 8 4 2 3 3 2 2 2 3 2" xfId="31248" xr:uid="{3F365221-6ECE-40CA-905E-C2AE46145942}"/>
    <cellStyle name="Normal 8 4 2 3 3 2 2 2 4" xfId="31246" xr:uid="{F012E539-E9CB-430E-A801-BE9947F6A279}"/>
    <cellStyle name="Normal 8 4 2 3 3 2 2 3" xfId="9654" xr:uid="{00000000-0005-0000-0000-0000A1370000}"/>
    <cellStyle name="Normal 8 4 2 3 3 2 2 3 2" xfId="31249" xr:uid="{ABF3D3D0-B006-4C07-AD85-57C3AA4CEEDA}"/>
    <cellStyle name="Normal 8 4 2 3 3 2 2 4" xfId="9655" xr:uid="{00000000-0005-0000-0000-0000A2370000}"/>
    <cellStyle name="Normal 8 4 2 3 3 2 2 4 2" xfId="31250" xr:uid="{68DD1D32-73EC-4B87-A87C-6C40F0C78CDE}"/>
    <cellStyle name="Normal 8 4 2 3 3 2 2 5" xfId="31245" xr:uid="{4B8279B3-78CD-4E21-8EAF-BA9317A9B9B2}"/>
    <cellStyle name="Normal 8 4 2 3 3 2 3" xfId="9656" xr:uid="{00000000-0005-0000-0000-0000A3370000}"/>
    <cellStyle name="Normal 8 4 2 3 3 2 3 2" xfId="9657" xr:uid="{00000000-0005-0000-0000-0000A4370000}"/>
    <cellStyle name="Normal 8 4 2 3 3 2 3 2 2" xfId="31252" xr:uid="{D6E93915-902B-4018-82D2-FA0577EE639C}"/>
    <cellStyle name="Normal 8 4 2 3 3 2 3 3" xfId="9658" xr:uid="{00000000-0005-0000-0000-0000A5370000}"/>
    <cellStyle name="Normal 8 4 2 3 3 2 3 3 2" xfId="31253" xr:uid="{0B9B68F2-0DD5-4507-9D78-8ACBFDD0AB0B}"/>
    <cellStyle name="Normal 8 4 2 3 3 2 3 4" xfId="31251" xr:uid="{DC860A15-AC70-4A30-818B-A55BBCCF49AF}"/>
    <cellStyle name="Normal 8 4 2 3 3 2 4" xfId="9659" xr:uid="{00000000-0005-0000-0000-0000A6370000}"/>
    <cellStyle name="Normal 8 4 2 3 3 2 4 2" xfId="31254" xr:uid="{CF58B370-CAA6-45AB-A021-20274F8E5896}"/>
    <cellStyle name="Normal 8 4 2 3 3 2 5" xfId="9660" xr:uid="{00000000-0005-0000-0000-0000A7370000}"/>
    <cellStyle name="Normal 8 4 2 3 3 2 5 2" xfId="31255" xr:uid="{A19C4AC1-EE4F-4C88-9A98-00EBF89E96B4}"/>
    <cellStyle name="Normal 8 4 2 3 3 2 6" xfId="31244" xr:uid="{A7A7D168-45C9-4B62-9CA2-1A48AA3BC353}"/>
    <cellStyle name="Normal 8 4 2 3 3 3" xfId="9661" xr:uid="{00000000-0005-0000-0000-0000A8370000}"/>
    <cellStyle name="Normal 8 4 2 3 3 3 2" xfId="9662" xr:uid="{00000000-0005-0000-0000-0000A9370000}"/>
    <cellStyle name="Normal 8 4 2 3 3 3 2 2" xfId="9663" xr:uid="{00000000-0005-0000-0000-0000AA370000}"/>
    <cellStyle name="Normal 8 4 2 3 3 3 2 2 2" xfId="9664" xr:uid="{00000000-0005-0000-0000-0000AB370000}"/>
    <cellStyle name="Normal 8 4 2 3 3 3 2 2 2 2" xfId="31259" xr:uid="{68FCB81F-3AE4-4C06-9B69-A659D3D33E50}"/>
    <cellStyle name="Normal 8 4 2 3 3 3 2 2 3" xfId="9665" xr:uid="{00000000-0005-0000-0000-0000AC370000}"/>
    <cellStyle name="Normal 8 4 2 3 3 3 2 2 3 2" xfId="31260" xr:uid="{7EA19C9C-426F-49CE-8831-4C1A48B78C77}"/>
    <cellStyle name="Normal 8 4 2 3 3 3 2 2 4" xfId="31258" xr:uid="{B0657CC5-8B5F-4F86-8642-DC420AFDC3E3}"/>
    <cellStyle name="Normal 8 4 2 3 3 3 2 3" xfId="9666" xr:uid="{00000000-0005-0000-0000-0000AD370000}"/>
    <cellStyle name="Normal 8 4 2 3 3 3 2 3 2" xfId="31261" xr:uid="{0C72E157-9B75-47EA-9FBE-5E216DFD4A77}"/>
    <cellStyle name="Normal 8 4 2 3 3 3 2 4" xfId="9667" xr:uid="{00000000-0005-0000-0000-0000AE370000}"/>
    <cellStyle name="Normal 8 4 2 3 3 3 2 4 2" xfId="31262" xr:uid="{67CD9E9B-0B82-4760-B7EA-7BF013842211}"/>
    <cellStyle name="Normal 8 4 2 3 3 3 2 5" xfId="31257" xr:uid="{CC6D538E-073E-4F8E-94B9-EA322DB6D41B}"/>
    <cellStyle name="Normal 8 4 2 3 3 3 3" xfId="9668" xr:uid="{00000000-0005-0000-0000-0000AF370000}"/>
    <cellStyle name="Normal 8 4 2 3 3 3 3 2" xfId="9669" xr:uid="{00000000-0005-0000-0000-0000B0370000}"/>
    <cellStyle name="Normal 8 4 2 3 3 3 3 2 2" xfId="31264" xr:uid="{37FD1D6A-917F-44B1-B117-3CBCEC27DE29}"/>
    <cellStyle name="Normal 8 4 2 3 3 3 3 3" xfId="9670" xr:uid="{00000000-0005-0000-0000-0000B1370000}"/>
    <cellStyle name="Normal 8 4 2 3 3 3 3 3 2" xfId="31265" xr:uid="{BDA317F2-2777-44A6-AD3B-7EF965B04234}"/>
    <cellStyle name="Normal 8 4 2 3 3 3 3 4" xfId="31263" xr:uid="{E0C409D4-A1EE-43F0-AE30-B3C63DB56D1D}"/>
    <cellStyle name="Normal 8 4 2 3 3 3 4" xfId="9671" xr:uid="{00000000-0005-0000-0000-0000B2370000}"/>
    <cellStyle name="Normal 8 4 2 3 3 3 4 2" xfId="31266" xr:uid="{603F13F6-1B62-4B30-952A-647C489018A3}"/>
    <cellStyle name="Normal 8 4 2 3 3 3 5" xfId="9672" xr:uid="{00000000-0005-0000-0000-0000B3370000}"/>
    <cellStyle name="Normal 8 4 2 3 3 3 5 2" xfId="31267" xr:uid="{1977161C-2F64-4A66-BF5E-CD29D5B48152}"/>
    <cellStyle name="Normal 8 4 2 3 3 3 6" xfId="31256" xr:uid="{955BC459-C513-4A18-A23D-6F6C3120637B}"/>
    <cellStyle name="Normal 8 4 2 3 3 4" xfId="9673" xr:uid="{00000000-0005-0000-0000-0000B4370000}"/>
    <cellStyle name="Normal 8 4 2 3 3 4 2" xfId="9674" xr:uid="{00000000-0005-0000-0000-0000B5370000}"/>
    <cellStyle name="Normal 8 4 2 3 3 4 2 2" xfId="9675" xr:uid="{00000000-0005-0000-0000-0000B6370000}"/>
    <cellStyle name="Normal 8 4 2 3 3 4 2 2 2" xfId="31270" xr:uid="{5FB5A09D-4AC2-4412-8F24-9B802432F9B7}"/>
    <cellStyle name="Normal 8 4 2 3 3 4 2 3" xfId="9676" xr:uid="{00000000-0005-0000-0000-0000B7370000}"/>
    <cellStyle name="Normal 8 4 2 3 3 4 2 3 2" xfId="31271" xr:uid="{EAB4F300-89C1-402A-AA2E-6CA3F157A9ED}"/>
    <cellStyle name="Normal 8 4 2 3 3 4 2 4" xfId="31269" xr:uid="{64E4AD90-22C2-4FA3-A93D-03AB35E9EC6A}"/>
    <cellStyle name="Normal 8 4 2 3 3 4 3" xfId="9677" xr:uid="{00000000-0005-0000-0000-0000B8370000}"/>
    <cellStyle name="Normal 8 4 2 3 3 4 3 2" xfId="31272" xr:uid="{4916C1FA-2A53-4B02-A194-5BE2E8F1D190}"/>
    <cellStyle name="Normal 8 4 2 3 3 4 4" xfId="9678" xr:uid="{00000000-0005-0000-0000-0000B9370000}"/>
    <cellStyle name="Normal 8 4 2 3 3 4 4 2" xfId="31273" xr:uid="{71016003-5997-472F-BFFD-F6290080C96C}"/>
    <cellStyle name="Normal 8 4 2 3 3 4 5" xfId="31268" xr:uid="{A38A61F0-699D-4D19-AB74-8C8A914312DA}"/>
    <cellStyle name="Normal 8 4 2 3 3 5" xfId="9679" xr:uid="{00000000-0005-0000-0000-0000BA370000}"/>
    <cellStyle name="Normal 8 4 2 3 3 5 2" xfId="9680" xr:uid="{00000000-0005-0000-0000-0000BB370000}"/>
    <cellStyle name="Normal 8 4 2 3 3 5 2 2" xfId="9681" xr:uid="{00000000-0005-0000-0000-0000BC370000}"/>
    <cellStyle name="Normal 8 4 2 3 3 5 2 2 2" xfId="31276" xr:uid="{1558BE16-FC3B-42CA-B1F2-3CA4486DD439}"/>
    <cellStyle name="Normal 8 4 2 3 3 5 2 3" xfId="9682" xr:uid="{00000000-0005-0000-0000-0000BD370000}"/>
    <cellStyle name="Normal 8 4 2 3 3 5 2 3 2" xfId="31277" xr:uid="{203F5226-F7DE-469B-B4EA-A3764CD053D3}"/>
    <cellStyle name="Normal 8 4 2 3 3 5 2 4" xfId="31275" xr:uid="{2D512600-CB78-4AA1-BCFA-55859EE374BD}"/>
    <cellStyle name="Normal 8 4 2 3 3 5 3" xfId="9683" xr:uid="{00000000-0005-0000-0000-0000BE370000}"/>
    <cellStyle name="Normal 8 4 2 3 3 5 3 2" xfId="31278" xr:uid="{91B7B318-8B8E-49D5-8E5A-F91AC3C35591}"/>
    <cellStyle name="Normal 8 4 2 3 3 5 4" xfId="9684" xr:uid="{00000000-0005-0000-0000-0000BF370000}"/>
    <cellStyle name="Normal 8 4 2 3 3 5 4 2" xfId="31279" xr:uid="{DBFF375F-B1DE-4A8D-AAD5-AF17718E6CCE}"/>
    <cellStyle name="Normal 8 4 2 3 3 5 5" xfId="31274" xr:uid="{C6509BF0-3074-405D-A0C1-AF9FA8209F17}"/>
    <cellStyle name="Normal 8 4 2 3 3 6" xfId="9685" xr:uid="{00000000-0005-0000-0000-0000C0370000}"/>
    <cellStyle name="Normal 8 4 2 3 3 6 2" xfId="9686" xr:uid="{00000000-0005-0000-0000-0000C1370000}"/>
    <cellStyle name="Normal 8 4 2 3 3 6 2 2" xfId="31281" xr:uid="{7F2772BC-630C-4390-9D91-7D9828042FF8}"/>
    <cellStyle name="Normal 8 4 2 3 3 6 3" xfId="9687" xr:uid="{00000000-0005-0000-0000-0000C2370000}"/>
    <cellStyle name="Normal 8 4 2 3 3 6 3 2" xfId="31282" xr:uid="{7E626659-8CD3-474B-AA67-2BC511CAF51B}"/>
    <cellStyle name="Normal 8 4 2 3 3 6 4" xfId="31280" xr:uid="{21243AC2-4339-40A9-B4A8-750568CB5894}"/>
    <cellStyle name="Normal 8 4 2 3 3 7" xfId="9688" xr:uid="{00000000-0005-0000-0000-0000C3370000}"/>
    <cellStyle name="Normal 8 4 2 3 3 7 2" xfId="9689" xr:uid="{00000000-0005-0000-0000-0000C4370000}"/>
    <cellStyle name="Normal 8 4 2 3 3 7 2 2" xfId="31284" xr:uid="{97969216-AB80-4D83-819B-7F3816F8AD31}"/>
    <cellStyle name="Normal 8 4 2 3 3 7 3" xfId="9690" xr:uid="{00000000-0005-0000-0000-0000C5370000}"/>
    <cellStyle name="Normal 8 4 2 3 3 7 3 2" xfId="31285" xr:uid="{E199F52D-CAE9-4A7E-B4B1-F3BB01EA9F4C}"/>
    <cellStyle name="Normal 8 4 2 3 3 7 4" xfId="31283" xr:uid="{22FC665A-7078-4C7A-9F20-177515E7F265}"/>
    <cellStyle name="Normal 8 4 2 3 3 8" xfId="9691" xr:uid="{00000000-0005-0000-0000-0000C6370000}"/>
    <cellStyle name="Normal 8 4 2 3 3 8 2" xfId="31286" xr:uid="{DD6246E3-F260-4850-AA31-B225CA14D0C8}"/>
    <cellStyle name="Normal 8 4 2 3 3 9" xfId="9692" xr:uid="{00000000-0005-0000-0000-0000C7370000}"/>
    <cellStyle name="Normal 8 4 2 3 3 9 2" xfId="31287" xr:uid="{11B0C2F7-6518-4F8A-BB2C-0EDBCC8E6A80}"/>
    <cellStyle name="Normal 8 4 2 3 4" xfId="9693" xr:uid="{00000000-0005-0000-0000-0000C8370000}"/>
    <cellStyle name="Normal 8 4 2 3 4 2" xfId="9694" xr:uid="{00000000-0005-0000-0000-0000C9370000}"/>
    <cellStyle name="Normal 8 4 2 3 4 2 2" xfId="9695" xr:uid="{00000000-0005-0000-0000-0000CA370000}"/>
    <cellStyle name="Normal 8 4 2 3 4 2 2 2" xfId="9696" xr:uid="{00000000-0005-0000-0000-0000CB370000}"/>
    <cellStyle name="Normal 8 4 2 3 4 2 2 2 2" xfId="31291" xr:uid="{06D23432-0A8E-4B50-8528-72AB862E47A4}"/>
    <cellStyle name="Normal 8 4 2 3 4 2 2 3" xfId="9697" xr:uid="{00000000-0005-0000-0000-0000CC370000}"/>
    <cellStyle name="Normal 8 4 2 3 4 2 2 3 2" xfId="31292" xr:uid="{B671540E-7D8F-404D-87B2-5430E45CBDF0}"/>
    <cellStyle name="Normal 8 4 2 3 4 2 2 4" xfId="31290" xr:uid="{3E2F27FA-A611-4E08-9AFB-8E92D7BB4D78}"/>
    <cellStyle name="Normal 8 4 2 3 4 2 3" xfId="9698" xr:uid="{00000000-0005-0000-0000-0000CD370000}"/>
    <cellStyle name="Normal 8 4 2 3 4 2 3 2" xfId="31293" xr:uid="{82E6F555-8239-4F2D-B36C-2094089596DC}"/>
    <cellStyle name="Normal 8 4 2 3 4 2 4" xfId="9699" xr:uid="{00000000-0005-0000-0000-0000CE370000}"/>
    <cellStyle name="Normal 8 4 2 3 4 2 4 2" xfId="31294" xr:uid="{5F9FDAF6-F97D-4116-9503-11948B086BD4}"/>
    <cellStyle name="Normal 8 4 2 3 4 2 5" xfId="31289" xr:uid="{B6662123-0748-4395-AF27-35A1D6DADCA2}"/>
    <cellStyle name="Normal 8 4 2 3 4 3" xfId="9700" xr:uid="{00000000-0005-0000-0000-0000CF370000}"/>
    <cellStyle name="Normal 8 4 2 3 4 3 2" xfId="9701" xr:uid="{00000000-0005-0000-0000-0000D0370000}"/>
    <cellStyle name="Normal 8 4 2 3 4 3 2 2" xfId="31296" xr:uid="{E01F69BA-25F3-4848-8520-C0B385AEAA83}"/>
    <cellStyle name="Normal 8 4 2 3 4 3 3" xfId="9702" xr:uid="{00000000-0005-0000-0000-0000D1370000}"/>
    <cellStyle name="Normal 8 4 2 3 4 3 3 2" xfId="31297" xr:uid="{64577545-9BBF-4972-BA93-6CCB12A00D84}"/>
    <cellStyle name="Normal 8 4 2 3 4 3 4" xfId="31295" xr:uid="{C88DCCAF-624C-4F9F-A6EB-436AD14004CB}"/>
    <cellStyle name="Normal 8 4 2 3 4 4" xfId="9703" xr:uid="{00000000-0005-0000-0000-0000D2370000}"/>
    <cellStyle name="Normal 8 4 2 3 4 4 2" xfId="31298" xr:uid="{4C751EFA-49F3-4597-A904-97D396D1D9B3}"/>
    <cellStyle name="Normal 8 4 2 3 4 5" xfId="9704" xr:uid="{00000000-0005-0000-0000-0000D3370000}"/>
    <cellStyle name="Normal 8 4 2 3 4 5 2" xfId="31299" xr:uid="{C18D2403-C366-4CA1-9612-780117018E6C}"/>
    <cellStyle name="Normal 8 4 2 3 4 6" xfId="31288" xr:uid="{DFD6C2A6-C005-403E-995A-433090E0A567}"/>
    <cellStyle name="Normal 8 4 2 3 5" xfId="9705" xr:uid="{00000000-0005-0000-0000-0000D4370000}"/>
    <cellStyle name="Normal 8 4 2 3 5 2" xfId="9706" xr:uid="{00000000-0005-0000-0000-0000D5370000}"/>
    <cellStyle name="Normal 8 4 2 3 5 2 2" xfId="9707" xr:uid="{00000000-0005-0000-0000-0000D6370000}"/>
    <cellStyle name="Normal 8 4 2 3 5 2 2 2" xfId="9708" xr:uid="{00000000-0005-0000-0000-0000D7370000}"/>
    <cellStyle name="Normal 8 4 2 3 5 2 2 2 2" xfId="31303" xr:uid="{7678A7F3-738C-4330-9989-92741CEBE6FF}"/>
    <cellStyle name="Normal 8 4 2 3 5 2 2 3" xfId="9709" xr:uid="{00000000-0005-0000-0000-0000D8370000}"/>
    <cellStyle name="Normal 8 4 2 3 5 2 2 3 2" xfId="31304" xr:uid="{88EE955A-4272-40B4-812E-C5D8109410E8}"/>
    <cellStyle name="Normal 8 4 2 3 5 2 2 4" xfId="31302" xr:uid="{36E150FE-ABDE-4A1E-BD00-B1CB73FD9601}"/>
    <cellStyle name="Normal 8 4 2 3 5 2 3" xfId="9710" xr:uid="{00000000-0005-0000-0000-0000D9370000}"/>
    <cellStyle name="Normal 8 4 2 3 5 2 3 2" xfId="31305" xr:uid="{EEC1BBB8-23B1-4403-98FC-FCE2BA1060B8}"/>
    <cellStyle name="Normal 8 4 2 3 5 2 4" xfId="9711" xr:uid="{00000000-0005-0000-0000-0000DA370000}"/>
    <cellStyle name="Normal 8 4 2 3 5 2 4 2" xfId="31306" xr:uid="{60794CE5-CD3F-49B7-8B2C-8D5F01477AF3}"/>
    <cellStyle name="Normal 8 4 2 3 5 2 5" xfId="31301" xr:uid="{C18FAE12-873C-4FB8-B792-B0106CE48A54}"/>
    <cellStyle name="Normal 8 4 2 3 5 3" xfId="9712" xr:uid="{00000000-0005-0000-0000-0000DB370000}"/>
    <cellStyle name="Normal 8 4 2 3 5 3 2" xfId="9713" xr:uid="{00000000-0005-0000-0000-0000DC370000}"/>
    <cellStyle name="Normal 8 4 2 3 5 3 2 2" xfId="31308" xr:uid="{6D9D4DCC-7065-493B-8993-B7722877D5F6}"/>
    <cellStyle name="Normal 8 4 2 3 5 3 3" xfId="9714" xr:uid="{00000000-0005-0000-0000-0000DD370000}"/>
    <cellStyle name="Normal 8 4 2 3 5 3 3 2" xfId="31309" xr:uid="{CC87BD08-C109-42E8-B1FD-71336BA57615}"/>
    <cellStyle name="Normal 8 4 2 3 5 3 4" xfId="31307" xr:uid="{381940D5-53BD-4917-86F8-838C569A1803}"/>
    <cellStyle name="Normal 8 4 2 3 5 4" xfId="9715" xr:uid="{00000000-0005-0000-0000-0000DE370000}"/>
    <cellStyle name="Normal 8 4 2 3 5 4 2" xfId="31310" xr:uid="{7A13682C-D1EF-49D8-B4A3-D54287CC2B50}"/>
    <cellStyle name="Normal 8 4 2 3 5 5" xfId="9716" xr:uid="{00000000-0005-0000-0000-0000DF370000}"/>
    <cellStyle name="Normal 8 4 2 3 5 5 2" xfId="31311" xr:uid="{62EC7131-ABBC-4520-A90D-FACCF69019CF}"/>
    <cellStyle name="Normal 8 4 2 3 5 6" xfId="31300" xr:uid="{F58EFA08-3E6E-46EB-B804-85BF37F50E4C}"/>
    <cellStyle name="Normal 8 4 2 3 6" xfId="9717" xr:uid="{00000000-0005-0000-0000-0000E0370000}"/>
    <cellStyle name="Normal 8 4 2 3 6 2" xfId="9718" xr:uid="{00000000-0005-0000-0000-0000E1370000}"/>
    <cellStyle name="Normal 8 4 2 3 6 2 2" xfId="9719" xr:uid="{00000000-0005-0000-0000-0000E2370000}"/>
    <cellStyle name="Normal 8 4 2 3 6 2 2 2" xfId="31314" xr:uid="{A143085D-35FB-44EB-A311-8D2240E1E0D1}"/>
    <cellStyle name="Normal 8 4 2 3 6 2 3" xfId="9720" xr:uid="{00000000-0005-0000-0000-0000E3370000}"/>
    <cellStyle name="Normal 8 4 2 3 6 2 3 2" xfId="31315" xr:uid="{9E518616-D8F0-4F4E-A2F0-8015C201FA6C}"/>
    <cellStyle name="Normal 8 4 2 3 6 2 4" xfId="31313" xr:uid="{41D2096D-FF03-47B5-BFB9-CC9F85775E85}"/>
    <cellStyle name="Normal 8 4 2 3 6 3" xfId="9721" xr:uid="{00000000-0005-0000-0000-0000E4370000}"/>
    <cellStyle name="Normal 8 4 2 3 6 3 2" xfId="31316" xr:uid="{1BBDD0D3-5A82-46B7-9104-22A7E7F56627}"/>
    <cellStyle name="Normal 8 4 2 3 6 4" xfId="9722" xr:uid="{00000000-0005-0000-0000-0000E5370000}"/>
    <cellStyle name="Normal 8 4 2 3 6 4 2" xfId="31317" xr:uid="{AD5C3526-476A-4AE2-9BAB-B5FD47098230}"/>
    <cellStyle name="Normal 8 4 2 3 6 5" xfId="31312" xr:uid="{E6A9D85B-DE5A-419E-89EE-A9EC681254F0}"/>
    <cellStyle name="Normal 8 4 2 3 7" xfId="9723" xr:uid="{00000000-0005-0000-0000-0000E6370000}"/>
    <cellStyle name="Normal 8 4 2 3 7 2" xfId="9724" xr:uid="{00000000-0005-0000-0000-0000E7370000}"/>
    <cellStyle name="Normal 8 4 2 3 7 2 2" xfId="9725" xr:uid="{00000000-0005-0000-0000-0000E8370000}"/>
    <cellStyle name="Normal 8 4 2 3 7 2 2 2" xfId="31320" xr:uid="{B73B1C32-CC22-44DC-8C30-EF33F0858D12}"/>
    <cellStyle name="Normal 8 4 2 3 7 2 3" xfId="9726" xr:uid="{00000000-0005-0000-0000-0000E9370000}"/>
    <cellStyle name="Normal 8 4 2 3 7 2 3 2" xfId="31321" xr:uid="{C4884B0E-7FA6-458E-9432-B50088D61AA7}"/>
    <cellStyle name="Normal 8 4 2 3 7 2 4" xfId="31319" xr:uid="{3F212E72-36FF-4054-86C0-978FECB70938}"/>
    <cellStyle name="Normal 8 4 2 3 7 3" xfId="9727" xr:uid="{00000000-0005-0000-0000-0000EA370000}"/>
    <cellStyle name="Normal 8 4 2 3 7 3 2" xfId="31322" xr:uid="{65936865-19CE-4AC8-82D4-96AA8EDB94D3}"/>
    <cellStyle name="Normal 8 4 2 3 7 4" xfId="9728" xr:uid="{00000000-0005-0000-0000-0000EB370000}"/>
    <cellStyle name="Normal 8 4 2 3 7 4 2" xfId="31323" xr:uid="{1544808D-2017-420A-AD63-7B23CA8BABEF}"/>
    <cellStyle name="Normal 8 4 2 3 7 5" xfId="31318" xr:uid="{F787731A-1A66-47EF-930D-713F308D3E19}"/>
    <cellStyle name="Normal 8 4 2 3 8" xfId="9729" xr:uid="{00000000-0005-0000-0000-0000EC370000}"/>
    <cellStyle name="Normal 8 4 2 3 8 2" xfId="9730" xr:uid="{00000000-0005-0000-0000-0000ED370000}"/>
    <cellStyle name="Normal 8 4 2 3 8 2 2" xfId="31325" xr:uid="{BE3D325B-45C2-495E-8116-15AAC6625546}"/>
    <cellStyle name="Normal 8 4 2 3 8 3" xfId="9731" xr:uid="{00000000-0005-0000-0000-0000EE370000}"/>
    <cellStyle name="Normal 8 4 2 3 8 3 2" xfId="31326" xr:uid="{E9E34C6A-093A-4653-AF7D-32D266BEC532}"/>
    <cellStyle name="Normal 8 4 2 3 8 4" xfId="31324" xr:uid="{6D86E8B2-5768-4235-9A2D-72C947936772}"/>
    <cellStyle name="Normal 8 4 2 3 9" xfId="9732" xr:uid="{00000000-0005-0000-0000-0000EF370000}"/>
    <cellStyle name="Normal 8 4 2 3 9 2" xfId="9733" xr:uid="{00000000-0005-0000-0000-0000F0370000}"/>
    <cellStyle name="Normal 8 4 2 3 9 2 2" xfId="31328" xr:uid="{F73778E0-55C1-4C99-BC46-6B8EB69B8EB2}"/>
    <cellStyle name="Normal 8 4 2 3 9 3" xfId="9734" xr:uid="{00000000-0005-0000-0000-0000F1370000}"/>
    <cellStyle name="Normal 8 4 2 3 9 3 2" xfId="31329" xr:uid="{61CE3714-3A63-4752-9951-DAA7A3BB4BDB}"/>
    <cellStyle name="Normal 8 4 2 3 9 4" xfId="31327" xr:uid="{1B8EFB9A-6179-4353-8B82-349F664B4842}"/>
    <cellStyle name="Normal 8 4 2 4" xfId="9735" xr:uid="{00000000-0005-0000-0000-0000F2370000}"/>
    <cellStyle name="Normal 8 4 2 4 10" xfId="9736" xr:uid="{00000000-0005-0000-0000-0000F3370000}"/>
    <cellStyle name="Normal 8 4 2 4 10 2" xfId="31331" xr:uid="{1D244013-247E-4303-9F3B-2B9197C52275}"/>
    <cellStyle name="Normal 8 4 2 4 11" xfId="31330" xr:uid="{7A28596D-4AEE-4581-82A8-E1B75981DB8D}"/>
    <cellStyle name="Normal 8 4 2 4 2" xfId="9737" xr:uid="{00000000-0005-0000-0000-0000F4370000}"/>
    <cellStyle name="Normal 8 4 2 4 2 10" xfId="31332" xr:uid="{AF6B2023-3173-4C63-A1CC-84DD9FB38507}"/>
    <cellStyle name="Normal 8 4 2 4 2 2" xfId="9738" xr:uid="{00000000-0005-0000-0000-0000F5370000}"/>
    <cellStyle name="Normal 8 4 2 4 2 2 2" xfId="9739" xr:uid="{00000000-0005-0000-0000-0000F6370000}"/>
    <cellStyle name="Normal 8 4 2 4 2 2 2 2" xfId="9740" xr:uid="{00000000-0005-0000-0000-0000F7370000}"/>
    <cellStyle name="Normal 8 4 2 4 2 2 2 2 2" xfId="9741" xr:uid="{00000000-0005-0000-0000-0000F8370000}"/>
    <cellStyle name="Normal 8 4 2 4 2 2 2 2 2 2" xfId="31336" xr:uid="{7DE7123C-8459-41FD-AF22-F22E298EE052}"/>
    <cellStyle name="Normal 8 4 2 4 2 2 2 2 3" xfId="9742" xr:uid="{00000000-0005-0000-0000-0000F9370000}"/>
    <cellStyle name="Normal 8 4 2 4 2 2 2 2 3 2" xfId="31337" xr:uid="{3900DD78-0BA0-457F-B1DC-FC6CFF34B41B}"/>
    <cellStyle name="Normal 8 4 2 4 2 2 2 2 4" xfId="31335" xr:uid="{6FA9EE1B-476E-4214-B2D7-73FE249A3DCA}"/>
    <cellStyle name="Normal 8 4 2 4 2 2 2 3" xfId="9743" xr:uid="{00000000-0005-0000-0000-0000FA370000}"/>
    <cellStyle name="Normal 8 4 2 4 2 2 2 3 2" xfId="31338" xr:uid="{10EAF672-F2C6-4408-91CA-DC73251D6633}"/>
    <cellStyle name="Normal 8 4 2 4 2 2 2 4" xfId="9744" xr:uid="{00000000-0005-0000-0000-0000FB370000}"/>
    <cellStyle name="Normal 8 4 2 4 2 2 2 4 2" xfId="31339" xr:uid="{C5F03D19-B5FE-4D1A-B4E6-118133FE6E94}"/>
    <cellStyle name="Normal 8 4 2 4 2 2 2 5" xfId="31334" xr:uid="{0488E7C3-8692-4A53-9D58-622D68931496}"/>
    <cellStyle name="Normal 8 4 2 4 2 2 3" xfId="9745" xr:uid="{00000000-0005-0000-0000-0000FC370000}"/>
    <cellStyle name="Normal 8 4 2 4 2 2 3 2" xfId="9746" xr:uid="{00000000-0005-0000-0000-0000FD370000}"/>
    <cellStyle name="Normal 8 4 2 4 2 2 3 2 2" xfId="31341" xr:uid="{D79DB6A7-5A53-4D04-B50E-DE2648C94E03}"/>
    <cellStyle name="Normal 8 4 2 4 2 2 3 3" xfId="9747" xr:uid="{00000000-0005-0000-0000-0000FE370000}"/>
    <cellStyle name="Normal 8 4 2 4 2 2 3 3 2" xfId="31342" xr:uid="{835EB3B0-4F4D-4A1B-B3FA-79AC72BC36FD}"/>
    <cellStyle name="Normal 8 4 2 4 2 2 3 4" xfId="31340" xr:uid="{E2B3F450-A607-4ABA-A6CC-106247BBBF99}"/>
    <cellStyle name="Normal 8 4 2 4 2 2 4" xfId="9748" xr:uid="{00000000-0005-0000-0000-0000FF370000}"/>
    <cellStyle name="Normal 8 4 2 4 2 2 4 2" xfId="31343" xr:uid="{0DF5D047-33EB-40A0-A865-72FFE128A30F}"/>
    <cellStyle name="Normal 8 4 2 4 2 2 5" xfId="9749" xr:uid="{00000000-0005-0000-0000-000000380000}"/>
    <cellStyle name="Normal 8 4 2 4 2 2 5 2" xfId="31344" xr:uid="{CFB1DA52-20C6-4BDB-BB0E-A68F930ED56F}"/>
    <cellStyle name="Normal 8 4 2 4 2 2 6" xfId="31333" xr:uid="{0E9A5289-E014-4058-B398-24C4B8ACC067}"/>
    <cellStyle name="Normal 8 4 2 4 2 3" xfId="9750" xr:uid="{00000000-0005-0000-0000-000001380000}"/>
    <cellStyle name="Normal 8 4 2 4 2 3 2" xfId="9751" xr:uid="{00000000-0005-0000-0000-000002380000}"/>
    <cellStyle name="Normal 8 4 2 4 2 3 2 2" xfId="9752" xr:uid="{00000000-0005-0000-0000-000003380000}"/>
    <cellStyle name="Normal 8 4 2 4 2 3 2 2 2" xfId="9753" xr:uid="{00000000-0005-0000-0000-000004380000}"/>
    <cellStyle name="Normal 8 4 2 4 2 3 2 2 2 2" xfId="31348" xr:uid="{706208CE-2A4D-4174-93C9-560F3709403C}"/>
    <cellStyle name="Normal 8 4 2 4 2 3 2 2 3" xfId="9754" xr:uid="{00000000-0005-0000-0000-000005380000}"/>
    <cellStyle name="Normal 8 4 2 4 2 3 2 2 3 2" xfId="31349" xr:uid="{0358B0DA-F678-478F-828C-5194E887C1F0}"/>
    <cellStyle name="Normal 8 4 2 4 2 3 2 2 4" xfId="31347" xr:uid="{2E27E0E7-9669-4EEB-8C2C-5CF538C924B6}"/>
    <cellStyle name="Normal 8 4 2 4 2 3 2 3" xfId="9755" xr:uid="{00000000-0005-0000-0000-000006380000}"/>
    <cellStyle name="Normal 8 4 2 4 2 3 2 3 2" xfId="31350" xr:uid="{02E0BAB2-797F-475C-8AF8-A95F6612933C}"/>
    <cellStyle name="Normal 8 4 2 4 2 3 2 4" xfId="9756" xr:uid="{00000000-0005-0000-0000-000007380000}"/>
    <cellStyle name="Normal 8 4 2 4 2 3 2 4 2" xfId="31351" xr:uid="{364420BD-69C6-47B5-92C9-971B10CD986B}"/>
    <cellStyle name="Normal 8 4 2 4 2 3 2 5" xfId="31346" xr:uid="{BDE3D55B-F35B-404B-99D8-7A3A6E1F2902}"/>
    <cellStyle name="Normal 8 4 2 4 2 3 3" xfId="9757" xr:uid="{00000000-0005-0000-0000-000008380000}"/>
    <cellStyle name="Normal 8 4 2 4 2 3 3 2" xfId="9758" xr:uid="{00000000-0005-0000-0000-000009380000}"/>
    <cellStyle name="Normal 8 4 2 4 2 3 3 2 2" xfId="31353" xr:uid="{DF00275C-7D9B-4E26-B105-2810E10CFBB6}"/>
    <cellStyle name="Normal 8 4 2 4 2 3 3 3" xfId="9759" xr:uid="{00000000-0005-0000-0000-00000A380000}"/>
    <cellStyle name="Normal 8 4 2 4 2 3 3 3 2" xfId="31354" xr:uid="{FAB22D88-C133-45F4-9FF3-6232F46EE980}"/>
    <cellStyle name="Normal 8 4 2 4 2 3 3 4" xfId="31352" xr:uid="{60E12404-22E1-40ED-A5B9-77B70CF41827}"/>
    <cellStyle name="Normal 8 4 2 4 2 3 4" xfId="9760" xr:uid="{00000000-0005-0000-0000-00000B380000}"/>
    <cellStyle name="Normal 8 4 2 4 2 3 4 2" xfId="31355" xr:uid="{7C3BBC19-CB8F-4076-827B-365DF5EF58C1}"/>
    <cellStyle name="Normal 8 4 2 4 2 3 5" xfId="9761" xr:uid="{00000000-0005-0000-0000-00000C380000}"/>
    <cellStyle name="Normal 8 4 2 4 2 3 5 2" xfId="31356" xr:uid="{C3ACBF7A-396C-4AE6-94BE-E609101F7E0F}"/>
    <cellStyle name="Normal 8 4 2 4 2 3 6" xfId="31345" xr:uid="{73343ED9-0B9B-47DA-9C3F-73BEFE1ABDDC}"/>
    <cellStyle name="Normal 8 4 2 4 2 4" xfId="9762" xr:uid="{00000000-0005-0000-0000-00000D380000}"/>
    <cellStyle name="Normal 8 4 2 4 2 4 2" xfId="9763" xr:uid="{00000000-0005-0000-0000-00000E380000}"/>
    <cellStyle name="Normal 8 4 2 4 2 4 2 2" xfId="9764" xr:uid="{00000000-0005-0000-0000-00000F380000}"/>
    <cellStyle name="Normal 8 4 2 4 2 4 2 2 2" xfId="31359" xr:uid="{54F17700-BA5B-4FFF-A56F-3F7D93CB9C84}"/>
    <cellStyle name="Normal 8 4 2 4 2 4 2 3" xfId="9765" xr:uid="{00000000-0005-0000-0000-000010380000}"/>
    <cellStyle name="Normal 8 4 2 4 2 4 2 3 2" xfId="31360" xr:uid="{E9A3120A-BF0A-4660-B84D-D31566D24158}"/>
    <cellStyle name="Normal 8 4 2 4 2 4 2 4" xfId="31358" xr:uid="{AE71A3D1-94BF-471A-A686-92098217376B}"/>
    <cellStyle name="Normal 8 4 2 4 2 4 3" xfId="9766" xr:uid="{00000000-0005-0000-0000-000011380000}"/>
    <cellStyle name="Normal 8 4 2 4 2 4 3 2" xfId="31361" xr:uid="{D02E568D-BBE8-4D3E-85A6-1139594067A9}"/>
    <cellStyle name="Normal 8 4 2 4 2 4 4" xfId="9767" xr:uid="{00000000-0005-0000-0000-000012380000}"/>
    <cellStyle name="Normal 8 4 2 4 2 4 4 2" xfId="31362" xr:uid="{B6835B47-30BC-4CD6-B9CC-DE7774767C41}"/>
    <cellStyle name="Normal 8 4 2 4 2 4 5" xfId="31357" xr:uid="{D96709D0-4205-40D5-96D7-5F1E8B9ACA98}"/>
    <cellStyle name="Normal 8 4 2 4 2 5" xfId="9768" xr:uid="{00000000-0005-0000-0000-000013380000}"/>
    <cellStyle name="Normal 8 4 2 4 2 5 2" xfId="9769" xr:uid="{00000000-0005-0000-0000-000014380000}"/>
    <cellStyle name="Normal 8 4 2 4 2 5 2 2" xfId="9770" xr:uid="{00000000-0005-0000-0000-000015380000}"/>
    <cellStyle name="Normal 8 4 2 4 2 5 2 2 2" xfId="31365" xr:uid="{5A921EAC-D5C4-4244-8C6C-3D06BD0097DC}"/>
    <cellStyle name="Normal 8 4 2 4 2 5 2 3" xfId="9771" xr:uid="{00000000-0005-0000-0000-000016380000}"/>
    <cellStyle name="Normal 8 4 2 4 2 5 2 3 2" xfId="31366" xr:uid="{C99A2325-5C48-4445-AAF4-76612D7C30A2}"/>
    <cellStyle name="Normal 8 4 2 4 2 5 2 4" xfId="31364" xr:uid="{2FC10C50-0B14-41F5-AD91-5388488FF130}"/>
    <cellStyle name="Normal 8 4 2 4 2 5 3" xfId="9772" xr:uid="{00000000-0005-0000-0000-000017380000}"/>
    <cellStyle name="Normal 8 4 2 4 2 5 3 2" xfId="31367" xr:uid="{84063E96-97FD-42E2-A695-748921FA31C5}"/>
    <cellStyle name="Normal 8 4 2 4 2 5 4" xfId="9773" xr:uid="{00000000-0005-0000-0000-000018380000}"/>
    <cellStyle name="Normal 8 4 2 4 2 5 4 2" xfId="31368" xr:uid="{81198806-1C39-4218-843C-58A3A2B4FDFD}"/>
    <cellStyle name="Normal 8 4 2 4 2 5 5" xfId="31363" xr:uid="{60C51A7D-2059-4C91-9D34-9887542070FC}"/>
    <cellStyle name="Normal 8 4 2 4 2 6" xfId="9774" xr:uid="{00000000-0005-0000-0000-000019380000}"/>
    <cellStyle name="Normal 8 4 2 4 2 6 2" xfId="9775" xr:uid="{00000000-0005-0000-0000-00001A380000}"/>
    <cellStyle name="Normal 8 4 2 4 2 6 2 2" xfId="31370" xr:uid="{C61E3997-6E72-4FD1-91C0-E12ED6CCC5C7}"/>
    <cellStyle name="Normal 8 4 2 4 2 6 3" xfId="9776" xr:uid="{00000000-0005-0000-0000-00001B380000}"/>
    <cellStyle name="Normal 8 4 2 4 2 6 3 2" xfId="31371" xr:uid="{60FF2BBE-520F-4795-BD6C-3835C786FFF2}"/>
    <cellStyle name="Normal 8 4 2 4 2 6 4" xfId="31369" xr:uid="{C1A0CB9C-6BA5-47AA-81F7-20D505C5FCB9}"/>
    <cellStyle name="Normal 8 4 2 4 2 7" xfId="9777" xr:uid="{00000000-0005-0000-0000-00001C380000}"/>
    <cellStyle name="Normal 8 4 2 4 2 7 2" xfId="9778" xr:uid="{00000000-0005-0000-0000-00001D380000}"/>
    <cellStyle name="Normal 8 4 2 4 2 7 2 2" xfId="31373" xr:uid="{CC754A93-C9AC-4F2E-A3F8-C33F427B1930}"/>
    <cellStyle name="Normal 8 4 2 4 2 7 3" xfId="9779" xr:uid="{00000000-0005-0000-0000-00001E380000}"/>
    <cellStyle name="Normal 8 4 2 4 2 7 3 2" xfId="31374" xr:uid="{74EEE4C1-D9F5-485C-A669-22317BBE61AD}"/>
    <cellStyle name="Normal 8 4 2 4 2 7 4" xfId="31372" xr:uid="{6E2BD70A-F5DB-4C07-B242-EA27E021F270}"/>
    <cellStyle name="Normal 8 4 2 4 2 8" xfId="9780" xr:uid="{00000000-0005-0000-0000-00001F380000}"/>
    <cellStyle name="Normal 8 4 2 4 2 8 2" xfId="31375" xr:uid="{B2D5FCBC-F8D4-41AC-BBC9-9BB649352F4D}"/>
    <cellStyle name="Normal 8 4 2 4 2 9" xfId="9781" xr:uid="{00000000-0005-0000-0000-000020380000}"/>
    <cellStyle name="Normal 8 4 2 4 2 9 2" xfId="31376" xr:uid="{14D6457E-1900-4C72-8BC4-0B310830262A}"/>
    <cellStyle name="Normal 8 4 2 4 3" xfId="9782" xr:uid="{00000000-0005-0000-0000-000021380000}"/>
    <cellStyle name="Normal 8 4 2 4 3 2" xfId="9783" xr:uid="{00000000-0005-0000-0000-000022380000}"/>
    <cellStyle name="Normal 8 4 2 4 3 2 2" xfId="9784" xr:uid="{00000000-0005-0000-0000-000023380000}"/>
    <cellStyle name="Normal 8 4 2 4 3 2 2 2" xfId="9785" xr:uid="{00000000-0005-0000-0000-000024380000}"/>
    <cellStyle name="Normal 8 4 2 4 3 2 2 2 2" xfId="31380" xr:uid="{D926D8DE-FFE9-4269-82D7-415747BD1C40}"/>
    <cellStyle name="Normal 8 4 2 4 3 2 2 3" xfId="9786" xr:uid="{00000000-0005-0000-0000-000025380000}"/>
    <cellStyle name="Normal 8 4 2 4 3 2 2 3 2" xfId="31381" xr:uid="{6628B833-DA57-422F-A1E1-742D05AC27D4}"/>
    <cellStyle name="Normal 8 4 2 4 3 2 2 4" xfId="31379" xr:uid="{4336B90C-5E2C-4714-A0EC-17C1C3F99C38}"/>
    <cellStyle name="Normal 8 4 2 4 3 2 3" xfId="9787" xr:uid="{00000000-0005-0000-0000-000026380000}"/>
    <cellStyle name="Normal 8 4 2 4 3 2 3 2" xfId="31382" xr:uid="{B8C01DE8-1AC7-44FC-8BD6-43385668A8B8}"/>
    <cellStyle name="Normal 8 4 2 4 3 2 4" xfId="9788" xr:uid="{00000000-0005-0000-0000-000027380000}"/>
    <cellStyle name="Normal 8 4 2 4 3 2 4 2" xfId="31383" xr:uid="{42374061-9E23-432A-AB03-ECF22F207DD3}"/>
    <cellStyle name="Normal 8 4 2 4 3 2 5" xfId="31378" xr:uid="{E94AEA17-D0C4-42C8-8B3C-47B0FCD6BC7C}"/>
    <cellStyle name="Normal 8 4 2 4 3 3" xfId="9789" xr:uid="{00000000-0005-0000-0000-000028380000}"/>
    <cellStyle name="Normal 8 4 2 4 3 3 2" xfId="9790" xr:uid="{00000000-0005-0000-0000-000029380000}"/>
    <cellStyle name="Normal 8 4 2 4 3 3 2 2" xfId="31385" xr:uid="{83532E86-3329-4F35-BBB7-181BDF9AC82F}"/>
    <cellStyle name="Normal 8 4 2 4 3 3 3" xfId="9791" xr:uid="{00000000-0005-0000-0000-00002A380000}"/>
    <cellStyle name="Normal 8 4 2 4 3 3 3 2" xfId="31386" xr:uid="{B49C0DB7-351F-4577-A7CE-75256E005F80}"/>
    <cellStyle name="Normal 8 4 2 4 3 3 4" xfId="31384" xr:uid="{88BF7031-BC0E-4167-A8C6-B8D503EFFA43}"/>
    <cellStyle name="Normal 8 4 2 4 3 4" xfId="9792" xr:uid="{00000000-0005-0000-0000-00002B380000}"/>
    <cellStyle name="Normal 8 4 2 4 3 4 2" xfId="31387" xr:uid="{66ACC1D7-FAB2-4CB0-8456-A93FA370DABD}"/>
    <cellStyle name="Normal 8 4 2 4 3 5" xfId="9793" xr:uid="{00000000-0005-0000-0000-00002C380000}"/>
    <cellStyle name="Normal 8 4 2 4 3 5 2" xfId="31388" xr:uid="{84840E8C-EEAE-477A-8DCA-1D0B8905200E}"/>
    <cellStyle name="Normal 8 4 2 4 3 6" xfId="31377" xr:uid="{8C1B1CFB-B9E9-41DC-8207-0062995694D5}"/>
    <cellStyle name="Normal 8 4 2 4 4" xfId="9794" xr:uid="{00000000-0005-0000-0000-00002D380000}"/>
    <cellStyle name="Normal 8 4 2 4 4 2" xfId="9795" xr:uid="{00000000-0005-0000-0000-00002E380000}"/>
    <cellStyle name="Normal 8 4 2 4 4 2 2" xfId="9796" xr:uid="{00000000-0005-0000-0000-00002F380000}"/>
    <cellStyle name="Normal 8 4 2 4 4 2 2 2" xfId="9797" xr:uid="{00000000-0005-0000-0000-000030380000}"/>
    <cellStyle name="Normal 8 4 2 4 4 2 2 2 2" xfId="31392" xr:uid="{40B9B365-0EC2-440D-BA6F-486BC412D645}"/>
    <cellStyle name="Normal 8 4 2 4 4 2 2 3" xfId="9798" xr:uid="{00000000-0005-0000-0000-000031380000}"/>
    <cellStyle name="Normal 8 4 2 4 4 2 2 3 2" xfId="31393" xr:uid="{61475C97-ED93-4C18-A1C2-63B753A7C04D}"/>
    <cellStyle name="Normal 8 4 2 4 4 2 2 4" xfId="31391" xr:uid="{5547D157-3AA2-4917-9B4B-E198E0A2F65C}"/>
    <cellStyle name="Normal 8 4 2 4 4 2 3" xfId="9799" xr:uid="{00000000-0005-0000-0000-000032380000}"/>
    <cellStyle name="Normal 8 4 2 4 4 2 3 2" xfId="31394" xr:uid="{D365BDEA-3261-4D81-A801-C3CAC29528E6}"/>
    <cellStyle name="Normal 8 4 2 4 4 2 4" xfId="9800" xr:uid="{00000000-0005-0000-0000-000033380000}"/>
    <cellStyle name="Normal 8 4 2 4 4 2 4 2" xfId="31395" xr:uid="{B18F9CB4-A401-416F-81F5-D55FE9602AB4}"/>
    <cellStyle name="Normal 8 4 2 4 4 2 5" xfId="31390" xr:uid="{10045133-622C-457A-BFBE-E5D0F262A2E5}"/>
    <cellStyle name="Normal 8 4 2 4 4 3" xfId="9801" xr:uid="{00000000-0005-0000-0000-000034380000}"/>
    <cellStyle name="Normal 8 4 2 4 4 3 2" xfId="9802" xr:uid="{00000000-0005-0000-0000-000035380000}"/>
    <cellStyle name="Normal 8 4 2 4 4 3 2 2" xfId="31397" xr:uid="{13D1AFE0-0AA6-42B8-A53A-F5614BB76F7C}"/>
    <cellStyle name="Normal 8 4 2 4 4 3 3" xfId="9803" xr:uid="{00000000-0005-0000-0000-000036380000}"/>
    <cellStyle name="Normal 8 4 2 4 4 3 3 2" xfId="31398" xr:uid="{D67E5AF2-CD4A-47BF-9220-8C904BB0B4A4}"/>
    <cellStyle name="Normal 8 4 2 4 4 3 4" xfId="31396" xr:uid="{DC67E1E2-7D5E-4E24-81DC-3D1A655A65A4}"/>
    <cellStyle name="Normal 8 4 2 4 4 4" xfId="9804" xr:uid="{00000000-0005-0000-0000-000037380000}"/>
    <cellStyle name="Normal 8 4 2 4 4 4 2" xfId="31399" xr:uid="{E36A32B9-76C4-4DDC-BDD5-0085D865BECB}"/>
    <cellStyle name="Normal 8 4 2 4 4 5" xfId="9805" xr:uid="{00000000-0005-0000-0000-000038380000}"/>
    <cellStyle name="Normal 8 4 2 4 4 5 2" xfId="31400" xr:uid="{F964E4D5-D4AA-4480-9D38-69C02E2BECE5}"/>
    <cellStyle name="Normal 8 4 2 4 4 6" xfId="31389" xr:uid="{A923720A-54F4-4947-A088-B81856F9F694}"/>
    <cellStyle name="Normal 8 4 2 4 5" xfId="9806" xr:uid="{00000000-0005-0000-0000-000039380000}"/>
    <cellStyle name="Normal 8 4 2 4 5 2" xfId="9807" xr:uid="{00000000-0005-0000-0000-00003A380000}"/>
    <cellStyle name="Normal 8 4 2 4 5 2 2" xfId="9808" xr:uid="{00000000-0005-0000-0000-00003B380000}"/>
    <cellStyle name="Normal 8 4 2 4 5 2 2 2" xfId="31403" xr:uid="{15AB791C-AF1F-47A4-A4AC-6C6A58C79862}"/>
    <cellStyle name="Normal 8 4 2 4 5 2 3" xfId="9809" xr:uid="{00000000-0005-0000-0000-00003C380000}"/>
    <cellStyle name="Normal 8 4 2 4 5 2 3 2" xfId="31404" xr:uid="{E25629FD-FCDB-48FC-BDC2-E4498FB52E2F}"/>
    <cellStyle name="Normal 8 4 2 4 5 2 4" xfId="31402" xr:uid="{7603C92A-C256-4013-B71B-C72747856DEE}"/>
    <cellStyle name="Normal 8 4 2 4 5 3" xfId="9810" xr:uid="{00000000-0005-0000-0000-00003D380000}"/>
    <cellStyle name="Normal 8 4 2 4 5 3 2" xfId="31405" xr:uid="{22E0EFB0-95E3-4A34-B425-C5C9D573F93B}"/>
    <cellStyle name="Normal 8 4 2 4 5 4" xfId="9811" xr:uid="{00000000-0005-0000-0000-00003E380000}"/>
    <cellStyle name="Normal 8 4 2 4 5 4 2" xfId="31406" xr:uid="{3D812468-4DAB-4822-82FD-5162BAA1E39B}"/>
    <cellStyle name="Normal 8 4 2 4 5 5" xfId="31401" xr:uid="{F37E058F-957A-449B-9942-E3D544BFEF66}"/>
    <cellStyle name="Normal 8 4 2 4 6" xfId="9812" xr:uid="{00000000-0005-0000-0000-00003F380000}"/>
    <cellStyle name="Normal 8 4 2 4 6 2" xfId="9813" xr:uid="{00000000-0005-0000-0000-000040380000}"/>
    <cellStyle name="Normal 8 4 2 4 6 2 2" xfId="9814" xr:uid="{00000000-0005-0000-0000-000041380000}"/>
    <cellStyle name="Normal 8 4 2 4 6 2 2 2" xfId="31409" xr:uid="{DE06DAEA-E332-4DA1-9CF3-300BD6DCE91D}"/>
    <cellStyle name="Normal 8 4 2 4 6 2 3" xfId="9815" xr:uid="{00000000-0005-0000-0000-000042380000}"/>
    <cellStyle name="Normal 8 4 2 4 6 2 3 2" xfId="31410" xr:uid="{C0A5B95B-82A1-478D-9BD7-2181798B2B60}"/>
    <cellStyle name="Normal 8 4 2 4 6 2 4" xfId="31408" xr:uid="{4B1DB73C-6B49-4CFD-8C5B-B0B45B0F71B0}"/>
    <cellStyle name="Normal 8 4 2 4 6 3" xfId="9816" xr:uid="{00000000-0005-0000-0000-000043380000}"/>
    <cellStyle name="Normal 8 4 2 4 6 3 2" xfId="31411" xr:uid="{9A93D491-C86E-401A-B653-C94DCBD54BBD}"/>
    <cellStyle name="Normal 8 4 2 4 6 4" xfId="9817" xr:uid="{00000000-0005-0000-0000-000044380000}"/>
    <cellStyle name="Normal 8 4 2 4 6 4 2" xfId="31412" xr:uid="{DD35FA98-B5F6-4B74-82BC-02A6D9A58172}"/>
    <cellStyle name="Normal 8 4 2 4 6 5" xfId="31407" xr:uid="{C0CB7FE3-646D-4295-A44B-6CA3B765FF7C}"/>
    <cellStyle name="Normal 8 4 2 4 7" xfId="9818" xr:uid="{00000000-0005-0000-0000-000045380000}"/>
    <cellStyle name="Normal 8 4 2 4 7 2" xfId="9819" xr:uid="{00000000-0005-0000-0000-000046380000}"/>
    <cellStyle name="Normal 8 4 2 4 7 2 2" xfId="31414" xr:uid="{D3328C61-E28A-4F85-8D53-867C458131AC}"/>
    <cellStyle name="Normal 8 4 2 4 7 3" xfId="9820" xr:uid="{00000000-0005-0000-0000-000047380000}"/>
    <cellStyle name="Normal 8 4 2 4 7 3 2" xfId="31415" xr:uid="{E96F104D-BE01-46F5-9758-D78572B0FB86}"/>
    <cellStyle name="Normal 8 4 2 4 7 4" xfId="31413" xr:uid="{DA9EA3D3-B5C9-4CB5-9D4E-01EBE90F7C43}"/>
    <cellStyle name="Normal 8 4 2 4 8" xfId="9821" xr:uid="{00000000-0005-0000-0000-000048380000}"/>
    <cellStyle name="Normal 8 4 2 4 8 2" xfId="9822" xr:uid="{00000000-0005-0000-0000-000049380000}"/>
    <cellStyle name="Normal 8 4 2 4 8 2 2" xfId="31417" xr:uid="{83199673-23EF-450D-900B-1F49984B7A31}"/>
    <cellStyle name="Normal 8 4 2 4 8 3" xfId="9823" xr:uid="{00000000-0005-0000-0000-00004A380000}"/>
    <cellStyle name="Normal 8 4 2 4 8 3 2" xfId="31418" xr:uid="{BC3FEB5D-D9E4-465A-BE04-AA309B5CDFB7}"/>
    <cellStyle name="Normal 8 4 2 4 8 4" xfId="31416" xr:uid="{1C6DAC0E-C410-495D-BAEA-FD49B3128B51}"/>
    <cellStyle name="Normal 8 4 2 4 9" xfId="9824" xr:uid="{00000000-0005-0000-0000-00004B380000}"/>
    <cellStyle name="Normal 8 4 2 4 9 2" xfId="31419" xr:uid="{9F61136B-711D-498E-8C4A-D1C53674CAC5}"/>
    <cellStyle name="Normal 8 4 2 5" xfId="9825" xr:uid="{00000000-0005-0000-0000-00004C380000}"/>
    <cellStyle name="Normal 8 4 2 5 10" xfId="31420" xr:uid="{73696D6A-CBDF-4FE6-BA7C-915C454F6E2A}"/>
    <cellStyle name="Normal 8 4 2 5 2" xfId="9826" xr:uid="{00000000-0005-0000-0000-00004D380000}"/>
    <cellStyle name="Normal 8 4 2 5 2 2" xfId="9827" xr:uid="{00000000-0005-0000-0000-00004E380000}"/>
    <cellStyle name="Normal 8 4 2 5 2 2 2" xfId="9828" xr:uid="{00000000-0005-0000-0000-00004F380000}"/>
    <cellStyle name="Normal 8 4 2 5 2 2 2 2" xfId="9829" xr:uid="{00000000-0005-0000-0000-000050380000}"/>
    <cellStyle name="Normal 8 4 2 5 2 2 2 2 2" xfId="31424" xr:uid="{8F5ED75E-4BD3-4937-A672-566C4E75409D}"/>
    <cellStyle name="Normal 8 4 2 5 2 2 2 3" xfId="9830" xr:uid="{00000000-0005-0000-0000-000051380000}"/>
    <cellStyle name="Normal 8 4 2 5 2 2 2 3 2" xfId="31425" xr:uid="{17F1EEEC-56DE-474D-83A8-4FA7A8FACBA7}"/>
    <cellStyle name="Normal 8 4 2 5 2 2 2 4" xfId="31423" xr:uid="{EDCCCC52-6ED1-4241-98A1-F25FFB2E1590}"/>
    <cellStyle name="Normal 8 4 2 5 2 2 3" xfId="9831" xr:uid="{00000000-0005-0000-0000-000052380000}"/>
    <cellStyle name="Normal 8 4 2 5 2 2 3 2" xfId="31426" xr:uid="{3C1E5B21-866B-42FE-B77D-982ADFADACEB}"/>
    <cellStyle name="Normal 8 4 2 5 2 2 4" xfId="9832" xr:uid="{00000000-0005-0000-0000-000053380000}"/>
    <cellStyle name="Normal 8 4 2 5 2 2 4 2" xfId="31427" xr:uid="{D3C02145-7DD0-4641-955C-19BF4A455316}"/>
    <cellStyle name="Normal 8 4 2 5 2 2 5" xfId="31422" xr:uid="{E0726A0E-1465-4F4C-BAEB-3775CAC7B612}"/>
    <cellStyle name="Normal 8 4 2 5 2 3" xfId="9833" xr:uid="{00000000-0005-0000-0000-000054380000}"/>
    <cellStyle name="Normal 8 4 2 5 2 3 2" xfId="9834" xr:uid="{00000000-0005-0000-0000-000055380000}"/>
    <cellStyle name="Normal 8 4 2 5 2 3 2 2" xfId="31429" xr:uid="{0828B165-F26D-4C28-8D84-CBEFD0C98381}"/>
    <cellStyle name="Normal 8 4 2 5 2 3 3" xfId="9835" xr:uid="{00000000-0005-0000-0000-000056380000}"/>
    <cellStyle name="Normal 8 4 2 5 2 3 3 2" xfId="31430" xr:uid="{613638F6-7230-49F7-9D9A-9B47D9215AC0}"/>
    <cellStyle name="Normal 8 4 2 5 2 3 4" xfId="31428" xr:uid="{8D3882CA-8094-4573-9D55-2E716C8B09D4}"/>
    <cellStyle name="Normal 8 4 2 5 2 4" xfId="9836" xr:uid="{00000000-0005-0000-0000-000057380000}"/>
    <cellStyle name="Normal 8 4 2 5 2 4 2" xfId="31431" xr:uid="{9326E36D-5C39-45E6-B750-3778B91C65E4}"/>
    <cellStyle name="Normal 8 4 2 5 2 5" xfId="9837" xr:uid="{00000000-0005-0000-0000-000058380000}"/>
    <cellStyle name="Normal 8 4 2 5 2 5 2" xfId="31432" xr:uid="{586BFFED-A86A-438D-A9B0-E24CA58B5327}"/>
    <cellStyle name="Normal 8 4 2 5 2 6" xfId="31421" xr:uid="{7C4A2AC2-E627-41FC-A894-68DBDB50A48F}"/>
    <cellStyle name="Normal 8 4 2 5 3" xfId="9838" xr:uid="{00000000-0005-0000-0000-000059380000}"/>
    <cellStyle name="Normal 8 4 2 5 3 2" xfId="9839" xr:uid="{00000000-0005-0000-0000-00005A380000}"/>
    <cellStyle name="Normal 8 4 2 5 3 2 2" xfId="9840" xr:uid="{00000000-0005-0000-0000-00005B380000}"/>
    <cellStyle name="Normal 8 4 2 5 3 2 2 2" xfId="9841" xr:uid="{00000000-0005-0000-0000-00005C380000}"/>
    <cellStyle name="Normal 8 4 2 5 3 2 2 2 2" xfId="31436" xr:uid="{54F6F705-34B0-4680-97BD-1E67AC351850}"/>
    <cellStyle name="Normal 8 4 2 5 3 2 2 3" xfId="9842" xr:uid="{00000000-0005-0000-0000-00005D380000}"/>
    <cellStyle name="Normal 8 4 2 5 3 2 2 3 2" xfId="31437" xr:uid="{64278528-DB5B-411F-93E6-C9786717F516}"/>
    <cellStyle name="Normal 8 4 2 5 3 2 2 4" xfId="31435" xr:uid="{DF5A5328-37F3-4A75-AA34-90F6B9263B7B}"/>
    <cellStyle name="Normal 8 4 2 5 3 2 3" xfId="9843" xr:uid="{00000000-0005-0000-0000-00005E380000}"/>
    <cellStyle name="Normal 8 4 2 5 3 2 3 2" xfId="31438" xr:uid="{8379FD03-32F6-4262-B7D3-76A9CF0AC679}"/>
    <cellStyle name="Normal 8 4 2 5 3 2 4" xfId="9844" xr:uid="{00000000-0005-0000-0000-00005F380000}"/>
    <cellStyle name="Normal 8 4 2 5 3 2 4 2" xfId="31439" xr:uid="{475D6E61-5D83-426D-B03C-5424C98345B8}"/>
    <cellStyle name="Normal 8 4 2 5 3 2 5" xfId="31434" xr:uid="{69F97864-896E-4EC5-952D-9BD8AE4C1763}"/>
    <cellStyle name="Normal 8 4 2 5 3 3" xfId="9845" xr:uid="{00000000-0005-0000-0000-000060380000}"/>
    <cellStyle name="Normal 8 4 2 5 3 3 2" xfId="9846" xr:uid="{00000000-0005-0000-0000-000061380000}"/>
    <cellStyle name="Normal 8 4 2 5 3 3 2 2" xfId="31441" xr:uid="{359A1C3B-0E96-416B-969D-B5DDDDF7FE79}"/>
    <cellStyle name="Normal 8 4 2 5 3 3 3" xfId="9847" xr:uid="{00000000-0005-0000-0000-000062380000}"/>
    <cellStyle name="Normal 8 4 2 5 3 3 3 2" xfId="31442" xr:uid="{5715E468-3DD6-4E63-A7AE-D4C5E706875E}"/>
    <cellStyle name="Normal 8 4 2 5 3 3 4" xfId="31440" xr:uid="{01EC50A4-832E-45FF-92ED-BA52C4EBBF76}"/>
    <cellStyle name="Normal 8 4 2 5 3 4" xfId="9848" xr:uid="{00000000-0005-0000-0000-000063380000}"/>
    <cellStyle name="Normal 8 4 2 5 3 4 2" xfId="31443" xr:uid="{407C9205-0C0B-4105-9A72-F6E9365F6BBA}"/>
    <cellStyle name="Normal 8 4 2 5 3 5" xfId="9849" xr:uid="{00000000-0005-0000-0000-000064380000}"/>
    <cellStyle name="Normal 8 4 2 5 3 5 2" xfId="31444" xr:uid="{1BD8E61C-5A4D-41D9-84C4-8F990044CC49}"/>
    <cellStyle name="Normal 8 4 2 5 3 6" xfId="31433" xr:uid="{520FD12F-C3B3-4A7C-9BDF-557E243BECBB}"/>
    <cellStyle name="Normal 8 4 2 5 4" xfId="9850" xr:uid="{00000000-0005-0000-0000-000065380000}"/>
    <cellStyle name="Normal 8 4 2 5 4 2" xfId="9851" xr:uid="{00000000-0005-0000-0000-000066380000}"/>
    <cellStyle name="Normal 8 4 2 5 4 2 2" xfId="9852" xr:uid="{00000000-0005-0000-0000-000067380000}"/>
    <cellStyle name="Normal 8 4 2 5 4 2 2 2" xfId="31447" xr:uid="{756705D5-9F7B-4A34-BFEA-63D31797BBA3}"/>
    <cellStyle name="Normal 8 4 2 5 4 2 3" xfId="9853" xr:uid="{00000000-0005-0000-0000-000068380000}"/>
    <cellStyle name="Normal 8 4 2 5 4 2 3 2" xfId="31448" xr:uid="{DF46E774-066B-4E44-8F01-67B172D12B39}"/>
    <cellStyle name="Normal 8 4 2 5 4 2 4" xfId="31446" xr:uid="{25FD60A3-7019-4A89-882B-985916FA0F2F}"/>
    <cellStyle name="Normal 8 4 2 5 4 3" xfId="9854" xr:uid="{00000000-0005-0000-0000-000069380000}"/>
    <cellStyle name="Normal 8 4 2 5 4 3 2" xfId="31449" xr:uid="{F83124A1-1D44-4233-BBD1-2D7445DF60E7}"/>
    <cellStyle name="Normal 8 4 2 5 4 4" xfId="9855" xr:uid="{00000000-0005-0000-0000-00006A380000}"/>
    <cellStyle name="Normal 8 4 2 5 4 4 2" xfId="31450" xr:uid="{5018E893-7271-4A17-B579-114DA96ADF59}"/>
    <cellStyle name="Normal 8 4 2 5 4 5" xfId="31445" xr:uid="{B65619B9-2E09-42E3-8B69-6269E8867112}"/>
    <cellStyle name="Normal 8 4 2 5 5" xfId="9856" xr:uid="{00000000-0005-0000-0000-00006B380000}"/>
    <cellStyle name="Normal 8 4 2 5 5 2" xfId="9857" xr:uid="{00000000-0005-0000-0000-00006C380000}"/>
    <cellStyle name="Normal 8 4 2 5 5 2 2" xfId="9858" xr:uid="{00000000-0005-0000-0000-00006D380000}"/>
    <cellStyle name="Normal 8 4 2 5 5 2 2 2" xfId="31453" xr:uid="{A2CB87EA-F58E-4A1F-946A-0E605F423234}"/>
    <cellStyle name="Normal 8 4 2 5 5 2 3" xfId="9859" xr:uid="{00000000-0005-0000-0000-00006E380000}"/>
    <cellStyle name="Normal 8 4 2 5 5 2 3 2" xfId="31454" xr:uid="{74BA6C52-BCE8-4012-B2B2-0B2706C60219}"/>
    <cellStyle name="Normal 8 4 2 5 5 2 4" xfId="31452" xr:uid="{5D07D42B-1DCD-4ECA-9CA4-97D6DC842A46}"/>
    <cellStyle name="Normal 8 4 2 5 5 3" xfId="9860" xr:uid="{00000000-0005-0000-0000-00006F380000}"/>
    <cellStyle name="Normal 8 4 2 5 5 3 2" xfId="31455" xr:uid="{D92C5773-3F18-4837-B87E-56A7029D7ED9}"/>
    <cellStyle name="Normal 8 4 2 5 5 4" xfId="9861" xr:uid="{00000000-0005-0000-0000-000070380000}"/>
    <cellStyle name="Normal 8 4 2 5 5 4 2" xfId="31456" xr:uid="{CC5958C4-4B12-4819-8F3C-4DD333F09D9B}"/>
    <cellStyle name="Normal 8 4 2 5 5 5" xfId="31451" xr:uid="{EC56851F-CB45-45C2-8CCC-34AD7F05839B}"/>
    <cellStyle name="Normal 8 4 2 5 6" xfId="9862" xr:uid="{00000000-0005-0000-0000-000071380000}"/>
    <cellStyle name="Normal 8 4 2 5 6 2" xfId="9863" xr:uid="{00000000-0005-0000-0000-000072380000}"/>
    <cellStyle name="Normal 8 4 2 5 6 2 2" xfId="31458" xr:uid="{EA18FC1D-D826-47D0-9748-5351AB5E38A7}"/>
    <cellStyle name="Normal 8 4 2 5 6 3" xfId="9864" xr:uid="{00000000-0005-0000-0000-000073380000}"/>
    <cellStyle name="Normal 8 4 2 5 6 3 2" xfId="31459" xr:uid="{8639D8C1-5D82-42B7-8240-735EA330FFCD}"/>
    <cellStyle name="Normal 8 4 2 5 6 4" xfId="31457" xr:uid="{05F5B924-C35C-4880-B00A-B1EFCB8C922A}"/>
    <cellStyle name="Normal 8 4 2 5 7" xfId="9865" xr:uid="{00000000-0005-0000-0000-000074380000}"/>
    <cellStyle name="Normal 8 4 2 5 7 2" xfId="9866" xr:uid="{00000000-0005-0000-0000-000075380000}"/>
    <cellStyle name="Normal 8 4 2 5 7 2 2" xfId="31461" xr:uid="{CE272409-60DD-4643-A8DE-1200C691EBAF}"/>
    <cellStyle name="Normal 8 4 2 5 7 3" xfId="9867" xr:uid="{00000000-0005-0000-0000-000076380000}"/>
    <cellStyle name="Normal 8 4 2 5 7 3 2" xfId="31462" xr:uid="{2CD07508-1C4A-476D-AFAD-5490FCF58411}"/>
    <cellStyle name="Normal 8 4 2 5 7 4" xfId="31460" xr:uid="{1490C609-2C55-4384-A799-1F8144897CE8}"/>
    <cellStyle name="Normal 8 4 2 5 8" xfId="9868" xr:uid="{00000000-0005-0000-0000-000077380000}"/>
    <cellStyle name="Normal 8 4 2 5 8 2" xfId="31463" xr:uid="{067DB5D5-2FFF-40AF-918D-FFB11529918C}"/>
    <cellStyle name="Normal 8 4 2 5 9" xfId="9869" xr:uid="{00000000-0005-0000-0000-000078380000}"/>
    <cellStyle name="Normal 8 4 2 5 9 2" xfId="31464" xr:uid="{49CB7267-244E-48DC-9B65-1D9FCBB49688}"/>
    <cellStyle name="Normal 8 4 2 6" xfId="9870" xr:uid="{00000000-0005-0000-0000-000079380000}"/>
    <cellStyle name="Normal 8 4 2 6 2" xfId="9871" xr:uid="{00000000-0005-0000-0000-00007A380000}"/>
    <cellStyle name="Normal 8 4 2 6 2 2" xfId="9872" xr:uid="{00000000-0005-0000-0000-00007B380000}"/>
    <cellStyle name="Normal 8 4 2 6 2 2 2" xfId="9873" xr:uid="{00000000-0005-0000-0000-00007C380000}"/>
    <cellStyle name="Normal 8 4 2 6 2 2 2 2" xfId="31468" xr:uid="{B1AF93E2-90F4-4F64-BE06-90E1E5CD6937}"/>
    <cellStyle name="Normal 8 4 2 6 2 2 3" xfId="9874" xr:uid="{00000000-0005-0000-0000-00007D380000}"/>
    <cellStyle name="Normal 8 4 2 6 2 2 3 2" xfId="31469" xr:uid="{239D1FE4-CA45-4486-BA50-7F2CF1B51142}"/>
    <cellStyle name="Normal 8 4 2 6 2 2 4" xfId="31467" xr:uid="{AE79A298-247D-4CC8-8093-6EC5B105BC76}"/>
    <cellStyle name="Normal 8 4 2 6 2 3" xfId="9875" xr:uid="{00000000-0005-0000-0000-00007E380000}"/>
    <cellStyle name="Normal 8 4 2 6 2 3 2" xfId="31470" xr:uid="{5F53302B-A1C6-4DDB-8FE2-F540B98989EF}"/>
    <cellStyle name="Normal 8 4 2 6 2 4" xfId="9876" xr:uid="{00000000-0005-0000-0000-00007F380000}"/>
    <cellStyle name="Normal 8 4 2 6 2 4 2" xfId="31471" xr:uid="{F2173157-6252-4ED4-B02A-FA49B1F0C474}"/>
    <cellStyle name="Normal 8 4 2 6 2 5" xfId="31466" xr:uid="{4F5AC4B0-08CF-47D5-BED8-BEE0BCAED151}"/>
    <cellStyle name="Normal 8 4 2 6 3" xfId="9877" xr:uid="{00000000-0005-0000-0000-000080380000}"/>
    <cellStyle name="Normal 8 4 2 6 3 2" xfId="9878" xr:uid="{00000000-0005-0000-0000-000081380000}"/>
    <cellStyle name="Normal 8 4 2 6 3 2 2" xfId="31473" xr:uid="{07C0B665-97B4-46FC-80A9-0E13388D11E8}"/>
    <cellStyle name="Normal 8 4 2 6 3 3" xfId="9879" xr:uid="{00000000-0005-0000-0000-000082380000}"/>
    <cellStyle name="Normal 8 4 2 6 3 3 2" xfId="31474" xr:uid="{1816266B-CD8F-4184-9597-081BB19CFCF8}"/>
    <cellStyle name="Normal 8 4 2 6 3 4" xfId="31472" xr:uid="{A388B0DE-F20D-4A58-B561-F0A656CC53CC}"/>
    <cellStyle name="Normal 8 4 2 6 4" xfId="9880" xr:uid="{00000000-0005-0000-0000-000083380000}"/>
    <cellStyle name="Normal 8 4 2 6 4 2" xfId="31475" xr:uid="{F0D3DD12-988B-49B4-85FA-FE93DC61D4C6}"/>
    <cellStyle name="Normal 8 4 2 6 5" xfId="9881" xr:uid="{00000000-0005-0000-0000-000084380000}"/>
    <cellStyle name="Normal 8 4 2 6 5 2" xfId="31476" xr:uid="{87696B3A-D133-4525-8EEA-40D34A037B4F}"/>
    <cellStyle name="Normal 8 4 2 6 6" xfId="31465" xr:uid="{55CAA4E0-E9FE-42D4-BC8B-D3B6FA7EC8E2}"/>
    <cellStyle name="Normal 8 4 2 7" xfId="9882" xr:uid="{00000000-0005-0000-0000-000085380000}"/>
    <cellStyle name="Normal 8 4 2 7 2" xfId="9883" xr:uid="{00000000-0005-0000-0000-000086380000}"/>
    <cellStyle name="Normal 8 4 2 7 2 2" xfId="9884" xr:uid="{00000000-0005-0000-0000-000087380000}"/>
    <cellStyle name="Normal 8 4 2 7 2 2 2" xfId="9885" xr:uid="{00000000-0005-0000-0000-000088380000}"/>
    <cellStyle name="Normal 8 4 2 7 2 2 2 2" xfId="31480" xr:uid="{0D79A3C9-C36C-4BE7-ADA8-2F512D1629DE}"/>
    <cellStyle name="Normal 8 4 2 7 2 2 3" xfId="9886" xr:uid="{00000000-0005-0000-0000-000089380000}"/>
    <cellStyle name="Normal 8 4 2 7 2 2 3 2" xfId="31481" xr:uid="{646F994F-D9A8-4617-A982-CFB8F9A60ED4}"/>
    <cellStyle name="Normal 8 4 2 7 2 2 4" xfId="31479" xr:uid="{9807E3F5-3F86-4445-B992-8ADCDAEE67F2}"/>
    <cellStyle name="Normal 8 4 2 7 2 3" xfId="9887" xr:uid="{00000000-0005-0000-0000-00008A380000}"/>
    <cellStyle name="Normal 8 4 2 7 2 3 2" xfId="31482" xr:uid="{26E93FCD-DD1C-485C-BB25-3E99D2C09A98}"/>
    <cellStyle name="Normal 8 4 2 7 2 4" xfId="9888" xr:uid="{00000000-0005-0000-0000-00008B380000}"/>
    <cellStyle name="Normal 8 4 2 7 2 4 2" xfId="31483" xr:uid="{A8DE5252-C782-4ECB-94D0-6B70A3E8A211}"/>
    <cellStyle name="Normal 8 4 2 7 2 5" xfId="31478" xr:uid="{FB9D3527-F593-450D-B0E8-9F97B8A98211}"/>
    <cellStyle name="Normal 8 4 2 7 3" xfId="9889" xr:uid="{00000000-0005-0000-0000-00008C380000}"/>
    <cellStyle name="Normal 8 4 2 7 3 2" xfId="9890" xr:uid="{00000000-0005-0000-0000-00008D380000}"/>
    <cellStyle name="Normal 8 4 2 7 3 2 2" xfId="31485" xr:uid="{CA6E12CC-3713-49F1-BBC9-F7FC25D74E63}"/>
    <cellStyle name="Normal 8 4 2 7 3 3" xfId="9891" xr:uid="{00000000-0005-0000-0000-00008E380000}"/>
    <cellStyle name="Normal 8 4 2 7 3 3 2" xfId="31486" xr:uid="{16BFF4F7-B639-4FB1-986F-5D90551B8EED}"/>
    <cellStyle name="Normal 8 4 2 7 3 4" xfId="31484" xr:uid="{E5500D57-132E-4FE7-9152-62B86E07C69A}"/>
    <cellStyle name="Normal 8 4 2 7 4" xfId="9892" xr:uid="{00000000-0005-0000-0000-00008F380000}"/>
    <cellStyle name="Normal 8 4 2 7 4 2" xfId="31487" xr:uid="{F104F962-D393-46E8-B164-51E8CD836796}"/>
    <cellStyle name="Normal 8 4 2 7 5" xfId="9893" xr:uid="{00000000-0005-0000-0000-000090380000}"/>
    <cellStyle name="Normal 8 4 2 7 5 2" xfId="31488" xr:uid="{26560E31-8BDD-42FB-93B6-B5CB2B38E13D}"/>
    <cellStyle name="Normal 8 4 2 7 6" xfId="31477" xr:uid="{DACAC8CA-121A-4CDF-89EE-4651D6CCCB44}"/>
    <cellStyle name="Normal 8 4 2 8" xfId="9894" xr:uid="{00000000-0005-0000-0000-000091380000}"/>
    <cellStyle name="Normal 8 4 2 8 2" xfId="9895" xr:uid="{00000000-0005-0000-0000-000092380000}"/>
    <cellStyle name="Normal 8 4 2 8 2 2" xfId="9896" xr:uid="{00000000-0005-0000-0000-000093380000}"/>
    <cellStyle name="Normal 8 4 2 8 2 2 2" xfId="31491" xr:uid="{CE04E8FA-B674-474E-A388-63C8A964CC04}"/>
    <cellStyle name="Normal 8 4 2 8 2 3" xfId="9897" xr:uid="{00000000-0005-0000-0000-000094380000}"/>
    <cellStyle name="Normal 8 4 2 8 2 3 2" xfId="31492" xr:uid="{F65C63F2-79A4-447A-B46C-5480E987AA04}"/>
    <cellStyle name="Normal 8 4 2 8 2 4" xfId="31490" xr:uid="{4699CD5F-1068-4209-A03A-977E54786847}"/>
    <cellStyle name="Normal 8 4 2 8 3" xfId="9898" xr:uid="{00000000-0005-0000-0000-000095380000}"/>
    <cellStyle name="Normal 8 4 2 8 3 2" xfId="31493" xr:uid="{87949DB4-9D4C-4AF0-A553-6A2336CFE882}"/>
    <cellStyle name="Normal 8 4 2 8 4" xfId="9899" xr:uid="{00000000-0005-0000-0000-000096380000}"/>
    <cellStyle name="Normal 8 4 2 8 4 2" xfId="31494" xr:uid="{5320AF65-FC4F-4AE8-B97A-AB3A89462672}"/>
    <cellStyle name="Normal 8 4 2 8 5" xfId="31489" xr:uid="{25217D59-13D5-43FE-8C81-E69DB4ABE0C5}"/>
    <cellStyle name="Normal 8 4 2 9" xfId="9900" xr:uid="{00000000-0005-0000-0000-000097380000}"/>
    <cellStyle name="Normal 8 4 2 9 2" xfId="9901" xr:uid="{00000000-0005-0000-0000-000098380000}"/>
    <cellStyle name="Normal 8 4 2 9 2 2" xfId="9902" xr:uid="{00000000-0005-0000-0000-000099380000}"/>
    <cellStyle name="Normal 8 4 2 9 2 2 2" xfId="31497" xr:uid="{E1F5076F-5C76-41E5-B8B1-5C46967A92FE}"/>
    <cellStyle name="Normal 8 4 2 9 2 3" xfId="9903" xr:uid="{00000000-0005-0000-0000-00009A380000}"/>
    <cellStyle name="Normal 8 4 2 9 2 3 2" xfId="31498" xr:uid="{852457F3-FCBA-4773-B7F1-EA5BB0E19ADD}"/>
    <cellStyle name="Normal 8 4 2 9 2 4" xfId="31496" xr:uid="{99731F60-2579-4A51-92B8-69E6854A2CA4}"/>
    <cellStyle name="Normal 8 4 2 9 3" xfId="9904" xr:uid="{00000000-0005-0000-0000-00009B380000}"/>
    <cellStyle name="Normal 8 4 2 9 3 2" xfId="31499" xr:uid="{D9753E91-40A2-4A9B-81D8-AF0C7DEE7C4E}"/>
    <cellStyle name="Normal 8 4 2 9 4" xfId="9905" xr:uid="{00000000-0005-0000-0000-00009C380000}"/>
    <cellStyle name="Normal 8 4 2 9 4 2" xfId="31500" xr:uid="{4582E449-453F-4ED0-85DF-FF31CA7CB008}"/>
    <cellStyle name="Normal 8 4 2 9 5" xfId="31495" xr:uid="{01C7A141-E337-450A-A2CA-F3F8DE64DAD8}"/>
    <cellStyle name="Normal 8 4 3" xfId="9906" xr:uid="{00000000-0005-0000-0000-00009D380000}"/>
    <cellStyle name="Normal 8 4 3 10" xfId="9907" xr:uid="{00000000-0005-0000-0000-00009E380000}"/>
    <cellStyle name="Normal 8 4 3 10 2" xfId="9908" xr:uid="{00000000-0005-0000-0000-00009F380000}"/>
    <cellStyle name="Normal 8 4 3 10 2 2" xfId="31503" xr:uid="{73522C84-A8E8-4636-A535-C1595ABE718D}"/>
    <cellStyle name="Normal 8 4 3 10 3" xfId="9909" xr:uid="{00000000-0005-0000-0000-0000A0380000}"/>
    <cellStyle name="Normal 8 4 3 10 3 2" xfId="31504" xr:uid="{9B64BFCA-EBDE-4D91-9417-7B91C2AD7EFF}"/>
    <cellStyle name="Normal 8 4 3 10 4" xfId="31502" xr:uid="{DAE5A8F4-BE28-4DA2-8C09-AB7DF7D462E0}"/>
    <cellStyle name="Normal 8 4 3 11" xfId="9910" xr:uid="{00000000-0005-0000-0000-0000A1380000}"/>
    <cellStyle name="Normal 8 4 3 11 2" xfId="31505" xr:uid="{3AF32BA3-A328-47E5-A603-E87FBB5BC569}"/>
    <cellStyle name="Normal 8 4 3 12" xfId="9911" xr:uid="{00000000-0005-0000-0000-0000A2380000}"/>
    <cellStyle name="Normal 8 4 3 12 2" xfId="31506" xr:uid="{4DA19D1E-484B-4BFD-82EB-58305371589A}"/>
    <cellStyle name="Normal 8 4 3 13" xfId="31501" xr:uid="{9CDE997A-BC80-46E1-9447-7352F9394F51}"/>
    <cellStyle name="Normal 8 4 3 2" xfId="9912" xr:uid="{00000000-0005-0000-0000-0000A3380000}"/>
    <cellStyle name="Normal 8 4 3 2 10" xfId="9913" xr:uid="{00000000-0005-0000-0000-0000A4380000}"/>
    <cellStyle name="Normal 8 4 3 2 10 2" xfId="31508" xr:uid="{B9DABC0D-58B4-4428-BD17-91BC8EE0F94B}"/>
    <cellStyle name="Normal 8 4 3 2 11" xfId="9914" xr:uid="{00000000-0005-0000-0000-0000A5380000}"/>
    <cellStyle name="Normal 8 4 3 2 11 2" xfId="31509" xr:uid="{FAF14229-F4EB-45FA-84B6-361F68CA84C3}"/>
    <cellStyle name="Normal 8 4 3 2 12" xfId="31507" xr:uid="{3E36387A-FE03-4677-95A0-79DA3D77775B}"/>
    <cellStyle name="Normal 8 4 3 2 2" xfId="9915" xr:uid="{00000000-0005-0000-0000-0000A6380000}"/>
    <cellStyle name="Normal 8 4 3 2 2 10" xfId="9916" xr:uid="{00000000-0005-0000-0000-0000A7380000}"/>
    <cellStyle name="Normal 8 4 3 2 2 10 2" xfId="31511" xr:uid="{9BBA8D73-513A-4621-8CB2-35344B737CE5}"/>
    <cellStyle name="Normal 8 4 3 2 2 11" xfId="31510" xr:uid="{97CFE83D-5F71-4EE4-8459-CBBEB2988686}"/>
    <cellStyle name="Normal 8 4 3 2 2 2" xfId="9917" xr:uid="{00000000-0005-0000-0000-0000A8380000}"/>
    <cellStyle name="Normal 8 4 3 2 2 2 10" xfId="31512" xr:uid="{2A0E4C0A-396D-4003-BC38-AD1C4FE0E60D}"/>
    <cellStyle name="Normal 8 4 3 2 2 2 2" xfId="9918" xr:uid="{00000000-0005-0000-0000-0000A9380000}"/>
    <cellStyle name="Normal 8 4 3 2 2 2 2 2" xfId="9919" xr:uid="{00000000-0005-0000-0000-0000AA380000}"/>
    <cellStyle name="Normal 8 4 3 2 2 2 2 2 2" xfId="9920" xr:uid="{00000000-0005-0000-0000-0000AB380000}"/>
    <cellStyle name="Normal 8 4 3 2 2 2 2 2 2 2" xfId="9921" xr:uid="{00000000-0005-0000-0000-0000AC380000}"/>
    <cellStyle name="Normal 8 4 3 2 2 2 2 2 2 2 2" xfId="31516" xr:uid="{7E35BEEA-7FE0-4112-B04A-47E24BAC0001}"/>
    <cellStyle name="Normal 8 4 3 2 2 2 2 2 2 3" xfId="9922" xr:uid="{00000000-0005-0000-0000-0000AD380000}"/>
    <cellStyle name="Normal 8 4 3 2 2 2 2 2 2 3 2" xfId="31517" xr:uid="{E897A74A-411D-44A3-AC18-1D6CFB822529}"/>
    <cellStyle name="Normal 8 4 3 2 2 2 2 2 2 4" xfId="31515" xr:uid="{41D2898C-C579-4B3C-A182-B5A41B7A3822}"/>
    <cellStyle name="Normal 8 4 3 2 2 2 2 2 3" xfId="9923" xr:uid="{00000000-0005-0000-0000-0000AE380000}"/>
    <cellStyle name="Normal 8 4 3 2 2 2 2 2 3 2" xfId="31518" xr:uid="{A183E5CA-5928-40E5-ACA1-17E6E53F6ACD}"/>
    <cellStyle name="Normal 8 4 3 2 2 2 2 2 4" xfId="9924" xr:uid="{00000000-0005-0000-0000-0000AF380000}"/>
    <cellStyle name="Normal 8 4 3 2 2 2 2 2 4 2" xfId="31519" xr:uid="{03D27416-F4F4-4D2F-9692-DDC8657FD6E9}"/>
    <cellStyle name="Normal 8 4 3 2 2 2 2 2 5" xfId="31514" xr:uid="{F9D6F6A9-859F-4CAB-B781-8D470098A5B8}"/>
    <cellStyle name="Normal 8 4 3 2 2 2 2 3" xfId="9925" xr:uid="{00000000-0005-0000-0000-0000B0380000}"/>
    <cellStyle name="Normal 8 4 3 2 2 2 2 3 2" xfId="9926" xr:uid="{00000000-0005-0000-0000-0000B1380000}"/>
    <cellStyle name="Normal 8 4 3 2 2 2 2 3 2 2" xfId="31521" xr:uid="{F01B3226-CD2F-4FC9-A9FB-CB5761B5894E}"/>
    <cellStyle name="Normal 8 4 3 2 2 2 2 3 3" xfId="9927" xr:uid="{00000000-0005-0000-0000-0000B2380000}"/>
    <cellStyle name="Normal 8 4 3 2 2 2 2 3 3 2" xfId="31522" xr:uid="{0C50356D-BFE6-48FB-B637-F6CCBEE3E0FB}"/>
    <cellStyle name="Normal 8 4 3 2 2 2 2 3 4" xfId="31520" xr:uid="{08C0573B-B5FA-4CED-9B80-A340A246CB33}"/>
    <cellStyle name="Normal 8 4 3 2 2 2 2 4" xfId="9928" xr:uid="{00000000-0005-0000-0000-0000B3380000}"/>
    <cellStyle name="Normal 8 4 3 2 2 2 2 4 2" xfId="31523" xr:uid="{43516CBA-6ED7-4A5C-9C29-E08DA6DF8485}"/>
    <cellStyle name="Normal 8 4 3 2 2 2 2 5" xfId="9929" xr:uid="{00000000-0005-0000-0000-0000B4380000}"/>
    <cellStyle name="Normal 8 4 3 2 2 2 2 5 2" xfId="31524" xr:uid="{A7A9272A-2F09-4E1B-8A6F-C1644965B543}"/>
    <cellStyle name="Normal 8 4 3 2 2 2 2 6" xfId="31513" xr:uid="{5E1BFB6F-F0B2-4DF9-9464-40D7E4C0E8AE}"/>
    <cellStyle name="Normal 8 4 3 2 2 2 3" xfId="9930" xr:uid="{00000000-0005-0000-0000-0000B5380000}"/>
    <cellStyle name="Normal 8 4 3 2 2 2 3 2" xfId="9931" xr:uid="{00000000-0005-0000-0000-0000B6380000}"/>
    <cellStyle name="Normal 8 4 3 2 2 2 3 2 2" xfId="9932" xr:uid="{00000000-0005-0000-0000-0000B7380000}"/>
    <cellStyle name="Normal 8 4 3 2 2 2 3 2 2 2" xfId="9933" xr:uid="{00000000-0005-0000-0000-0000B8380000}"/>
    <cellStyle name="Normal 8 4 3 2 2 2 3 2 2 2 2" xfId="31528" xr:uid="{FA75D9E1-6FA6-47C0-9BD3-F74FD8B732A0}"/>
    <cellStyle name="Normal 8 4 3 2 2 2 3 2 2 3" xfId="9934" xr:uid="{00000000-0005-0000-0000-0000B9380000}"/>
    <cellStyle name="Normal 8 4 3 2 2 2 3 2 2 3 2" xfId="31529" xr:uid="{8AFE2A2D-E239-4863-9C87-809DAB3BDEB6}"/>
    <cellStyle name="Normal 8 4 3 2 2 2 3 2 2 4" xfId="31527" xr:uid="{6DB7BC7E-3EBB-4366-AD14-ED27848A7CB4}"/>
    <cellStyle name="Normal 8 4 3 2 2 2 3 2 3" xfId="9935" xr:uid="{00000000-0005-0000-0000-0000BA380000}"/>
    <cellStyle name="Normal 8 4 3 2 2 2 3 2 3 2" xfId="31530" xr:uid="{BCE64623-B9DF-4116-94F5-1BBC34F3DBA8}"/>
    <cellStyle name="Normal 8 4 3 2 2 2 3 2 4" xfId="9936" xr:uid="{00000000-0005-0000-0000-0000BB380000}"/>
    <cellStyle name="Normal 8 4 3 2 2 2 3 2 4 2" xfId="31531" xr:uid="{48BD51EC-5EDC-4730-9505-19161C4E543C}"/>
    <cellStyle name="Normal 8 4 3 2 2 2 3 2 5" xfId="31526" xr:uid="{9828C44D-6EE4-4070-BBD7-4613D811246B}"/>
    <cellStyle name="Normal 8 4 3 2 2 2 3 3" xfId="9937" xr:uid="{00000000-0005-0000-0000-0000BC380000}"/>
    <cellStyle name="Normal 8 4 3 2 2 2 3 3 2" xfId="9938" xr:uid="{00000000-0005-0000-0000-0000BD380000}"/>
    <cellStyle name="Normal 8 4 3 2 2 2 3 3 2 2" xfId="31533" xr:uid="{4A4CB8FF-530E-4C09-A361-D6730AA27CA6}"/>
    <cellStyle name="Normal 8 4 3 2 2 2 3 3 3" xfId="9939" xr:uid="{00000000-0005-0000-0000-0000BE380000}"/>
    <cellStyle name="Normal 8 4 3 2 2 2 3 3 3 2" xfId="31534" xr:uid="{F94CBBC4-F6E3-43E4-8B82-B2CF6CDA5A6F}"/>
    <cellStyle name="Normal 8 4 3 2 2 2 3 3 4" xfId="31532" xr:uid="{C91A56B1-332D-4677-B2C6-CF4F67DAFB76}"/>
    <cellStyle name="Normal 8 4 3 2 2 2 3 4" xfId="9940" xr:uid="{00000000-0005-0000-0000-0000BF380000}"/>
    <cellStyle name="Normal 8 4 3 2 2 2 3 4 2" xfId="31535" xr:uid="{2C297B9C-B31B-422D-ACE1-98CB9AD9BDD2}"/>
    <cellStyle name="Normal 8 4 3 2 2 2 3 5" xfId="9941" xr:uid="{00000000-0005-0000-0000-0000C0380000}"/>
    <cellStyle name="Normal 8 4 3 2 2 2 3 5 2" xfId="31536" xr:uid="{87463093-FD80-401B-A99C-9DE6970A0171}"/>
    <cellStyle name="Normal 8 4 3 2 2 2 3 6" xfId="31525" xr:uid="{CBB74608-E389-46AE-A3B7-2D56C5248B0B}"/>
    <cellStyle name="Normal 8 4 3 2 2 2 4" xfId="9942" xr:uid="{00000000-0005-0000-0000-0000C1380000}"/>
    <cellStyle name="Normal 8 4 3 2 2 2 4 2" xfId="9943" xr:uid="{00000000-0005-0000-0000-0000C2380000}"/>
    <cellStyle name="Normal 8 4 3 2 2 2 4 2 2" xfId="9944" xr:uid="{00000000-0005-0000-0000-0000C3380000}"/>
    <cellStyle name="Normal 8 4 3 2 2 2 4 2 2 2" xfId="31539" xr:uid="{54D166A3-F394-447F-9B55-1C13E01DC9AA}"/>
    <cellStyle name="Normal 8 4 3 2 2 2 4 2 3" xfId="9945" xr:uid="{00000000-0005-0000-0000-0000C4380000}"/>
    <cellStyle name="Normal 8 4 3 2 2 2 4 2 3 2" xfId="31540" xr:uid="{162A373A-34E2-4FA5-B951-4FCCF1ECBBC7}"/>
    <cellStyle name="Normal 8 4 3 2 2 2 4 2 4" xfId="31538" xr:uid="{B6EA84E3-3E5B-43C8-9905-134B4CE2CCF4}"/>
    <cellStyle name="Normal 8 4 3 2 2 2 4 3" xfId="9946" xr:uid="{00000000-0005-0000-0000-0000C5380000}"/>
    <cellStyle name="Normal 8 4 3 2 2 2 4 3 2" xfId="31541" xr:uid="{3B70C1B7-160E-4EC7-8FE9-78DCA5954851}"/>
    <cellStyle name="Normal 8 4 3 2 2 2 4 4" xfId="9947" xr:uid="{00000000-0005-0000-0000-0000C6380000}"/>
    <cellStyle name="Normal 8 4 3 2 2 2 4 4 2" xfId="31542" xr:uid="{852F7069-666C-4B72-8C49-3BE73009685B}"/>
    <cellStyle name="Normal 8 4 3 2 2 2 4 5" xfId="31537" xr:uid="{7D2A8369-0325-480D-8C7B-6AC9887BEE62}"/>
    <cellStyle name="Normal 8 4 3 2 2 2 5" xfId="9948" xr:uid="{00000000-0005-0000-0000-0000C7380000}"/>
    <cellStyle name="Normal 8 4 3 2 2 2 5 2" xfId="9949" xr:uid="{00000000-0005-0000-0000-0000C8380000}"/>
    <cellStyle name="Normal 8 4 3 2 2 2 5 2 2" xfId="9950" xr:uid="{00000000-0005-0000-0000-0000C9380000}"/>
    <cellStyle name="Normal 8 4 3 2 2 2 5 2 2 2" xfId="31545" xr:uid="{EB22B286-9FDB-45F3-B4BD-3DD1DF3C2C38}"/>
    <cellStyle name="Normal 8 4 3 2 2 2 5 2 3" xfId="9951" xr:uid="{00000000-0005-0000-0000-0000CA380000}"/>
    <cellStyle name="Normal 8 4 3 2 2 2 5 2 3 2" xfId="31546" xr:uid="{EE033B5E-6F5C-4B27-9061-45AD1C95B33E}"/>
    <cellStyle name="Normal 8 4 3 2 2 2 5 2 4" xfId="31544" xr:uid="{85B55937-43FF-46C7-80AE-B76988C35C03}"/>
    <cellStyle name="Normal 8 4 3 2 2 2 5 3" xfId="9952" xr:uid="{00000000-0005-0000-0000-0000CB380000}"/>
    <cellStyle name="Normal 8 4 3 2 2 2 5 3 2" xfId="31547" xr:uid="{917029CE-D481-4BE3-A393-D02270B2A380}"/>
    <cellStyle name="Normal 8 4 3 2 2 2 5 4" xfId="9953" xr:uid="{00000000-0005-0000-0000-0000CC380000}"/>
    <cellStyle name="Normal 8 4 3 2 2 2 5 4 2" xfId="31548" xr:uid="{7168F483-DDFE-4D2F-835C-83FFD02F6B36}"/>
    <cellStyle name="Normal 8 4 3 2 2 2 5 5" xfId="31543" xr:uid="{3DC9E4F3-E217-4655-90B3-61E21B892270}"/>
    <cellStyle name="Normal 8 4 3 2 2 2 6" xfId="9954" xr:uid="{00000000-0005-0000-0000-0000CD380000}"/>
    <cellStyle name="Normal 8 4 3 2 2 2 6 2" xfId="9955" xr:uid="{00000000-0005-0000-0000-0000CE380000}"/>
    <cellStyle name="Normal 8 4 3 2 2 2 6 2 2" xfId="31550" xr:uid="{28BCCC57-F504-455B-B7EC-0913084B7FE8}"/>
    <cellStyle name="Normal 8 4 3 2 2 2 6 3" xfId="9956" xr:uid="{00000000-0005-0000-0000-0000CF380000}"/>
    <cellStyle name="Normal 8 4 3 2 2 2 6 3 2" xfId="31551" xr:uid="{BE94D4EB-F31F-454D-8C9F-D343FF3D89A6}"/>
    <cellStyle name="Normal 8 4 3 2 2 2 6 4" xfId="31549" xr:uid="{CE6E3263-4210-4EB4-904A-3C2FDB92FD5D}"/>
    <cellStyle name="Normal 8 4 3 2 2 2 7" xfId="9957" xr:uid="{00000000-0005-0000-0000-0000D0380000}"/>
    <cellStyle name="Normal 8 4 3 2 2 2 7 2" xfId="9958" xr:uid="{00000000-0005-0000-0000-0000D1380000}"/>
    <cellStyle name="Normal 8 4 3 2 2 2 7 2 2" xfId="31553" xr:uid="{C4A950F2-4155-4248-B6FC-F106B752211C}"/>
    <cellStyle name="Normal 8 4 3 2 2 2 7 3" xfId="9959" xr:uid="{00000000-0005-0000-0000-0000D2380000}"/>
    <cellStyle name="Normal 8 4 3 2 2 2 7 3 2" xfId="31554" xr:uid="{6CBE1932-0717-421A-87F8-BE8ADD9C9BF5}"/>
    <cellStyle name="Normal 8 4 3 2 2 2 7 4" xfId="31552" xr:uid="{4D082614-5FA0-49E0-98E9-CDD9BCB4F6AA}"/>
    <cellStyle name="Normal 8 4 3 2 2 2 8" xfId="9960" xr:uid="{00000000-0005-0000-0000-0000D3380000}"/>
    <cellStyle name="Normal 8 4 3 2 2 2 8 2" xfId="31555" xr:uid="{32E9680D-8A13-41A4-A195-08BB7605DA09}"/>
    <cellStyle name="Normal 8 4 3 2 2 2 9" xfId="9961" xr:uid="{00000000-0005-0000-0000-0000D4380000}"/>
    <cellStyle name="Normal 8 4 3 2 2 2 9 2" xfId="31556" xr:uid="{15762D21-C4E1-4DCE-B97B-EA7FA737B4BD}"/>
    <cellStyle name="Normal 8 4 3 2 2 3" xfId="9962" xr:uid="{00000000-0005-0000-0000-0000D5380000}"/>
    <cellStyle name="Normal 8 4 3 2 2 3 2" xfId="9963" xr:uid="{00000000-0005-0000-0000-0000D6380000}"/>
    <cellStyle name="Normal 8 4 3 2 2 3 2 2" xfId="9964" xr:uid="{00000000-0005-0000-0000-0000D7380000}"/>
    <cellStyle name="Normal 8 4 3 2 2 3 2 2 2" xfId="9965" xr:uid="{00000000-0005-0000-0000-0000D8380000}"/>
    <cellStyle name="Normal 8 4 3 2 2 3 2 2 2 2" xfId="31560" xr:uid="{D88D22EC-52B4-4073-914E-69471DB491FB}"/>
    <cellStyle name="Normal 8 4 3 2 2 3 2 2 3" xfId="9966" xr:uid="{00000000-0005-0000-0000-0000D9380000}"/>
    <cellStyle name="Normal 8 4 3 2 2 3 2 2 3 2" xfId="31561" xr:uid="{80764B69-A456-4D1B-8948-D2F1A64DEDC0}"/>
    <cellStyle name="Normal 8 4 3 2 2 3 2 2 4" xfId="31559" xr:uid="{2A2BC685-F37A-4B5D-A71A-3C6481345DE2}"/>
    <cellStyle name="Normal 8 4 3 2 2 3 2 3" xfId="9967" xr:uid="{00000000-0005-0000-0000-0000DA380000}"/>
    <cellStyle name="Normal 8 4 3 2 2 3 2 3 2" xfId="31562" xr:uid="{4E28E3A0-A93C-4E23-8C14-1243F5145882}"/>
    <cellStyle name="Normal 8 4 3 2 2 3 2 4" xfId="9968" xr:uid="{00000000-0005-0000-0000-0000DB380000}"/>
    <cellStyle name="Normal 8 4 3 2 2 3 2 4 2" xfId="31563" xr:uid="{B464C247-E3F3-4D2E-9F35-C91F5A4DAB9E}"/>
    <cellStyle name="Normal 8 4 3 2 2 3 2 5" xfId="31558" xr:uid="{D8CE748B-58F6-4C31-BA8E-41F3DDB8B8DF}"/>
    <cellStyle name="Normal 8 4 3 2 2 3 3" xfId="9969" xr:uid="{00000000-0005-0000-0000-0000DC380000}"/>
    <cellStyle name="Normal 8 4 3 2 2 3 3 2" xfId="9970" xr:uid="{00000000-0005-0000-0000-0000DD380000}"/>
    <cellStyle name="Normal 8 4 3 2 2 3 3 2 2" xfId="31565" xr:uid="{4E48CC8B-E57A-46CF-893F-0A9B30726413}"/>
    <cellStyle name="Normal 8 4 3 2 2 3 3 3" xfId="9971" xr:uid="{00000000-0005-0000-0000-0000DE380000}"/>
    <cellStyle name="Normal 8 4 3 2 2 3 3 3 2" xfId="31566" xr:uid="{CD732140-2216-4DD3-B827-7C43630A3E74}"/>
    <cellStyle name="Normal 8 4 3 2 2 3 3 4" xfId="31564" xr:uid="{CCC5CDD6-9052-45A5-AAA0-D420C4EED4A4}"/>
    <cellStyle name="Normal 8 4 3 2 2 3 4" xfId="9972" xr:uid="{00000000-0005-0000-0000-0000DF380000}"/>
    <cellStyle name="Normal 8 4 3 2 2 3 4 2" xfId="31567" xr:uid="{B703C1AA-06BD-4BAE-8BE6-3904162AE16D}"/>
    <cellStyle name="Normal 8 4 3 2 2 3 5" xfId="9973" xr:uid="{00000000-0005-0000-0000-0000E0380000}"/>
    <cellStyle name="Normal 8 4 3 2 2 3 5 2" xfId="31568" xr:uid="{E36B80FC-BD07-4BCA-9AEE-DF33E3E8902A}"/>
    <cellStyle name="Normal 8 4 3 2 2 3 6" xfId="31557" xr:uid="{4811051F-9411-4586-96E1-FAD6F4658FA3}"/>
    <cellStyle name="Normal 8 4 3 2 2 4" xfId="9974" xr:uid="{00000000-0005-0000-0000-0000E1380000}"/>
    <cellStyle name="Normal 8 4 3 2 2 4 2" xfId="9975" xr:uid="{00000000-0005-0000-0000-0000E2380000}"/>
    <cellStyle name="Normal 8 4 3 2 2 4 2 2" xfId="9976" xr:uid="{00000000-0005-0000-0000-0000E3380000}"/>
    <cellStyle name="Normal 8 4 3 2 2 4 2 2 2" xfId="9977" xr:uid="{00000000-0005-0000-0000-0000E4380000}"/>
    <cellStyle name="Normal 8 4 3 2 2 4 2 2 2 2" xfId="31572" xr:uid="{C77CF292-89C5-42B8-9D0E-45C8106177DE}"/>
    <cellStyle name="Normal 8 4 3 2 2 4 2 2 3" xfId="9978" xr:uid="{00000000-0005-0000-0000-0000E5380000}"/>
    <cellStyle name="Normal 8 4 3 2 2 4 2 2 3 2" xfId="31573" xr:uid="{9FE520F7-A595-48E9-A60C-9590B68B8541}"/>
    <cellStyle name="Normal 8 4 3 2 2 4 2 2 4" xfId="31571" xr:uid="{DF3A8A4E-990E-4F9C-BB8C-DD6EDF225A9F}"/>
    <cellStyle name="Normal 8 4 3 2 2 4 2 3" xfId="9979" xr:uid="{00000000-0005-0000-0000-0000E6380000}"/>
    <cellStyle name="Normal 8 4 3 2 2 4 2 3 2" xfId="31574" xr:uid="{A399B782-DFA0-4274-86BD-BAC1F1EAF931}"/>
    <cellStyle name="Normal 8 4 3 2 2 4 2 4" xfId="9980" xr:uid="{00000000-0005-0000-0000-0000E7380000}"/>
    <cellStyle name="Normal 8 4 3 2 2 4 2 4 2" xfId="31575" xr:uid="{21AD1545-875C-485B-A2F5-C5BEF050B99C}"/>
    <cellStyle name="Normal 8 4 3 2 2 4 2 5" xfId="31570" xr:uid="{B8BD6D5A-7B2F-458B-8322-2473C676DD73}"/>
    <cellStyle name="Normal 8 4 3 2 2 4 3" xfId="9981" xr:uid="{00000000-0005-0000-0000-0000E8380000}"/>
    <cellStyle name="Normal 8 4 3 2 2 4 3 2" xfId="9982" xr:uid="{00000000-0005-0000-0000-0000E9380000}"/>
    <cellStyle name="Normal 8 4 3 2 2 4 3 2 2" xfId="31577" xr:uid="{61A8F8ED-53D5-4EB3-9CCF-C7FDB0099FEC}"/>
    <cellStyle name="Normal 8 4 3 2 2 4 3 3" xfId="9983" xr:uid="{00000000-0005-0000-0000-0000EA380000}"/>
    <cellStyle name="Normal 8 4 3 2 2 4 3 3 2" xfId="31578" xr:uid="{BB553D3E-1A2E-4FAC-8491-51BE5707444D}"/>
    <cellStyle name="Normal 8 4 3 2 2 4 3 4" xfId="31576" xr:uid="{4626C7A3-B94C-479B-9459-4D021B9813DC}"/>
    <cellStyle name="Normal 8 4 3 2 2 4 4" xfId="9984" xr:uid="{00000000-0005-0000-0000-0000EB380000}"/>
    <cellStyle name="Normal 8 4 3 2 2 4 4 2" xfId="31579" xr:uid="{A60E9564-26BE-446A-977A-FE3ABBD09964}"/>
    <cellStyle name="Normal 8 4 3 2 2 4 5" xfId="9985" xr:uid="{00000000-0005-0000-0000-0000EC380000}"/>
    <cellStyle name="Normal 8 4 3 2 2 4 5 2" xfId="31580" xr:uid="{45DF920C-6980-4535-B00B-A8A55921D1F0}"/>
    <cellStyle name="Normal 8 4 3 2 2 4 6" xfId="31569" xr:uid="{F69114BA-979E-4632-87FA-847DEBFDC203}"/>
    <cellStyle name="Normal 8 4 3 2 2 5" xfId="9986" xr:uid="{00000000-0005-0000-0000-0000ED380000}"/>
    <cellStyle name="Normal 8 4 3 2 2 5 2" xfId="9987" xr:uid="{00000000-0005-0000-0000-0000EE380000}"/>
    <cellStyle name="Normal 8 4 3 2 2 5 2 2" xfId="9988" xr:uid="{00000000-0005-0000-0000-0000EF380000}"/>
    <cellStyle name="Normal 8 4 3 2 2 5 2 2 2" xfId="31583" xr:uid="{7FE75F5E-8C47-4BB9-AC53-8CE044407948}"/>
    <cellStyle name="Normal 8 4 3 2 2 5 2 3" xfId="9989" xr:uid="{00000000-0005-0000-0000-0000F0380000}"/>
    <cellStyle name="Normal 8 4 3 2 2 5 2 3 2" xfId="31584" xr:uid="{36B72176-676F-4E84-8018-013448AC8A32}"/>
    <cellStyle name="Normal 8 4 3 2 2 5 2 4" xfId="31582" xr:uid="{A35D18BB-EFBD-4F51-A7DD-FE92CB8209CB}"/>
    <cellStyle name="Normal 8 4 3 2 2 5 3" xfId="9990" xr:uid="{00000000-0005-0000-0000-0000F1380000}"/>
    <cellStyle name="Normal 8 4 3 2 2 5 3 2" xfId="31585" xr:uid="{0DA4943E-9912-4F6B-B6D1-6CADE5929B48}"/>
    <cellStyle name="Normal 8 4 3 2 2 5 4" xfId="9991" xr:uid="{00000000-0005-0000-0000-0000F2380000}"/>
    <cellStyle name="Normal 8 4 3 2 2 5 4 2" xfId="31586" xr:uid="{B4488C51-4F98-4EF6-BF18-96C61AFEC328}"/>
    <cellStyle name="Normal 8 4 3 2 2 5 5" xfId="31581" xr:uid="{551D9B54-B301-431A-8688-422C66AEE36F}"/>
    <cellStyle name="Normal 8 4 3 2 2 6" xfId="9992" xr:uid="{00000000-0005-0000-0000-0000F3380000}"/>
    <cellStyle name="Normal 8 4 3 2 2 6 2" xfId="9993" xr:uid="{00000000-0005-0000-0000-0000F4380000}"/>
    <cellStyle name="Normal 8 4 3 2 2 6 2 2" xfId="9994" xr:uid="{00000000-0005-0000-0000-0000F5380000}"/>
    <cellStyle name="Normal 8 4 3 2 2 6 2 2 2" xfId="31589" xr:uid="{5040DB36-480D-4F33-8627-D968515480DB}"/>
    <cellStyle name="Normal 8 4 3 2 2 6 2 3" xfId="9995" xr:uid="{00000000-0005-0000-0000-0000F6380000}"/>
    <cellStyle name="Normal 8 4 3 2 2 6 2 3 2" xfId="31590" xr:uid="{28CC5909-0DC7-45A6-8332-D0B768F2C0C1}"/>
    <cellStyle name="Normal 8 4 3 2 2 6 2 4" xfId="31588" xr:uid="{5E38F5D4-EB9B-494F-AB27-524C2B6DBDF0}"/>
    <cellStyle name="Normal 8 4 3 2 2 6 3" xfId="9996" xr:uid="{00000000-0005-0000-0000-0000F7380000}"/>
    <cellStyle name="Normal 8 4 3 2 2 6 3 2" xfId="31591" xr:uid="{5076AEF3-74BF-4FDD-A7C0-DE316000F3F3}"/>
    <cellStyle name="Normal 8 4 3 2 2 6 4" xfId="9997" xr:uid="{00000000-0005-0000-0000-0000F8380000}"/>
    <cellStyle name="Normal 8 4 3 2 2 6 4 2" xfId="31592" xr:uid="{D439D017-201A-472A-AC69-7BE5EB715EBE}"/>
    <cellStyle name="Normal 8 4 3 2 2 6 5" xfId="31587" xr:uid="{EEABB325-E9C5-4E8A-8053-B4677EC7F1EE}"/>
    <cellStyle name="Normal 8 4 3 2 2 7" xfId="9998" xr:uid="{00000000-0005-0000-0000-0000F9380000}"/>
    <cellStyle name="Normal 8 4 3 2 2 7 2" xfId="9999" xr:uid="{00000000-0005-0000-0000-0000FA380000}"/>
    <cellStyle name="Normal 8 4 3 2 2 7 2 2" xfId="31594" xr:uid="{A51600F3-9B2E-411B-BF97-DFD83B98D442}"/>
    <cellStyle name="Normal 8 4 3 2 2 7 3" xfId="10000" xr:uid="{00000000-0005-0000-0000-0000FB380000}"/>
    <cellStyle name="Normal 8 4 3 2 2 7 3 2" xfId="31595" xr:uid="{CFE97B4C-3120-4E6D-BB05-B2C7CA39CAAD}"/>
    <cellStyle name="Normal 8 4 3 2 2 7 4" xfId="31593" xr:uid="{F3792591-F288-4A7F-BED0-7BF2F10EF0F9}"/>
    <cellStyle name="Normal 8 4 3 2 2 8" xfId="10001" xr:uid="{00000000-0005-0000-0000-0000FC380000}"/>
    <cellStyle name="Normal 8 4 3 2 2 8 2" xfId="10002" xr:uid="{00000000-0005-0000-0000-0000FD380000}"/>
    <cellStyle name="Normal 8 4 3 2 2 8 2 2" xfId="31597" xr:uid="{3786408B-D957-43DC-95D9-9A989DDAC8EB}"/>
    <cellStyle name="Normal 8 4 3 2 2 8 3" xfId="10003" xr:uid="{00000000-0005-0000-0000-0000FE380000}"/>
    <cellStyle name="Normal 8 4 3 2 2 8 3 2" xfId="31598" xr:uid="{16F95B1C-C889-4B33-BEC3-E17351F524CA}"/>
    <cellStyle name="Normal 8 4 3 2 2 8 4" xfId="31596" xr:uid="{CF414EB5-358E-4AC3-B286-1948DD246E0B}"/>
    <cellStyle name="Normal 8 4 3 2 2 9" xfId="10004" xr:uid="{00000000-0005-0000-0000-0000FF380000}"/>
    <cellStyle name="Normal 8 4 3 2 2 9 2" xfId="31599" xr:uid="{1DA2FBA0-D1C6-4BDF-8D29-8642534626B6}"/>
    <cellStyle name="Normal 8 4 3 2 3" xfId="10005" xr:uid="{00000000-0005-0000-0000-000000390000}"/>
    <cellStyle name="Normal 8 4 3 2 3 10" xfId="31600" xr:uid="{815718C3-88A8-46C4-8C23-9AE8A3FC0913}"/>
    <cellStyle name="Normal 8 4 3 2 3 2" xfId="10006" xr:uid="{00000000-0005-0000-0000-000001390000}"/>
    <cellStyle name="Normal 8 4 3 2 3 2 2" xfId="10007" xr:uid="{00000000-0005-0000-0000-000002390000}"/>
    <cellStyle name="Normal 8 4 3 2 3 2 2 2" xfId="10008" xr:uid="{00000000-0005-0000-0000-000003390000}"/>
    <cellStyle name="Normal 8 4 3 2 3 2 2 2 2" xfId="10009" xr:uid="{00000000-0005-0000-0000-000004390000}"/>
    <cellStyle name="Normal 8 4 3 2 3 2 2 2 2 2" xfId="31604" xr:uid="{2F7FEFE5-0FB9-4DB5-9681-FB729D57ABAB}"/>
    <cellStyle name="Normal 8 4 3 2 3 2 2 2 3" xfId="10010" xr:uid="{00000000-0005-0000-0000-000005390000}"/>
    <cellStyle name="Normal 8 4 3 2 3 2 2 2 3 2" xfId="31605" xr:uid="{428F598E-8289-4459-8943-D08646D0EBD6}"/>
    <cellStyle name="Normal 8 4 3 2 3 2 2 2 4" xfId="31603" xr:uid="{627875AE-F78A-4AD6-BFCB-6206D1BD2280}"/>
    <cellStyle name="Normal 8 4 3 2 3 2 2 3" xfId="10011" xr:uid="{00000000-0005-0000-0000-000006390000}"/>
    <cellStyle name="Normal 8 4 3 2 3 2 2 3 2" xfId="31606" xr:uid="{A97D7A2B-2753-442D-8AEC-7909AA980687}"/>
    <cellStyle name="Normal 8 4 3 2 3 2 2 4" xfId="10012" xr:uid="{00000000-0005-0000-0000-000007390000}"/>
    <cellStyle name="Normal 8 4 3 2 3 2 2 4 2" xfId="31607" xr:uid="{C6F0812A-0510-48AF-89D9-6D83E66FD68A}"/>
    <cellStyle name="Normal 8 4 3 2 3 2 2 5" xfId="31602" xr:uid="{F4D1BADB-324F-43A3-94A9-3F64B69AB103}"/>
    <cellStyle name="Normal 8 4 3 2 3 2 3" xfId="10013" xr:uid="{00000000-0005-0000-0000-000008390000}"/>
    <cellStyle name="Normal 8 4 3 2 3 2 3 2" xfId="10014" xr:uid="{00000000-0005-0000-0000-000009390000}"/>
    <cellStyle name="Normal 8 4 3 2 3 2 3 2 2" xfId="31609" xr:uid="{F389C3E3-0B6E-4166-BF8F-2EA526017D1B}"/>
    <cellStyle name="Normal 8 4 3 2 3 2 3 3" xfId="10015" xr:uid="{00000000-0005-0000-0000-00000A390000}"/>
    <cellStyle name="Normal 8 4 3 2 3 2 3 3 2" xfId="31610" xr:uid="{A4992F5C-4CCC-47BD-8241-8BAFD0D10502}"/>
    <cellStyle name="Normal 8 4 3 2 3 2 3 4" xfId="31608" xr:uid="{09F237F4-EAE5-410F-8AD1-DCE5FCD3B127}"/>
    <cellStyle name="Normal 8 4 3 2 3 2 4" xfId="10016" xr:uid="{00000000-0005-0000-0000-00000B390000}"/>
    <cellStyle name="Normal 8 4 3 2 3 2 4 2" xfId="31611" xr:uid="{BB8A736C-062D-4DCC-9793-FE5B1DB0BE9F}"/>
    <cellStyle name="Normal 8 4 3 2 3 2 5" xfId="10017" xr:uid="{00000000-0005-0000-0000-00000C390000}"/>
    <cellStyle name="Normal 8 4 3 2 3 2 5 2" xfId="31612" xr:uid="{8160AF12-1593-4354-BD10-C0D130F21D21}"/>
    <cellStyle name="Normal 8 4 3 2 3 2 6" xfId="31601" xr:uid="{AAF6A513-2124-4FDA-8B50-D385045E1797}"/>
    <cellStyle name="Normal 8 4 3 2 3 3" xfId="10018" xr:uid="{00000000-0005-0000-0000-00000D390000}"/>
    <cellStyle name="Normal 8 4 3 2 3 3 2" xfId="10019" xr:uid="{00000000-0005-0000-0000-00000E390000}"/>
    <cellStyle name="Normal 8 4 3 2 3 3 2 2" xfId="10020" xr:uid="{00000000-0005-0000-0000-00000F390000}"/>
    <cellStyle name="Normal 8 4 3 2 3 3 2 2 2" xfId="10021" xr:uid="{00000000-0005-0000-0000-000010390000}"/>
    <cellStyle name="Normal 8 4 3 2 3 3 2 2 2 2" xfId="31616" xr:uid="{5047E385-44AA-4CED-AE1C-070F839F7DAA}"/>
    <cellStyle name="Normal 8 4 3 2 3 3 2 2 3" xfId="10022" xr:uid="{00000000-0005-0000-0000-000011390000}"/>
    <cellStyle name="Normal 8 4 3 2 3 3 2 2 3 2" xfId="31617" xr:uid="{9588FC68-EFB0-4323-B633-D2E042F045B8}"/>
    <cellStyle name="Normal 8 4 3 2 3 3 2 2 4" xfId="31615" xr:uid="{592258F4-02C0-42CE-865D-118E911A66D2}"/>
    <cellStyle name="Normal 8 4 3 2 3 3 2 3" xfId="10023" xr:uid="{00000000-0005-0000-0000-000012390000}"/>
    <cellStyle name="Normal 8 4 3 2 3 3 2 3 2" xfId="31618" xr:uid="{3E40827A-E8CE-4FC9-A2D5-4191DCB96A87}"/>
    <cellStyle name="Normal 8 4 3 2 3 3 2 4" xfId="10024" xr:uid="{00000000-0005-0000-0000-000013390000}"/>
    <cellStyle name="Normal 8 4 3 2 3 3 2 4 2" xfId="31619" xr:uid="{71A8BA07-5B68-4424-94FB-5A907AE77680}"/>
    <cellStyle name="Normal 8 4 3 2 3 3 2 5" xfId="31614" xr:uid="{20313563-8575-4BAB-8672-F7B06D999261}"/>
    <cellStyle name="Normal 8 4 3 2 3 3 3" xfId="10025" xr:uid="{00000000-0005-0000-0000-000014390000}"/>
    <cellStyle name="Normal 8 4 3 2 3 3 3 2" xfId="10026" xr:uid="{00000000-0005-0000-0000-000015390000}"/>
    <cellStyle name="Normal 8 4 3 2 3 3 3 2 2" xfId="31621" xr:uid="{E0A29CBA-3EE7-474F-B0B8-0C8D7FCCFEC2}"/>
    <cellStyle name="Normal 8 4 3 2 3 3 3 3" xfId="10027" xr:uid="{00000000-0005-0000-0000-000016390000}"/>
    <cellStyle name="Normal 8 4 3 2 3 3 3 3 2" xfId="31622" xr:uid="{3AAAA638-C3F4-4081-832C-2B557371FD04}"/>
    <cellStyle name="Normal 8 4 3 2 3 3 3 4" xfId="31620" xr:uid="{F000226F-C1CA-4F9F-8F60-9632AD6EEFF5}"/>
    <cellStyle name="Normal 8 4 3 2 3 3 4" xfId="10028" xr:uid="{00000000-0005-0000-0000-000017390000}"/>
    <cellStyle name="Normal 8 4 3 2 3 3 4 2" xfId="31623" xr:uid="{DCBAD47E-572D-45DD-9DAC-2F56024705E1}"/>
    <cellStyle name="Normal 8 4 3 2 3 3 5" xfId="10029" xr:uid="{00000000-0005-0000-0000-000018390000}"/>
    <cellStyle name="Normal 8 4 3 2 3 3 5 2" xfId="31624" xr:uid="{742AE35F-DDFE-4407-8278-029B36EF6AA1}"/>
    <cellStyle name="Normal 8 4 3 2 3 3 6" xfId="31613" xr:uid="{B38CCAD8-7B2A-4B9B-BF16-C0EFC37482F7}"/>
    <cellStyle name="Normal 8 4 3 2 3 4" xfId="10030" xr:uid="{00000000-0005-0000-0000-000019390000}"/>
    <cellStyle name="Normal 8 4 3 2 3 4 2" xfId="10031" xr:uid="{00000000-0005-0000-0000-00001A390000}"/>
    <cellStyle name="Normal 8 4 3 2 3 4 2 2" xfId="10032" xr:uid="{00000000-0005-0000-0000-00001B390000}"/>
    <cellStyle name="Normal 8 4 3 2 3 4 2 2 2" xfId="31627" xr:uid="{AE209513-C557-4729-8862-728D4F44DE36}"/>
    <cellStyle name="Normal 8 4 3 2 3 4 2 3" xfId="10033" xr:uid="{00000000-0005-0000-0000-00001C390000}"/>
    <cellStyle name="Normal 8 4 3 2 3 4 2 3 2" xfId="31628" xr:uid="{B8E716BC-CEFF-4596-BB35-9885A876D8A0}"/>
    <cellStyle name="Normal 8 4 3 2 3 4 2 4" xfId="31626" xr:uid="{967C1287-CB94-4C2A-A32E-EB86F668D8B6}"/>
    <cellStyle name="Normal 8 4 3 2 3 4 3" xfId="10034" xr:uid="{00000000-0005-0000-0000-00001D390000}"/>
    <cellStyle name="Normal 8 4 3 2 3 4 3 2" xfId="31629" xr:uid="{3DF67D02-D982-4B72-BBBE-8B5F494324E0}"/>
    <cellStyle name="Normal 8 4 3 2 3 4 4" xfId="10035" xr:uid="{00000000-0005-0000-0000-00001E390000}"/>
    <cellStyle name="Normal 8 4 3 2 3 4 4 2" xfId="31630" xr:uid="{D7E38A0C-0A72-47B6-8CBF-DB87D6B5D07D}"/>
    <cellStyle name="Normal 8 4 3 2 3 4 5" xfId="31625" xr:uid="{D66F0754-9B56-4153-8A68-4C79B0134835}"/>
    <cellStyle name="Normal 8 4 3 2 3 5" xfId="10036" xr:uid="{00000000-0005-0000-0000-00001F390000}"/>
    <cellStyle name="Normal 8 4 3 2 3 5 2" xfId="10037" xr:uid="{00000000-0005-0000-0000-000020390000}"/>
    <cellStyle name="Normal 8 4 3 2 3 5 2 2" xfId="10038" xr:uid="{00000000-0005-0000-0000-000021390000}"/>
    <cellStyle name="Normal 8 4 3 2 3 5 2 2 2" xfId="31633" xr:uid="{C695E6AD-B8EC-4A1E-8032-FCB2ECDD70A3}"/>
    <cellStyle name="Normal 8 4 3 2 3 5 2 3" xfId="10039" xr:uid="{00000000-0005-0000-0000-000022390000}"/>
    <cellStyle name="Normal 8 4 3 2 3 5 2 3 2" xfId="31634" xr:uid="{892CF020-46C6-43E7-A708-7188C090F9C6}"/>
    <cellStyle name="Normal 8 4 3 2 3 5 2 4" xfId="31632" xr:uid="{B5CDF862-8E26-4A52-B445-E483438DEB74}"/>
    <cellStyle name="Normal 8 4 3 2 3 5 3" xfId="10040" xr:uid="{00000000-0005-0000-0000-000023390000}"/>
    <cellStyle name="Normal 8 4 3 2 3 5 3 2" xfId="31635" xr:uid="{E260811A-223F-433B-AE57-88302ED3FCC4}"/>
    <cellStyle name="Normal 8 4 3 2 3 5 4" xfId="10041" xr:uid="{00000000-0005-0000-0000-000024390000}"/>
    <cellStyle name="Normal 8 4 3 2 3 5 4 2" xfId="31636" xr:uid="{93D76360-3D36-4A1B-BFE1-AF4A5DA97334}"/>
    <cellStyle name="Normal 8 4 3 2 3 5 5" xfId="31631" xr:uid="{9C20BE4E-E95B-4ABB-AF89-AA9AA8477D9D}"/>
    <cellStyle name="Normal 8 4 3 2 3 6" xfId="10042" xr:uid="{00000000-0005-0000-0000-000025390000}"/>
    <cellStyle name="Normal 8 4 3 2 3 6 2" xfId="10043" xr:uid="{00000000-0005-0000-0000-000026390000}"/>
    <cellStyle name="Normal 8 4 3 2 3 6 2 2" xfId="31638" xr:uid="{01512268-20AE-4375-8EE3-AA74CF8A5749}"/>
    <cellStyle name="Normal 8 4 3 2 3 6 3" xfId="10044" xr:uid="{00000000-0005-0000-0000-000027390000}"/>
    <cellStyle name="Normal 8 4 3 2 3 6 3 2" xfId="31639" xr:uid="{30A17385-AA03-4921-A71F-524044E9A454}"/>
    <cellStyle name="Normal 8 4 3 2 3 6 4" xfId="31637" xr:uid="{9B204F54-945D-4EB3-813B-C21CB558DD3A}"/>
    <cellStyle name="Normal 8 4 3 2 3 7" xfId="10045" xr:uid="{00000000-0005-0000-0000-000028390000}"/>
    <cellStyle name="Normal 8 4 3 2 3 7 2" xfId="10046" xr:uid="{00000000-0005-0000-0000-000029390000}"/>
    <cellStyle name="Normal 8 4 3 2 3 7 2 2" xfId="31641" xr:uid="{5EDA190C-AC4C-4536-BF17-F6AE70A22CB8}"/>
    <cellStyle name="Normal 8 4 3 2 3 7 3" xfId="10047" xr:uid="{00000000-0005-0000-0000-00002A390000}"/>
    <cellStyle name="Normal 8 4 3 2 3 7 3 2" xfId="31642" xr:uid="{91FF0ECE-AFC6-493F-ADD5-C0F712D3F3A4}"/>
    <cellStyle name="Normal 8 4 3 2 3 7 4" xfId="31640" xr:uid="{1EB30402-40DB-41F3-9D1A-4BA4EBA9825F}"/>
    <cellStyle name="Normal 8 4 3 2 3 8" xfId="10048" xr:uid="{00000000-0005-0000-0000-00002B390000}"/>
    <cellStyle name="Normal 8 4 3 2 3 8 2" xfId="31643" xr:uid="{B220FC03-F761-4668-8464-596538731617}"/>
    <cellStyle name="Normal 8 4 3 2 3 9" xfId="10049" xr:uid="{00000000-0005-0000-0000-00002C390000}"/>
    <cellStyle name="Normal 8 4 3 2 3 9 2" xfId="31644" xr:uid="{3BA319D7-315C-4861-ACFB-65D32FEB725C}"/>
    <cellStyle name="Normal 8 4 3 2 4" xfId="10050" xr:uid="{00000000-0005-0000-0000-00002D390000}"/>
    <cellStyle name="Normal 8 4 3 2 4 2" xfId="10051" xr:uid="{00000000-0005-0000-0000-00002E390000}"/>
    <cellStyle name="Normal 8 4 3 2 4 2 2" xfId="10052" xr:uid="{00000000-0005-0000-0000-00002F390000}"/>
    <cellStyle name="Normal 8 4 3 2 4 2 2 2" xfId="10053" xr:uid="{00000000-0005-0000-0000-000030390000}"/>
    <cellStyle name="Normal 8 4 3 2 4 2 2 2 2" xfId="31648" xr:uid="{C782D0ED-B4D0-46CA-84CC-36BAE9F721CF}"/>
    <cellStyle name="Normal 8 4 3 2 4 2 2 3" xfId="10054" xr:uid="{00000000-0005-0000-0000-000031390000}"/>
    <cellStyle name="Normal 8 4 3 2 4 2 2 3 2" xfId="31649" xr:uid="{945CB41D-A9B2-4BEA-8C3E-3C6FE678B377}"/>
    <cellStyle name="Normal 8 4 3 2 4 2 2 4" xfId="31647" xr:uid="{B4EFD09A-8BA3-496E-8D52-832025C7C8AC}"/>
    <cellStyle name="Normal 8 4 3 2 4 2 3" xfId="10055" xr:uid="{00000000-0005-0000-0000-000032390000}"/>
    <cellStyle name="Normal 8 4 3 2 4 2 3 2" xfId="31650" xr:uid="{E43AD0CB-2A83-454A-89F3-C211C4004D9D}"/>
    <cellStyle name="Normal 8 4 3 2 4 2 4" xfId="10056" xr:uid="{00000000-0005-0000-0000-000033390000}"/>
    <cellStyle name="Normal 8 4 3 2 4 2 4 2" xfId="31651" xr:uid="{DBF1CEDE-D7C2-45E0-AE9D-D1FCACAC3DB6}"/>
    <cellStyle name="Normal 8 4 3 2 4 2 5" xfId="31646" xr:uid="{7A54E671-2137-4B7D-BDA4-BDE836B57FC5}"/>
    <cellStyle name="Normal 8 4 3 2 4 3" xfId="10057" xr:uid="{00000000-0005-0000-0000-000034390000}"/>
    <cellStyle name="Normal 8 4 3 2 4 3 2" xfId="10058" xr:uid="{00000000-0005-0000-0000-000035390000}"/>
    <cellStyle name="Normal 8 4 3 2 4 3 2 2" xfId="31653" xr:uid="{369A941A-6330-4C74-A36D-233483D3C8D2}"/>
    <cellStyle name="Normal 8 4 3 2 4 3 3" xfId="10059" xr:uid="{00000000-0005-0000-0000-000036390000}"/>
    <cellStyle name="Normal 8 4 3 2 4 3 3 2" xfId="31654" xr:uid="{BB64A882-49B6-4D40-91FB-9F0143A6FD56}"/>
    <cellStyle name="Normal 8 4 3 2 4 3 4" xfId="31652" xr:uid="{F029AD21-9BC1-4DCB-991C-B38AF49F3733}"/>
    <cellStyle name="Normal 8 4 3 2 4 4" xfId="10060" xr:uid="{00000000-0005-0000-0000-000037390000}"/>
    <cellStyle name="Normal 8 4 3 2 4 4 2" xfId="31655" xr:uid="{46D54E41-B484-4E9D-A4A8-289BF6E7BA0A}"/>
    <cellStyle name="Normal 8 4 3 2 4 5" xfId="10061" xr:uid="{00000000-0005-0000-0000-000038390000}"/>
    <cellStyle name="Normal 8 4 3 2 4 5 2" xfId="31656" xr:uid="{06E0E953-A749-4ED8-B177-597B898F7743}"/>
    <cellStyle name="Normal 8 4 3 2 4 6" xfId="31645" xr:uid="{17A13043-CF30-4C70-BD44-F6A0B84371DF}"/>
    <cellStyle name="Normal 8 4 3 2 5" xfId="10062" xr:uid="{00000000-0005-0000-0000-000039390000}"/>
    <cellStyle name="Normal 8 4 3 2 5 2" xfId="10063" xr:uid="{00000000-0005-0000-0000-00003A390000}"/>
    <cellStyle name="Normal 8 4 3 2 5 2 2" xfId="10064" xr:uid="{00000000-0005-0000-0000-00003B390000}"/>
    <cellStyle name="Normal 8 4 3 2 5 2 2 2" xfId="10065" xr:uid="{00000000-0005-0000-0000-00003C390000}"/>
    <cellStyle name="Normal 8 4 3 2 5 2 2 2 2" xfId="31660" xr:uid="{DFAC7737-D5FD-45C6-83B8-246B67B3329B}"/>
    <cellStyle name="Normal 8 4 3 2 5 2 2 3" xfId="10066" xr:uid="{00000000-0005-0000-0000-00003D390000}"/>
    <cellStyle name="Normal 8 4 3 2 5 2 2 3 2" xfId="31661" xr:uid="{C491450D-9F9D-4FE8-AF04-96ED9AF85DDA}"/>
    <cellStyle name="Normal 8 4 3 2 5 2 2 4" xfId="31659" xr:uid="{4DA90303-744D-491A-B005-BB7B3B2B10EC}"/>
    <cellStyle name="Normal 8 4 3 2 5 2 3" xfId="10067" xr:uid="{00000000-0005-0000-0000-00003E390000}"/>
    <cellStyle name="Normal 8 4 3 2 5 2 3 2" xfId="31662" xr:uid="{C04A3FF4-729C-40A1-A7A0-71DAFEF88169}"/>
    <cellStyle name="Normal 8 4 3 2 5 2 4" xfId="10068" xr:uid="{00000000-0005-0000-0000-00003F390000}"/>
    <cellStyle name="Normal 8 4 3 2 5 2 4 2" xfId="31663" xr:uid="{6AAD9FE8-EC4A-4720-BB71-08CCEA9DFED8}"/>
    <cellStyle name="Normal 8 4 3 2 5 2 5" xfId="31658" xr:uid="{A5931D9B-439C-4DBC-8AC5-929A38DC870E}"/>
    <cellStyle name="Normal 8 4 3 2 5 3" xfId="10069" xr:uid="{00000000-0005-0000-0000-000040390000}"/>
    <cellStyle name="Normal 8 4 3 2 5 3 2" xfId="10070" xr:uid="{00000000-0005-0000-0000-000041390000}"/>
    <cellStyle name="Normal 8 4 3 2 5 3 2 2" xfId="31665" xr:uid="{14C08EA1-D705-4683-A16D-A980EF488D26}"/>
    <cellStyle name="Normal 8 4 3 2 5 3 3" xfId="10071" xr:uid="{00000000-0005-0000-0000-000042390000}"/>
    <cellStyle name="Normal 8 4 3 2 5 3 3 2" xfId="31666" xr:uid="{6DCF31F4-03BC-48F7-9084-C4D01B2E70E8}"/>
    <cellStyle name="Normal 8 4 3 2 5 3 4" xfId="31664" xr:uid="{E4AA14DE-FBDA-445F-8E22-9CD068C52B56}"/>
    <cellStyle name="Normal 8 4 3 2 5 4" xfId="10072" xr:uid="{00000000-0005-0000-0000-000043390000}"/>
    <cellStyle name="Normal 8 4 3 2 5 4 2" xfId="31667" xr:uid="{E80DC224-5EF5-48D0-8795-84B71E266B6F}"/>
    <cellStyle name="Normal 8 4 3 2 5 5" xfId="10073" xr:uid="{00000000-0005-0000-0000-000044390000}"/>
    <cellStyle name="Normal 8 4 3 2 5 5 2" xfId="31668" xr:uid="{3F95436B-FA3B-4661-8224-855BBD1CA080}"/>
    <cellStyle name="Normal 8 4 3 2 5 6" xfId="31657" xr:uid="{086B81A2-8657-4AD1-BBC9-225E0F19B12B}"/>
    <cellStyle name="Normal 8 4 3 2 6" xfId="10074" xr:uid="{00000000-0005-0000-0000-000045390000}"/>
    <cellStyle name="Normal 8 4 3 2 6 2" xfId="10075" xr:uid="{00000000-0005-0000-0000-000046390000}"/>
    <cellStyle name="Normal 8 4 3 2 6 2 2" xfId="10076" xr:uid="{00000000-0005-0000-0000-000047390000}"/>
    <cellStyle name="Normal 8 4 3 2 6 2 2 2" xfId="31671" xr:uid="{B809D100-CBF7-411A-853B-89C0B81DFA11}"/>
    <cellStyle name="Normal 8 4 3 2 6 2 3" xfId="10077" xr:uid="{00000000-0005-0000-0000-000048390000}"/>
    <cellStyle name="Normal 8 4 3 2 6 2 3 2" xfId="31672" xr:uid="{FC6B53C6-62FA-43D8-BFE1-060CA33E7347}"/>
    <cellStyle name="Normal 8 4 3 2 6 2 4" xfId="31670" xr:uid="{4D9338E7-9060-4FCB-B08A-10CDA916759D}"/>
    <cellStyle name="Normal 8 4 3 2 6 3" xfId="10078" xr:uid="{00000000-0005-0000-0000-000049390000}"/>
    <cellStyle name="Normal 8 4 3 2 6 3 2" xfId="31673" xr:uid="{283E7FCB-57F4-49E1-85E7-692E6BF802F7}"/>
    <cellStyle name="Normal 8 4 3 2 6 4" xfId="10079" xr:uid="{00000000-0005-0000-0000-00004A390000}"/>
    <cellStyle name="Normal 8 4 3 2 6 4 2" xfId="31674" xr:uid="{6084558A-8CD8-42D7-96EE-6820AB1F754D}"/>
    <cellStyle name="Normal 8 4 3 2 6 5" xfId="31669" xr:uid="{CAA2B967-156F-4440-89B4-478EE48BE048}"/>
    <cellStyle name="Normal 8 4 3 2 7" xfId="10080" xr:uid="{00000000-0005-0000-0000-00004B390000}"/>
    <cellStyle name="Normal 8 4 3 2 7 2" xfId="10081" xr:uid="{00000000-0005-0000-0000-00004C390000}"/>
    <cellStyle name="Normal 8 4 3 2 7 2 2" xfId="10082" xr:uid="{00000000-0005-0000-0000-00004D390000}"/>
    <cellStyle name="Normal 8 4 3 2 7 2 2 2" xfId="31677" xr:uid="{E7695425-667D-41DB-8BEC-6D8CBB13D779}"/>
    <cellStyle name="Normal 8 4 3 2 7 2 3" xfId="10083" xr:uid="{00000000-0005-0000-0000-00004E390000}"/>
    <cellStyle name="Normal 8 4 3 2 7 2 3 2" xfId="31678" xr:uid="{0C21387A-B8F4-4F81-BB50-9CDC929E6526}"/>
    <cellStyle name="Normal 8 4 3 2 7 2 4" xfId="31676" xr:uid="{69EFDDFF-8952-438D-9CEE-C23BD9AF5C1A}"/>
    <cellStyle name="Normal 8 4 3 2 7 3" xfId="10084" xr:uid="{00000000-0005-0000-0000-00004F390000}"/>
    <cellStyle name="Normal 8 4 3 2 7 3 2" xfId="31679" xr:uid="{EC5583E4-5E26-4FE5-A034-1A43C0165F6C}"/>
    <cellStyle name="Normal 8 4 3 2 7 4" xfId="10085" xr:uid="{00000000-0005-0000-0000-000050390000}"/>
    <cellStyle name="Normal 8 4 3 2 7 4 2" xfId="31680" xr:uid="{9B16E3CF-F645-40DF-BD81-CA8BDA926B51}"/>
    <cellStyle name="Normal 8 4 3 2 7 5" xfId="31675" xr:uid="{7D66D30C-F2E5-414D-9063-C9646D9A22D4}"/>
    <cellStyle name="Normal 8 4 3 2 8" xfId="10086" xr:uid="{00000000-0005-0000-0000-000051390000}"/>
    <cellStyle name="Normal 8 4 3 2 8 2" xfId="10087" xr:uid="{00000000-0005-0000-0000-000052390000}"/>
    <cellStyle name="Normal 8 4 3 2 8 2 2" xfId="31682" xr:uid="{C89D1F80-31BE-4D37-BAD1-6364A323A69A}"/>
    <cellStyle name="Normal 8 4 3 2 8 3" xfId="10088" xr:uid="{00000000-0005-0000-0000-000053390000}"/>
    <cellStyle name="Normal 8 4 3 2 8 3 2" xfId="31683" xr:uid="{1DF7DFD7-0DDA-4544-B220-6C668C235162}"/>
    <cellStyle name="Normal 8 4 3 2 8 4" xfId="31681" xr:uid="{7E8A6AAC-B1ED-4E7B-8D3E-B24D17E1F683}"/>
    <cellStyle name="Normal 8 4 3 2 9" xfId="10089" xr:uid="{00000000-0005-0000-0000-000054390000}"/>
    <cellStyle name="Normal 8 4 3 2 9 2" xfId="10090" xr:uid="{00000000-0005-0000-0000-000055390000}"/>
    <cellStyle name="Normal 8 4 3 2 9 2 2" xfId="31685" xr:uid="{6173052B-AB02-405F-958F-EF41C3CF1C1B}"/>
    <cellStyle name="Normal 8 4 3 2 9 3" xfId="10091" xr:uid="{00000000-0005-0000-0000-000056390000}"/>
    <cellStyle name="Normal 8 4 3 2 9 3 2" xfId="31686" xr:uid="{F2E76D6C-844C-45E9-A812-3F1DD9CED7CF}"/>
    <cellStyle name="Normal 8 4 3 2 9 4" xfId="31684" xr:uid="{750625C8-CC12-48C4-9F55-5FAEFEBB33CF}"/>
    <cellStyle name="Normal 8 4 3 3" xfId="10092" xr:uid="{00000000-0005-0000-0000-000057390000}"/>
    <cellStyle name="Normal 8 4 3 3 10" xfId="10093" xr:uid="{00000000-0005-0000-0000-000058390000}"/>
    <cellStyle name="Normal 8 4 3 3 10 2" xfId="31688" xr:uid="{6DF5FB5E-1C6A-47C1-80CA-27E115453B29}"/>
    <cellStyle name="Normal 8 4 3 3 11" xfId="31687" xr:uid="{F7B83B14-8EB2-4AD2-B9C0-094ADE5CDA79}"/>
    <cellStyle name="Normal 8 4 3 3 2" xfId="10094" xr:uid="{00000000-0005-0000-0000-000059390000}"/>
    <cellStyle name="Normal 8 4 3 3 2 10" xfId="31689" xr:uid="{F7DDE5AB-BD43-4332-9153-9C6CC10FAC86}"/>
    <cellStyle name="Normal 8 4 3 3 2 2" xfId="10095" xr:uid="{00000000-0005-0000-0000-00005A390000}"/>
    <cellStyle name="Normal 8 4 3 3 2 2 2" xfId="10096" xr:uid="{00000000-0005-0000-0000-00005B390000}"/>
    <cellStyle name="Normal 8 4 3 3 2 2 2 2" xfId="10097" xr:uid="{00000000-0005-0000-0000-00005C390000}"/>
    <cellStyle name="Normal 8 4 3 3 2 2 2 2 2" xfId="10098" xr:uid="{00000000-0005-0000-0000-00005D390000}"/>
    <cellStyle name="Normal 8 4 3 3 2 2 2 2 2 2" xfId="31693" xr:uid="{6B48A8E6-C4CC-40DB-A53F-4863F1D4BFAE}"/>
    <cellStyle name="Normal 8 4 3 3 2 2 2 2 3" xfId="10099" xr:uid="{00000000-0005-0000-0000-00005E390000}"/>
    <cellStyle name="Normal 8 4 3 3 2 2 2 2 3 2" xfId="31694" xr:uid="{4AF93B3F-FF55-4672-8395-F9C1F726E24A}"/>
    <cellStyle name="Normal 8 4 3 3 2 2 2 2 4" xfId="31692" xr:uid="{12CD05F1-0ECD-407C-8399-CCD15C8908D6}"/>
    <cellStyle name="Normal 8 4 3 3 2 2 2 3" xfId="10100" xr:uid="{00000000-0005-0000-0000-00005F390000}"/>
    <cellStyle name="Normal 8 4 3 3 2 2 2 3 2" xfId="31695" xr:uid="{0156ADAA-EC36-452D-9E17-409C9DD384E7}"/>
    <cellStyle name="Normal 8 4 3 3 2 2 2 4" xfId="10101" xr:uid="{00000000-0005-0000-0000-000060390000}"/>
    <cellStyle name="Normal 8 4 3 3 2 2 2 4 2" xfId="31696" xr:uid="{EFAF4D5F-C344-4620-9C63-B3AB39AF496A}"/>
    <cellStyle name="Normal 8 4 3 3 2 2 2 5" xfId="31691" xr:uid="{DB8C6C24-568E-41FE-8856-D5D27F3E418D}"/>
    <cellStyle name="Normal 8 4 3 3 2 2 3" xfId="10102" xr:uid="{00000000-0005-0000-0000-000061390000}"/>
    <cellStyle name="Normal 8 4 3 3 2 2 3 2" xfId="10103" xr:uid="{00000000-0005-0000-0000-000062390000}"/>
    <cellStyle name="Normal 8 4 3 3 2 2 3 2 2" xfId="31698" xr:uid="{90A55DEE-D334-4585-8E20-436FECD3913F}"/>
    <cellStyle name="Normal 8 4 3 3 2 2 3 3" xfId="10104" xr:uid="{00000000-0005-0000-0000-000063390000}"/>
    <cellStyle name="Normal 8 4 3 3 2 2 3 3 2" xfId="31699" xr:uid="{4AAACC05-44A1-4E63-A352-43FCCDD4207F}"/>
    <cellStyle name="Normal 8 4 3 3 2 2 3 4" xfId="31697" xr:uid="{AD10BE2B-4B67-46C5-B5E2-D671F4ADF588}"/>
    <cellStyle name="Normal 8 4 3 3 2 2 4" xfId="10105" xr:uid="{00000000-0005-0000-0000-000064390000}"/>
    <cellStyle name="Normal 8 4 3 3 2 2 4 2" xfId="31700" xr:uid="{F9BA0D12-2DB2-4D59-8EFC-58AD524C8FC1}"/>
    <cellStyle name="Normal 8 4 3 3 2 2 5" xfId="10106" xr:uid="{00000000-0005-0000-0000-000065390000}"/>
    <cellStyle name="Normal 8 4 3 3 2 2 5 2" xfId="31701" xr:uid="{1643A97C-5728-4CB8-8867-D020FFA00549}"/>
    <cellStyle name="Normal 8 4 3 3 2 2 6" xfId="31690" xr:uid="{A833DCE3-0257-48A5-84F9-E49CDB482035}"/>
    <cellStyle name="Normal 8 4 3 3 2 3" xfId="10107" xr:uid="{00000000-0005-0000-0000-000066390000}"/>
    <cellStyle name="Normal 8 4 3 3 2 3 2" xfId="10108" xr:uid="{00000000-0005-0000-0000-000067390000}"/>
    <cellStyle name="Normal 8 4 3 3 2 3 2 2" xfId="10109" xr:uid="{00000000-0005-0000-0000-000068390000}"/>
    <cellStyle name="Normal 8 4 3 3 2 3 2 2 2" xfId="10110" xr:uid="{00000000-0005-0000-0000-000069390000}"/>
    <cellStyle name="Normal 8 4 3 3 2 3 2 2 2 2" xfId="31705" xr:uid="{0145B459-2A2A-42A8-8021-6BD6DF84C76D}"/>
    <cellStyle name="Normal 8 4 3 3 2 3 2 2 3" xfId="10111" xr:uid="{00000000-0005-0000-0000-00006A390000}"/>
    <cellStyle name="Normal 8 4 3 3 2 3 2 2 3 2" xfId="31706" xr:uid="{FD3A8A38-9849-4D38-90C8-1CA79691B8D5}"/>
    <cellStyle name="Normal 8 4 3 3 2 3 2 2 4" xfId="31704" xr:uid="{1C5068EF-2B6A-4D7B-ABF7-0078D52E8E40}"/>
    <cellStyle name="Normal 8 4 3 3 2 3 2 3" xfId="10112" xr:uid="{00000000-0005-0000-0000-00006B390000}"/>
    <cellStyle name="Normal 8 4 3 3 2 3 2 3 2" xfId="31707" xr:uid="{6F028B1F-CC45-4627-A89C-DB007A6795F1}"/>
    <cellStyle name="Normal 8 4 3 3 2 3 2 4" xfId="10113" xr:uid="{00000000-0005-0000-0000-00006C390000}"/>
    <cellStyle name="Normal 8 4 3 3 2 3 2 4 2" xfId="31708" xr:uid="{987FCFCC-4A06-4A6C-AC83-0D2CAB841400}"/>
    <cellStyle name="Normal 8 4 3 3 2 3 2 5" xfId="31703" xr:uid="{93382CF8-E30C-43C2-8D9F-F472A04FDEF6}"/>
    <cellStyle name="Normal 8 4 3 3 2 3 3" xfId="10114" xr:uid="{00000000-0005-0000-0000-00006D390000}"/>
    <cellStyle name="Normal 8 4 3 3 2 3 3 2" xfId="10115" xr:uid="{00000000-0005-0000-0000-00006E390000}"/>
    <cellStyle name="Normal 8 4 3 3 2 3 3 2 2" xfId="31710" xr:uid="{A1BCFF1C-ED6C-4B70-8920-E30B7AB89B00}"/>
    <cellStyle name="Normal 8 4 3 3 2 3 3 3" xfId="10116" xr:uid="{00000000-0005-0000-0000-00006F390000}"/>
    <cellStyle name="Normal 8 4 3 3 2 3 3 3 2" xfId="31711" xr:uid="{A102A8B0-51F8-4727-B573-F9DE6A10715C}"/>
    <cellStyle name="Normal 8 4 3 3 2 3 3 4" xfId="31709" xr:uid="{7FEF7231-BB3B-45BB-AFA3-014A069BEF2F}"/>
    <cellStyle name="Normal 8 4 3 3 2 3 4" xfId="10117" xr:uid="{00000000-0005-0000-0000-000070390000}"/>
    <cellStyle name="Normal 8 4 3 3 2 3 4 2" xfId="31712" xr:uid="{63F9A964-7E8C-4A8A-9B42-8032BF3EB96A}"/>
    <cellStyle name="Normal 8 4 3 3 2 3 5" xfId="10118" xr:uid="{00000000-0005-0000-0000-000071390000}"/>
    <cellStyle name="Normal 8 4 3 3 2 3 5 2" xfId="31713" xr:uid="{61E7A8DB-25B8-4047-99BF-996FBAD50146}"/>
    <cellStyle name="Normal 8 4 3 3 2 3 6" xfId="31702" xr:uid="{0486FAED-9F57-47B9-B890-7D786EE4DDC9}"/>
    <cellStyle name="Normal 8 4 3 3 2 4" xfId="10119" xr:uid="{00000000-0005-0000-0000-000072390000}"/>
    <cellStyle name="Normal 8 4 3 3 2 4 2" xfId="10120" xr:uid="{00000000-0005-0000-0000-000073390000}"/>
    <cellStyle name="Normal 8 4 3 3 2 4 2 2" xfId="10121" xr:uid="{00000000-0005-0000-0000-000074390000}"/>
    <cellStyle name="Normal 8 4 3 3 2 4 2 2 2" xfId="31716" xr:uid="{193B5519-9C9C-4390-9816-B3B5FD00EE97}"/>
    <cellStyle name="Normal 8 4 3 3 2 4 2 3" xfId="10122" xr:uid="{00000000-0005-0000-0000-000075390000}"/>
    <cellStyle name="Normal 8 4 3 3 2 4 2 3 2" xfId="31717" xr:uid="{3DB3AFB6-67FA-402B-8946-9FA1D90E404C}"/>
    <cellStyle name="Normal 8 4 3 3 2 4 2 4" xfId="31715" xr:uid="{9791843D-1EA4-4AC1-AD2C-0550EFFF051D}"/>
    <cellStyle name="Normal 8 4 3 3 2 4 3" xfId="10123" xr:uid="{00000000-0005-0000-0000-000076390000}"/>
    <cellStyle name="Normal 8 4 3 3 2 4 3 2" xfId="31718" xr:uid="{9149E2F5-C082-4104-9F00-A22E8FA3B106}"/>
    <cellStyle name="Normal 8 4 3 3 2 4 4" xfId="10124" xr:uid="{00000000-0005-0000-0000-000077390000}"/>
    <cellStyle name="Normal 8 4 3 3 2 4 4 2" xfId="31719" xr:uid="{50589F87-0F96-460D-8E32-51670517B9B1}"/>
    <cellStyle name="Normal 8 4 3 3 2 4 5" xfId="31714" xr:uid="{01A1B2C1-4F2C-4B71-BDB2-F2EFCF6594DA}"/>
    <cellStyle name="Normal 8 4 3 3 2 5" xfId="10125" xr:uid="{00000000-0005-0000-0000-000078390000}"/>
    <cellStyle name="Normal 8 4 3 3 2 5 2" xfId="10126" xr:uid="{00000000-0005-0000-0000-000079390000}"/>
    <cellStyle name="Normal 8 4 3 3 2 5 2 2" xfId="10127" xr:uid="{00000000-0005-0000-0000-00007A390000}"/>
    <cellStyle name="Normal 8 4 3 3 2 5 2 2 2" xfId="31722" xr:uid="{CC66B937-AEE7-4E2C-B41D-DB2EA1B85E30}"/>
    <cellStyle name="Normal 8 4 3 3 2 5 2 3" xfId="10128" xr:uid="{00000000-0005-0000-0000-00007B390000}"/>
    <cellStyle name="Normal 8 4 3 3 2 5 2 3 2" xfId="31723" xr:uid="{F68CDB85-E37C-4862-8A43-E1763AC5E4E5}"/>
    <cellStyle name="Normal 8 4 3 3 2 5 2 4" xfId="31721" xr:uid="{CF618353-A07E-4D09-A47F-979678605F84}"/>
    <cellStyle name="Normal 8 4 3 3 2 5 3" xfId="10129" xr:uid="{00000000-0005-0000-0000-00007C390000}"/>
    <cellStyle name="Normal 8 4 3 3 2 5 3 2" xfId="31724" xr:uid="{ED4C4FA2-9FA5-42E7-A2E7-C1F0B60906D2}"/>
    <cellStyle name="Normal 8 4 3 3 2 5 4" xfId="10130" xr:uid="{00000000-0005-0000-0000-00007D390000}"/>
    <cellStyle name="Normal 8 4 3 3 2 5 4 2" xfId="31725" xr:uid="{9F218EB3-4EA8-4B1D-B967-F1DD0217DD08}"/>
    <cellStyle name="Normal 8 4 3 3 2 5 5" xfId="31720" xr:uid="{2268B7F3-FEE8-4D45-AE70-0AD4188CE254}"/>
    <cellStyle name="Normal 8 4 3 3 2 6" xfId="10131" xr:uid="{00000000-0005-0000-0000-00007E390000}"/>
    <cellStyle name="Normal 8 4 3 3 2 6 2" xfId="10132" xr:uid="{00000000-0005-0000-0000-00007F390000}"/>
    <cellStyle name="Normal 8 4 3 3 2 6 2 2" xfId="31727" xr:uid="{9CB4D25E-5038-42C4-9D4E-414729AA94FC}"/>
    <cellStyle name="Normal 8 4 3 3 2 6 3" xfId="10133" xr:uid="{00000000-0005-0000-0000-000080390000}"/>
    <cellStyle name="Normal 8 4 3 3 2 6 3 2" xfId="31728" xr:uid="{080BB315-116A-471A-8483-7138DF7E764B}"/>
    <cellStyle name="Normal 8 4 3 3 2 6 4" xfId="31726" xr:uid="{A5E3E082-BFF9-449A-BF8E-AC530F7EEA1D}"/>
    <cellStyle name="Normal 8 4 3 3 2 7" xfId="10134" xr:uid="{00000000-0005-0000-0000-000081390000}"/>
    <cellStyle name="Normal 8 4 3 3 2 7 2" xfId="10135" xr:uid="{00000000-0005-0000-0000-000082390000}"/>
    <cellStyle name="Normal 8 4 3 3 2 7 2 2" xfId="31730" xr:uid="{019A5747-D158-4EAE-8973-CACA5FA3987A}"/>
    <cellStyle name="Normal 8 4 3 3 2 7 3" xfId="10136" xr:uid="{00000000-0005-0000-0000-000083390000}"/>
    <cellStyle name="Normal 8 4 3 3 2 7 3 2" xfId="31731" xr:uid="{FD723B76-6CEC-4704-889E-A5042A5D84C2}"/>
    <cellStyle name="Normal 8 4 3 3 2 7 4" xfId="31729" xr:uid="{DAC863D3-9F0A-4AC9-BF6B-C56DEFD3E006}"/>
    <cellStyle name="Normal 8 4 3 3 2 8" xfId="10137" xr:uid="{00000000-0005-0000-0000-000084390000}"/>
    <cellStyle name="Normal 8 4 3 3 2 8 2" xfId="31732" xr:uid="{04A6F6AF-53A6-4DC4-870F-C44A01BD2839}"/>
    <cellStyle name="Normal 8 4 3 3 2 9" xfId="10138" xr:uid="{00000000-0005-0000-0000-000085390000}"/>
    <cellStyle name="Normal 8 4 3 3 2 9 2" xfId="31733" xr:uid="{3FE7DF99-C674-4645-A8CA-27E73AA30280}"/>
    <cellStyle name="Normal 8 4 3 3 3" xfId="10139" xr:uid="{00000000-0005-0000-0000-000086390000}"/>
    <cellStyle name="Normal 8 4 3 3 3 2" xfId="10140" xr:uid="{00000000-0005-0000-0000-000087390000}"/>
    <cellStyle name="Normal 8 4 3 3 3 2 2" xfId="10141" xr:uid="{00000000-0005-0000-0000-000088390000}"/>
    <cellStyle name="Normal 8 4 3 3 3 2 2 2" xfId="10142" xr:uid="{00000000-0005-0000-0000-000089390000}"/>
    <cellStyle name="Normal 8 4 3 3 3 2 2 2 2" xfId="31737" xr:uid="{D211D746-61E3-4386-BF8F-5B8F3CB189A7}"/>
    <cellStyle name="Normal 8 4 3 3 3 2 2 3" xfId="10143" xr:uid="{00000000-0005-0000-0000-00008A390000}"/>
    <cellStyle name="Normal 8 4 3 3 3 2 2 3 2" xfId="31738" xr:uid="{9A4D0820-E926-48CF-9579-F29CAACFEDE7}"/>
    <cellStyle name="Normal 8 4 3 3 3 2 2 4" xfId="31736" xr:uid="{4522DDDE-E342-4064-8398-85F9E811C841}"/>
    <cellStyle name="Normal 8 4 3 3 3 2 3" xfId="10144" xr:uid="{00000000-0005-0000-0000-00008B390000}"/>
    <cellStyle name="Normal 8 4 3 3 3 2 3 2" xfId="31739" xr:uid="{2433EBC5-E0B6-4661-8193-D9696663A462}"/>
    <cellStyle name="Normal 8 4 3 3 3 2 4" xfId="10145" xr:uid="{00000000-0005-0000-0000-00008C390000}"/>
    <cellStyle name="Normal 8 4 3 3 3 2 4 2" xfId="31740" xr:uid="{33BEE11B-0EA8-48B2-BD32-BFB54CAD4E93}"/>
    <cellStyle name="Normal 8 4 3 3 3 2 5" xfId="31735" xr:uid="{E1F3C1DD-E8EF-4FFF-AECD-E693D4EAF0A7}"/>
    <cellStyle name="Normal 8 4 3 3 3 3" xfId="10146" xr:uid="{00000000-0005-0000-0000-00008D390000}"/>
    <cellStyle name="Normal 8 4 3 3 3 3 2" xfId="10147" xr:uid="{00000000-0005-0000-0000-00008E390000}"/>
    <cellStyle name="Normal 8 4 3 3 3 3 2 2" xfId="31742" xr:uid="{FEA8465B-72B2-4B93-A3F9-E46A8175B347}"/>
    <cellStyle name="Normal 8 4 3 3 3 3 3" xfId="10148" xr:uid="{00000000-0005-0000-0000-00008F390000}"/>
    <cellStyle name="Normal 8 4 3 3 3 3 3 2" xfId="31743" xr:uid="{04F30B18-F2E7-46AA-80A5-B96BEE0AAC8A}"/>
    <cellStyle name="Normal 8 4 3 3 3 3 4" xfId="31741" xr:uid="{132E4887-DC5F-4CAB-8D21-8ED99850DA02}"/>
    <cellStyle name="Normal 8 4 3 3 3 4" xfId="10149" xr:uid="{00000000-0005-0000-0000-000090390000}"/>
    <cellStyle name="Normal 8 4 3 3 3 4 2" xfId="31744" xr:uid="{EC073A08-A4AC-47EE-A810-1BD366A177C9}"/>
    <cellStyle name="Normal 8 4 3 3 3 5" xfId="10150" xr:uid="{00000000-0005-0000-0000-000091390000}"/>
    <cellStyle name="Normal 8 4 3 3 3 5 2" xfId="31745" xr:uid="{15286453-61FE-4C20-ACE3-A077D39F02C5}"/>
    <cellStyle name="Normal 8 4 3 3 3 6" xfId="31734" xr:uid="{A69CDA86-61BB-4668-ADE1-4C5D302FEC31}"/>
    <cellStyle name="Normal 8 4 3 3 4" xfId="10151" xr:uid="{00000000-0005-0000-0000-000092390000}"/>
    <cellStyle name="Normal 8 4 3 3 4 2" xfId="10152" xr:uid="{00000000-0005-0000-0000-000093390000}"/>
    <cellStyle name="Normal 8 4 3 3 4 2 2" xfId="10153" xr:uid="{00000000-0005-0000-0000-000094390000}"/>
    <cellStyle name="Normal 8 4 3 3 4 2 2 2" xfId="10154" xr:uid="{00000000-0005-0000-0000-000095390000}"/>
    <cellStyle name="Normal 8 4 3 3 4 2 2 2 2" xfId="31749" xr:uid="{949CF688-77BA-48D3-8DB8-795394B4CA7B}"/>
    <cellStyle name="Normal 8 4 3 3 4 2 2 3" xfId="10155" xr:uid="{00000000-0005-0000-0000-000096390000}"/>
    <cellStyle name="Normal 8 4 3 3 4 2 2 3 2" xfId="31750" xr:uid="{F13AB844-77EA-4205-B8D0-7EA9139C442F}"/>
    <cellStyle name="Normal 8 4 3 3 4 2 2 4" xfId="31748" xr:uid="{0B0BADCA-27D8-4DEC-B95A-A3A6968A650E}"/>
    <cellStyle name="Normal 8 4 3 3 4 2 3" xfId="10156" xr:uid="{00000000-0005-0000-0000-000097390000}"/>
    <cellStyle name="Normal 8 4 3 3 4 2 3 2" xfId="31751" xr:uid="{F008B0F3-A8C0-4926-8C07-BC18708E8858}"/>
    <cellStyle name="Normal 8 4 3 3 4 2 4" xfId="10157" xr:uid="{00000000-0005-0000-0000-000098390000}"/>
    <cellStyle name="Normal 8 4 3 3 4 2 4 2" xfId="31752" xr:uid="{246D89B0-56A7-4609-8C49-A423E1F05D46}"/>
    <cellStyle name="Normal 8 4 3 3 4 2 5" xfId="31747" xr:uid="{69E9E3B4-764C-46F3-AE4F-D00E601F60E9}"/>
    <cellStyle name="Normal 8 4 3 3 4 3" xfId="10158" xr:uid="{00000000-0005-0000-0000-000099390000}"/>
    <cellStyle name="Normal 8 4 3 3 4 3 2" xfId="10159" xr:uid="{00000000-0005-0000-0000-00009A390000}"/>
    <cellStyle name="Normal 8 4 3 3 4 3 2 2" xfId="31754" xr:uid="{5668653F-152C-40D7-AA4A-C653F2A678DC}"/>
    <cellStyle name="Normal 8 4 3 3 4 3 3" xfId="10160" xr:uid="{00000000-0005-0000-0000-00009B390000}"/>
    <cellStyle name="Normal 8 4 3 3 4 3 3 2" xfId="31755" xr:uid="{7CC14DEB-1D74-479F-83A8-FFB9E41AA725}"/>
    <cellStyle name="Normal 8 4 3 3 4 3 4" xfId="31753" xr:uid="{4E445DEB-B21D-4101-8E56-752D75B861CA}"/>
    <cellStyle name="Normal 8 4 3 3 4 4" xfId="10161" xr:uid="{00000000-0005-0000-0000-00009C390000}"/>
    <cellStyle name="Normal 8 4 3 3 4 4 2" xfId="31756" xr:uid="{58DD06FA-FF15-4A0D-94B5-73549AC0C861}"/>
    <cellStyle name="Normal 8 4 3 3 4 5" xfId="10162" xr:uid="{00000000-0005-0000-0000-00009D390000}"/>
    <cellStyle name="Normal 8 4 3 3 4 5 2" xfId="31757" xr:uid="{AEA076D3-F662-4A0A-8EDD-4638BA094457}"/>
    <cellStyle name="Normal 8 4 3 3 4 6" xfId="31746" xr:uid="{65C0C2D9-62E7-4C0B-898B-70B2302EB60E}"/>
    <cellStyle name="Normal 8 4 3 3 5" xfId="10163" xr:uid="{00000000-0005-0000-0000-00009E390000}"/>
    <cellStyle name="Normal 8 4 3 3 5 2" xfId="10164" xr:uid="{00000000-0005-0000-0000-00009F390000}"/>
    <cellStyle name="Normal 8 4 3 3 5 2 2" xfId="10165" xr:uid="{00000000-0005-0000-0000-0000A0390000}"/>
    <cellStyle name="Normal 8 4 3 3 5 2 2 2" xfId="31760" xr:uid="{463A44B3-36C6-4F79-BC55-562132CD1997}"/>
    <cellStyle name="Normal 8 4 3 3 5 2 3" xfId="10166" xr:uid="{00000000-0005-0000-0000-0000A1390000}"/>
    <cellStyle name="Normal 8 4 3 3 5 2 3 2" xfId="31761" xr:uid="{A5F6D5C1-F6BA-4CF0-B914-DD81C75753F0}"/>
    <cellStyle name="Normal 8 4 3 3 5 2 4" xfId="31759" xr:uid="{47A574AD-9A29-4CAA-8406-7FBC661D3071}"/>
    <cellStyle name="Normal 8 4 3 3 5 3" xfId="10167" xr:uid="{00000000-0005-0000-0000-0000A2390000}"/>
    <cellStyle name="Normal 8 4 3 3 5 3 2" xfId="31762" xr:uid="{A5E4FEC5-89BC-428F-A9DA-76A71A5C4A07}"/>
    <cellStyle name="Normal 8 4 3 3 5 4" xfId="10168" xr:uid="{00000000-0005-0000-0000-0000A3390000}"/>
    <cellStyle name="Normal 8 4 3 3 5 4 2" xfId="31763" xr:uid="{BAFDEE12-FDAE-40CF-B0D8-1BA1E47EF032}"/>
    <cellStyle name="Normal 8 4 3 3 5 5" xfId="31758" xr:uid="{BF4D4D40-CEF3-46DD-8DC5-08B8773EBF42}"/>
    <cellStyle name="Normal 8 4 3 3 6" xfId="10169" xr:uid="{00000000-0005-0000-0000-0000A4390000}"/>
    <cellStyle name="Normal 8 4 3 3 6 2" xfId="10170" xr:uid="{00000000-0005-0000-0000-0000A5390000}"/>
    <cellStyle name="Normal 8 4 3 3 6 2 2" xfId="10171" xr:uid="{00000000-0005-0000-0000-0000A6390000}"/>
    <cellStyle name="Normal 8 4 3 3 6 2 2 2" xfId="31766" xr:uid="{A9AF097F-60D3-4993-B627-8A1FAAE00329}"/>
    <cellStyle name="Normal 8 4 3 3 6 2 3" xfId="10172" xr:uid="{00000000-0005-0000-0000-0000A7390000}"/>
    <cellStyle name="Normal 8 4 3 3 6 2 3 2" xfId="31767" xr:uid="{3529CD06-780C-45EA-9335-43D29DCE248A}"/>
    <cellStyle name="Normal 8 4 3 3 6 2 4" xfId="31765" xr:uid="{4BF68108-2935-4C5E-8C03-E1668878697E}"/>
    <cellStyle name="Normal 8 4 3 3 6 3" xfId="10173" xr:uid="{00000000-0005-0000-0000-0000A8390000}"/>
    <cellStyle name="Normal 8 4 3 3 6 3 2" xfId="31768" xr:uid="{6976505D-2A3E-484D-9125-1FC8C564B9A8}"/>
    <cellStyle name="Normal 8 4 3 3 6 4" xfId="10174" xr:uid="{00000000-0005-0000-0000-0000A9390000}"/>
    <cellStyle name="Normal 8 4 3 3 6 4 2" xfId="31769" xr:uid="{6FB9717E-6C82-48A8-A4BF-59F35B64E762}"/>
    <cellStyle name="Normal 8 4 3 3 6 5" xfId="31764" xr:uid="{1A975D3F-49C4-4343-94CA-466585AA7063}"/>
    <cellStyle name="Normal 8 4 3 3 7" xfId="10175" xr:uid="{00000000-0005-0000-0000-0000AA390000}"/>
    <cellStyle name="Normal 8 4 3 3 7 2" xfId="10176" xr:uid="{00000000-0005-0000-0000-0000AB390000}"/>
    <cellStyle name="Normal 8 4 3 3 7 2 2" xfId="31771" xr:uid="{2B249318-6A41-4D21-BBAB-610C9AD16278}"/>
    <cellStyle name="Normal 8 4 3 3 7 3" xfId="10177" xr:uid="{00000000-0005-0000-0000-0000AC390000}"/>
    <cellStyle name="Normal 8 4 3 3 7 3 2" xfId="31772" xr:uid="{5C76DB64-CC85-4962-83D3-CD7488FA7A03}"/>
    <cellStyle name="Normal 8 4 3 3 7 4" xfId="31770" xr:uid="{0F8C50F6-F50F-43A2-B963-F9184B961FE1}"/>
    <cellStyle name="Normal 8 4 3 3 8" xfId="10178" xr:uid="{00000000-0005-0000-0000-0000AD390000}"/>
    <cellStyle name="Normal 8 4 3 3 8 2" xfId="10179" xr:uid="{00000000-0005-0000-0000-0000AE390000}"/>
    <cellStyle name="Normal 8 4 3 3 8 2 2" xfId="31774" xr:uid="{F6CA37D2-60B6-45DB-A4E1-0A33C2AEE1C6}"/>
    <cellStyle name="Normal 8 4 3 3 8 3" xfId="10180" xr:uid="{00000000-0005-0000-0000-0000AF390000}"/>
    <cellStyle name="Normal 8 4 3 3 8 3 2" xfId="31775" xr:uid="{CB7A5889-F73E-43D0-A93A-722F9B8CCD6A}"/>
    <cellStyle name="Normal 8 4 3 3 8 4" xfId="31773" xr:uid="{12E843BE-5B07-4A16-B3E0-844CA0860EED}"/>
    <cellStyle name="Normal 8 4 3 3 9" xfId="10181" xr:uid="{00000000-0005-0000-0000-0000B0390000}"/>
    <cellStyle name="Normal 8 4 3 3 9 2" xfId="31776" xr:uid="{2C02B902-3D0C-4FE9-A11A-78DC9506D6C5}"/>
    <cellStyle name="Normal 8 4 3 4" xfId="10182" xr:uid="{00000000-0005-0000-0000-0000B1390000}"/>
    <cellStyle name="Normal 8 4 3 4 10" xfId="31777" xr:uid="{C0EF53AC-64B5-453D-93FD-EEA947C7B28F}"/>
    <cellStyle name="Normal 8 4 3 4 2" xfId="10183" xr:uid="{00000000-0005-0000-0000-0000B2390000}"/>
    <cellStyle name="Normal 8 4 3 4 2 2" xfId="10184" xr:uid="{00000000-0005-0000-0000-0000B3390000}"/>
    <cellStyle name="Normal 8 4 3 4 2 2 2" xfId="10185" xr:uid="{00000000-0005-0000-0000-0000B4390000}"/>
    <cellStyle name="Normal 8 4 3 4 2 2 2 2" xfId="10186" xr:uid="{00000000-0005-0000-0000-0000B5390000}"/>
    <cellStyle name="Normal 8 4 3 4 2 2 2 2 2" xfId="31781" xr:uid="{D2DAF1D4-FF90-46A1-8A30-9CC39E6C5943}"/>
    <cellStyle name="Normal 8 4 3 4 2 2 2 3" xfId="10187" xr:uid="{00000000-0005-0000-0000-0000B6390000}"/>
    <cellStyle name="Normal 8 4 3 4 2 2 2 3 2" xfId="31782" xr:uid="{9A7F67FA-6A47-4A62-8439-74949466319A}"/>
    <cellStyle name="Normal 8 4 3 4 2 2 2 4" xfId="31780" xr:uid="{4A799542-43AF-49EB-A881-37924DB75133}"/>
    <cellStyle name="Normal 8 4 3 4 2 2 3" xfId="10188" xr:uid="{00000000-0005-0000-0000-0000B7390000}"/>
    <cellStyle name="Normal 8 4 3 4 2 2 3 2" xfId="31783" xr:uid="{78C44CE2-48E4-4B8C-9338-D4AB727BEDDE}"/>
    <cellStyle name="Normal 8 4 3 4 2 2 4" xfId="10189" xr:uid="{00000000-0005-0000-0000-0000B8390000}"/>
    <cellStyle name="Normal 8 4 3 4 2 2 4 2" xfId="31784" xr:uid="{819AF9C5-7309-4F9F-BDD8-E3FD74142327}"/>
    <cellStyle name="Normal 8 4 3 4 2 2 5" xfId="31779" xr:uid="{71A0A5F3-F807-4415-BB0C-8C9604B051FE}"/>
    <cellStyle name="Normal 8 4 3 4 2 3" xfId="10190" xr:uid="{00000000-0005-0000-0000-0000B9390000}"/>
    <cellStyle name="Normal 8 4 3 4 2 3 2" xfId="10191" xr:uid="{00000000-0005-0000-0000-0000BA390000}"/>
    <cellStyle name="Normal 8 4 3 4 2 3 2 2" xfId="31786" xr:uid="{E8836475-3C4D-4707-BE06-B213D0ED53EC}"/>
    <cellStyle name="Normal 8 4 3 4 2 3 3" xfId="10192" xr:uid="{00000000-0005-0000-0000-0000BB390000}"/>
    <cellStyle name="Normal 8 4 3 4 2 3 3 2" xfId="31787" xr:uid="{EFF719A6-E442-4183-9D4A-348CCACEB009}"/>
    <cellStyle name="Normal 8 4 3 4 2 3 4" xfId="31785" xr:uid="{5E0F8CB4-D349-40A6-B1EC-2E8651B28860}"/>
    <cellStyle name="Normal 8 4 3 4 2 4" xfId="10193" xr:uid="{00000000-0005-0000-0000-0000BC390000}"/>
    <cellStyle name="Normal 8 4 3 4 2 4 2" xfId="31788" xr:uid="{E51B6B13-3DF2-45E2-89BA-3207FB555145}"/>
    <cellStyle name="Normal 8 4 3 4 2 5" xfId="10194" xr:uid="{00000000-0005-0000-0000-0000BD390000}"/>
    <cellStyle name="Normal 8 4 3 4 2 5 2" xfId="31789" xr:uid="{7DD65A7B-3975-4140-A09D-83B184AA9BA1}"/>
    <cellStyle name="Normal 8 4 3 4 2 6" xfId="31778" xr:uid="{CE53E6CE-2C8C-49CF-8F1E-3FA10B463216}"/>
    <cellStyle name="Normal 8 4 3 4 3" xfId="10195" xr:uid="{00000000-0005-0000-0000-0000BE390000}"/>
    <cellStyle name="Normal 8 4 3 4 3 2" xfId="10196" xr:uid="{00000000-0005-0000-0000-0000BF390000}"/>
    <cellStyle name="Normal 8 4 3 4 3 2 2" xfId="10197" xr:uid="{00000000-0005-0000-0000-0000C0390000}"/>
    <cellStyle name="Normal 8 4 3 4 3 2 2 2" xfId="10198" xr:uid="{00000000-0005-0000-0000-0000C1390000}"/>
    <cellStyle name="Normal 8 4 3 4 3 2 2 2 2" xfId="31793" xr:uid="{BA1C0058-DA10-476A-93CC-3E6C7C8517CB}"/>
    <cellStyle name="Normal 8 4 3 4 3 2 2 3" xfId="10199" xr:uid="{00000000-0005-0000-0000-0000C2390000}"/>
    <cellStyle name="Normal 8 4 3 4 3 2 2 3 2" xfId="31794" xr:uid="{A5C9421E-7FF5-4AA6-B500-BE91D98FCBD2}"/>
    <cellStyle name="Normal 8 4 3 4 3 2 2 4" xfId="31792" xr:uid="{401834AD-B1F5-4013-8A66-0B40B30EB628}"/>
    <cellStyle name="Normal 8 4 3 4 3 2 3" xfId="10200" xr:uid="{00000000-0005-0000-0000-0000C3390000}"/>
    <cellStyle name="Normal 8 4 3 4 3 2 3 2" xfId="31795" xr:uid="{4FBAD36D-4AEE-4D04-8D82-0BFC212CA994}"/>
    <cellStyle name="Normal 8 4 3 4 3 2 4" xfId="10201" xr:uid="{00000000-0005-0000-0000-0000C4390000}"/>
    <cellStyle name="Normal 8 4 3 4 3 2 4 2" xfId="31796" xr:uid="{45F986D8-E9ED-4A41-8562-63140706D78C}"/>
    <cellStyle name="Normal 8 4 3 4 3 2 5" xfId="31791" xr:uid="{29E298D9-3432-4EAB-BFE2-F00C2BFC91D9}"/>
    <cellStyle name="Normal 8 4 3 4 3 3" xfId="10202" xr:uid="{00000000-0005-0000-0000-0000C5390000}"/>
    <cellStyle name="Normal 8 4 3 4 3 3 2" xfId="10203" xr:uid="{00000000-0005-0000-0000-0000C6390000}"/>
    <cellStyle name="Normal 8 4 3 4 3 3 2 2" xfId="31798" xr:uid="{5CD4B266-2D2D-4E37-A31C-69AEE1986814}"/>
    <cellStyle name="Normal 8 4 3 4 3 3 3" xfId="10204" xr:uid="{00000000-0005-0000-0000-0000C7390000}"/>
    <cellStyle name="Normal 8 4 3 4 3 3 3 2" xfId="31799" xr:uid="{545EE7F5-D53B-4B7C-99AC-0C219D7C6A91}"/>
    <cellStyle name="Normal 8 4 3 4 3 3 4" xfId="31797" xr:uid="{5AE4ED88-981A-4384-A489-0D6B768D72B9}"/>
    <cellStyle name="Normal 8 4 3 4 3 4" xfId="10205" xr:uid="{00000000-0005-0000-0000-0000C8390000}"/>
    <cellStyle name="Normal 8 4 3 4 3 4 2" xfId="31800" xr:uid="{060DDE77-4699-4907-8110-41AC7E0099F3}"/>
    <cellStyle name="Normal 8 4 3 4 3 5" xfId="10206" xr:uid="{00000000-0005-0000-0000-0000C9390000}"/>
    <cellStyle name="Normal 8 4 3 4 3 5 2" xfId="31801" xr:uid="{F26A39EC-E7AE-41E1-8BBC-8E884747689E}"/>
    <cellStyle name="Normal 8 4 3 4 3 6" xfId="31790" xr:uid="{D24AA7F8-F9D0-4260-91C1-F3E9EF893D18}"/>
    <cellStyle name="Normal 8 4 3 4 4" xfId="10207" xr:uid="{00000000-0005-0000-0000-0000CA390000}"/>
    <cellStyle name="Normal 8 4 3 4 4 2" xfId="10208" xr:uid="{00000000-0005-0000-0000-0000CB390000}"/>
    <cellStyle name="Normal 8 4 3 4 4 2 2" xfId="10209" xr:uid="{00000000-0005-0000-0000-0000CC390000}"/>
    <cellStyle name="Normal 8 4 3 4 4 2 2 2" xfId="31804" xr:uid="{A16F2B3A-A7EB-4760-9EA8-81E133E29ECA}"/>
    <cellStyle name="Normal 8 4 3 4 4 2 3" xfId="10210" xr:uid="{00000000-0005-0000-0000-0000CD390000}"/>
    <cellStyle name="Normal 8 4 3 4 4 2 3 2" xfId="31805" xr:uid="{257C9E23-FF5D-4F90-A82B-1F45B1F00EA3}"/>
    <cellStyle name="Normal 8 4 3 4 4 2 4" xfId="31803" xr:uid="{0E9B3C93-897E-482A-86FF-39095B4F784D}"/>
    <cellStyle name="Normal 8 4 3 4 4 3" xfId="10211" xr:uid="{00000000-0005-0000-0000-0000CE390000}"/>
    <cellStyle name="Normal 8 4 3 4 4 3 2" xfId="31806" xr:uid="{97322DBF-469D-4836-B5E4-DB6E235B1A75}"/>
    <cellStyle name="Normal 8 4 3 4 4 4" xfId="10212" xr:uid="{00000000-0005-0000-0000-0000CF390000}"/>
    <cellStyle name="Normal 8 4 3 4 4 4 2" xfId="31807" xr:uid="{96E97416-3CA2-463D-A7CD-1D9366CA1BBD}"/>
    <cellStyle name="Normal 8 4 3 4 4 5" xfId="31802" xr:uid="{6D3A6F06-B98A-422A-BF70-9AB1102426F9}"/>
    <cellStyle name="Normal 8 4 3 4 5" xfId="10213" xr:uid="{00000000-0005-0000-0000-0000D0390000}"/>
    <cellStyle name="Normal 8 4 3 4 5 2" xfId="10214" xr:uid="{00000000-0005-0000-0000-0000D1390000}"/>
    <cellStyle name="Normal 8 4 3 4 5 2 2" xfId="10215" xr:uid="{00000000-0005-0000-0000-0000D2390000}"/>
    <cellStyle name="Normal 8 4 3 4 5 2 2 2" xfId="31810" xr:uid="{B82C68E6-5C1E-4AA2-8110-72B518E5C8C2}"/>
    <cellStyle name="Normal 8 4 3 4 5 2 3" xfId="10216" xr:uid="{00000000-0005-0000-0000-0000D3390000}"/>
    <cellStyle name="Normal 8 4 3 4 5 2 3 2" xfId="31811" xr:uid="{A4A683D1-FA60-46A0-A53F-1668D613BBB0}"/>
    <cellStyle name="Normal 8 4 3 4 5 2 4" xfId="31809" xr:uid="{F9156516-ABC4-4F86-9C4B-DD3280973A66}"/>
    <cellStyle name="Normal 8 4 3 4 5 3" xfId="10217" xr:uid="{00000000-0005-0000-0000-0000D4390000}"/>
    <cellStyle name="Normal 8 4 3 4 5 3 2" xfId="31812" xr:uid="{95E2E39A-D42D-4337-98D3-8EEF14150341}"/>
    <cellStyle name="Normal 8 4 3 4 5 4" xfId="10218" xr:uid="{00000000-0005-0000-0000-0000D5390000}"/>
    <cellStyle name="Normal 8 4 3 4 5 4 2" xfId="31813" xr:uid="{613792D2-6F3D-4C12-BC7C-8894C7EF0D0F}"/>
    <cellStyle name="Normal 8 4 3 4 5 5" xfId="31808" xr:uid="{62524AEE-6291-418D-BF38-1F33C9A75AFF}"/>
    <cellStyle name="Normal 8 4 3 4 6" xfId="10219" xr:uid="{00000000-0005-0000-0000-0000D6390000}"/>
    <cellStyle name="Normal 8 4 3 4 6 2" xfId="10220" xr:uid="{00000000-0005-0000-0000-0000D7390000}"/>
    <cellStyle name="Normal 8 4 3 4 6 2 2" xfId="31815" xr:uid="{E3C83A88-139C-48A9-8374-329B7464B1E1}"/>
    <cellStyle name="Normal 8 4 3 4 6 3" xfId="10221" xr:uid="{00000000-0005-0000-0000-0000D8390000}"/>
    <cellStyle name="Normal 8 4 3 4 6 3 2" xfId="31816" xr:uid="{FA15657B-2835-48FF-801E-2AA56C4C6632}"/>
    <cellStyle name="Normal 8 4 3 4 6 4" xfId="31814" xr:uid="{9F92D988-5847-4504-B5C3-A7BA5DC59230}"/>
    <cellStyle name="Normal 8 4 3 4 7" xfId="10222" xr:uid="{00000000-0005-0000-0000-0000D9390000}"/>
    <cellStyle name="Normal 8 4 3 4 7 2" xfId="10223" xr:uid="{00000000-0005-0000-0000-0000DA390000}"/>
    <cellStyle name="Normal 8 4 3 4 7 2 2" xfId="31818" xr:uid="{EC0AC3A1-9568-4C76-B4E3-510263CF6442}"/>
    <cellStyle name="Normal 8 4 3 4 7 3" xfId="10224" xr:uid="{00000000-0005-0000-0000-0000DB390000}"/>
    <cellStyle name="Normal 8 4 3 4 7 3 2" xfId="31819" xr:uid="{DB99F20B-797F-4F61-BC6D-5CCBC5744789}"/>
    <cellStyle name="Normal 8 4 3 4 7 4" xfId="31817" xr:uid="{53CE9DAC-A4D5-41C2-AF58-C205306612FD}"/>
    <cellStyle name="Normal 8 4 3 4 8" xfId="10225" xr:uid="{00000000-0005-0000-0000-0000DC390000}"/>
    <cellStyle name="Normal 8 4 3 4 8 2" xfId="31820" xr:uid="{0026F0FD-531F-4D3B-93D5-2B76FBB96440}"/>
    <cellStyle name="Normal 8 4 3 4 9" xfId="10226" xr:uid="{00000000-0005-0000-0000-0000DD390000}"/>
    <cellStyle name="Normal 8 4 3 4 9 2" xfId="31821" xr:uid="{BDE04477-9C75-4AA8-BBD2-674A39200576}"/>
    <cellStyle name="Normal 8 4 3 5" xfId="10227" xr:uid="{00000000-0005-0000-0000-0000DE390000}"/>
    <cellStyle name="Normal 8 4 3 5 2" xfId="10228" xr:uid="{00000000-0005-0000-0000-0000DF390000}"/>
    <cellStyle name="Normal 8 4 3 5 2 2" xfId="10229" xr:uid="{00000000-0005-0000-0000-0000E0390000}"/>
    <cellStyle name="Normal 8 4 3 5 2 2 2" xfId="10230" xr:uid="{00000000-0005-0000-0000-0000E1390000}"/>
    <cellStyle name="Normal 8 4 3 5 2 2 2 2" xfId="31825" xr:uid="{719AD124-CFA1-4F73-A03B-7D9B9C4864C3}"/>
    <cellStyle name="Normal 8 4 3 5 2 2 3" xfId="10231" xr:uid="{00000000-0005-0000-0000-0000E2390000}"/>
    <cellStyle name="Normal 8 4 3 5 2 2 3 2" xfId="31826" xr:uid="{F3931AF5-834E-4ACC-9F23-E368CCE6E124}"/>
    <cellStyle name="Normal 8 4 3 5 2 2 4" xfId="31824" xr:uid="{1A1BFE4C-0805-4816-8E21-4CDAF17A6F3F}"/>
    <cellStyle name="Normal 8 4 3 5 2 3" xfId="10232" xr:uid="{00000000-0005-0000-0000-0000E3390000}"/>
    <cellStyle name="Normal 8 4 3 5 2 3 2" xfId="31827" xr:uid="{8E329DE4-11C9-4B60-BA64-9E69713CA987}"/>
    <cellStyle name="Normal 8 4 3 5 2 4" xfId="10233" xr:uid="{00000000-0005-0000-0000-0000E4390000}"/>
    <cellStyle name="Normal 8 4 3 5 2 4 2" xfId="31828" xr:uid="{C87F5DE5-3181-4B35-A616-D06EED293F1E}"/>
    <cellStyle name="Normal 8 4 3 5 2 5" xfId="31823" xr:uid="{94FC56E1-2D5D-4636-B542-4E3AFD63AE99}"/>
    <cellStyle name="Normal 8 4 3 5 3" xfId="10234" xr:uid="{00000000-0005-0000-0000-0000E5390000}"/>
    <cellStyle name="Normal 8 4 3 5 3 2" xfId="10235" xr:uid="{00000000-0005-0000-0000-0000E6390000}"/>
    <cellStyle name="Normal 8 4 3 5 3 2 2" xfId="31830" xr:uid="{1B3780D8-B344-445F-B903-C6A913D5AA52}"/>
    <cellStyle name="Normal 8 4 3 5 3 3" xfId="10236" xr:uid="{00000000-0005-0000-0000-0000E7390000}"/>
    <cellStyle name="Normal 8 4 3 5 3 3 2" xfId="31831" xr:uid="{58CE4C53-8F46-414E-AD01-CA835E9A133E}"/>
    <cellStyle name="Normal 8 4 3 5 3 4" xfId="31829" xr:uid="{F556546A-FBE4-48A5-B9AB-4D251742737C}"/>
    <cellStyle name="Normal 8 4 3 5 4" xfId="10237" xr:uid="{00000000-0005-0000-0000-0000E8390000}"/>
    <cellStyle name="Normal 8 4 3 5 4 2" xfId="31832" xr:uid="{F79FDDD3-A489-4E09-9A64-19E465C3E9EF}"/>
    <cellStyle name="Normal 8 4 3 5 5" xfId="10238" xr:uid="{00000000-0005-0000-0000-0000E9390000}"/>
    <cellStyle name="Normal 8 4 3 5 5 2" xfId="31833" xr:uid="{F1EF8B0D-ADE9-4959-85E2-66AB9A6B2076}"/>
    <cellStyle name="Normal 8 4 3 5 6" xfId="31822" xr:uid="{4E675CC4-E7A8-4B79-9588-968B5FBD28E7}"/>
    <cellStyle name="Normal 8 4 3 6" xfId="10239" xr:uid="{00000000-0005-0000-0000-0000EA390000}"/>
    <cellStyle name="Normal 8 4 3 6 2" xfId="10240" xr:uid="{00000000-0005-0000-0000-0000EB390000}"/>
    <cellStyle name="Normal 8 4 3 6 2 2" xfId="10241" xr:uid="{00000000-0005-0000-0000-0000EC390000}"/>
    <cellStyle name="Normal 8 4 3 6 2 2 2" xfId="10242" xr:uid="{00000000-0005-0000-0000-0000ED390000}"/>
    <cellStyle name="Normal 8 4 3 6 2 2 2 2" xfId="31837" xr:uid="{B420074C-E78A-412D-8AA4-F8A28CBE563A}"/>
    <cellStyle name="Normal 8 4 3 6 2 2 3" xfId="10243" xr:uid="{00000000-0005-0000-0000-0000EE390000}"/>
    <cellStyle name="Normal 8 4 3 6 2 2 3 2" xfId="31838" xr:uid="{8EDE6C2C-C969-4887-8A08-B1760D171D48}"/>
    <cellStyle name="Normal 8 4 3 6 2 2 4" xfId="31836" xr:uid="{C12722AD-25E4-4018-8460-99FC1E2D51A6}"/>
    <cellStyle name="Normal 8 4 3 6 2 3" xfId="10244" xr:uid="{00000000-0005-0000-0000-0000EF390000}"/>
    <cellStyle name="Normal 8 4 3 6 2 3 2" xfId="31839" xr:uid="{E4B43D8C-10ED-4A91-A9D2-0139B6362952}"/>
    <cellStyle name="Normal 8 4 3 6 2 4" xfId="10245" xr:uid="{00000000-0005-0000-0000-0000F0390000}"/>
    <cellStyle name="Normal 8 4 3 6 2 4 2" xfId="31840" xr:uid="{C9C314E4-9C75-44D9-83E9-13962A7EB1DA}"/>
    <cellStyle name="Normal 8 4 3 6 2 5" xfId="31835" xr:uid="{C4B15B1C-96F4-49EE-A517-9A005B275B13}"/>
    <cellStyle name="Normal 8 4 3 6 3" xfId="10246" xr:uid="{00000000-0005-0000-0000-0000F1390000}"/>
    <cellStyle name="Normal 8 4 3 6 3 2" xfId="10247" xr:uid="{00000000-0005-0000-0000-0000F2390000}"/>
    <cellStyle name="Normal 8 4 3 6 3 2 2" xfId="31842" xr:uid="{5FB706DD-6DE9-4924-B5DF-223A5AEE73A8}"/>
    <cellStyle name="Normal 8 4 3 6 3 3" xfId="10248" xr:uid="{00000000-0005-0000-0000-0000F3390000}"/>
    <cellStyle name="Normal 8 4 3 6 3 3 2" xfId="31843" xr:uid="{C615A6FB-AA97-4EF9-98B6-88566FBD40F9}"/>
    <cellStyle name="Normal 8 4 3 6 3 4" xfId="31841" xr:uid="{DAA0E9CB-BDE1-4461-9929-3DE69076DB41}"/>
    <cellStyle name="Normal 8 4 3 6 4" xfId="10249" xr:uid="{00000000-0005-0000-0000-0000F4390000}"/>
    <cellStyle name="Normal 8 4 3 6 4 2" xfId="31844" xr:uid="{60C72B37-ED06-4A33-BA0B-6B1DDE1C4B25}"/>
    <cellStyle name="Normal 8 4 3 6 5" xfId="10250" xr:uid="{00000000-0005-0000-0000-0000F5390000}"/>
    <cellStyle name="Normal 8 4 3 6 5 2" xfId="31845" xr:uid="{FB3F90AA-AFFC-4A6A-AB5E-06D106044466}"/>
    <cellStyle name="Normal 8 4 3 6 6" xfId="31834" xr:uid="{09B27F76-2156-4B88-A2DF-8198ADAE3420}"/>
    <cellStyle name="Normal 8 4 3 7" xfId="10251" xr:uid="{00000000-0005-0000-0000-0000F6390000}"/>
    <cellStyle name="Normal 8 4 3 7 2" xfId="10252" xr:uid="{00000000-0005-0000-0000-0000F7390000}"/>
    <cellStyle name="Normal 8 4 3 7 2 2" xfId="10253" xr:uid="{00000000-0005-0000-0000-0000F8390000}"/>
    <cellStyle name="Normal 8 4 3 7 2 2 2" xfId="31848" xr:uid="{0C2EAD33-C9B5-46AD-A1AE-AF711C437410}"/>
    <cellStyle name="Normal 8 4 3 7 2 3" xfId="10254" xr:uid="{00000000-0005-0000-0000-0000F9390000}"/>
    <cellStyle name="Normal 8 4 3 7 2 3 2" xfId="31849" xr:uid="{47431603-5622-490E-852E-63E606713E14}"/>
    <cellStyle name="Normal 8 4 3 7 2 4" xfId="31847" xr:uid="{8DE171CB-46A7-4121-A94E-3BFB1158BE5C}"/>
    <cellStyle name="Normal 8 4 3 7 3" xfId="10255" xr:uid="{00000000-0005-0000-0000-0000FA390000}"/>
    <cellStyle name="Normal 8 4 3 7 3 2" xfId="31850" xr:uid="{438F29F0-8410-4F60-AA0E-23AD6613E878}"/>
    <cellStyle name="Normal 8 4 3 7 4" xfId="10256" xr:uid="{00000000-0005-0000-0000-0000FB390000}"/>
    <cellStyle name="Normal 8 4 3 7 4 2" xfId="31851" xr:uid="{DD366718-2AF9-44D0-BA1F-557C8A1A9B53}"/>
    <cellStyle name="Normal 8 4 3 7 5" xfId="31846" xr:uid="{9A3EFE68-D88E-49F7-A4A5-06C7A3B2C8F2}"/>
    <cellStyle name="Normal 8 4 3 8" xfId="10257" xr:uid="{00000000-0005-0000-0000-0000FC390000}"/>
    <cellStyle name="Normal 8 4 3 8 2" xfId="10258" xr:uid="{00000000-0005-0000-0000-0000FD390000}"/>
    <cellStyle name="Normal 8 4 3 8 2 2" xfId="10259" xr:uid="{00000000-0005-0000-0000-0000FE390000}"/>
    <cellStyle name="Normal 8 4 3 8 2 2 2" xfId="31854" xr:uid="{9B81296E-B13F-4479-9A0D-FC89780C4BC9}"/>
    <cellStyle name="Normal 8 4 3 8 2 3" xfId="10260" xr:uid="{00000000-0005-0000-0000-0000FF390000}"/>
    <cellStyle name="Normal 8 4 3 8 2 3 2" xfId="31855" xr:uid="{54B8CAE2-4BA3-430A-A76B-30BB5E63ADFE}"/>
    <cellStyle name="Normal 8 4 3 8 2 4" xfId="31853" xr:uid="{4153E860-4204-41B3-9FFD-286798A36563}"/>
    <cellStyle name="Normal 8 4 3 8 3" xfId="10261" xr:uid="{00000000-0005-0000-0000-0000003A0000}"/>
    <cellStyle name="Normal 8 4 3 8 3 2" xfId="31856" xr:uid="{44BAE3BA-BCD6-4AF1-9374-4611773A6F94}"/>
    <cellStyle name="Normal 8 4 3 8 4" xfId="10262" xr:uid="{00000000-0005-0000-0000-0000013A0000}"/>
    <cellStyle name="Normal 8 4 3 8 4 2" xfId="31857" xr:uid="{213AE36D-0321-4C2C-8384-DD8E9C0BCFD7}"/>
    <cellStyle name="Normal 8 4 3 8 5" xfId="31852" xr:uid="{D41ED310-433C-43F8-B474-119AFB4BDB64}"/>
    <cellStyle name="Normal 8 4 3 9" xfId="10263" xr:uid="{00000000-0005-0000-0000-0000023A0000}"/>
    <cellStyle name="Normal 8 4 3 9 2" xfId="10264" xr:uid="{00000000-0005-0000-0000-0000033A0000}"/>
    <cellStyle name="Normal 8 4 3 9 2 2" xfId="31859" xr:uid="{452FA7A2-CA99-4593-90EC-6B24CC68FB9D}"/>
    <cellStyle name="Normal 8 4 3 9 3" xfId="10265" xr:uid="{00000000-0005-0000-0000-0000043A0000}"/>
    <cellStyle name="Normal 8 4 3 9 3 2" xfId="31860" xr:uid="{76852F82-0F45-4550-8050-C60777803FD6}"/>
    <cellStyle name="Normal 8 4 3 9 4" xfId="31858" xr:uid="{864B605F-2A41-42CD-AA47-80AB913C73FF}"/>
    <cellStyle name="Normal 8 4 4" xfId="10266" xr:uid="{00000000-0005-0000-0000-0000053A0000}"/>
    <cellStyle name="Normal 8 4 4 10" xfId="10267" xr:uid="{00000000-0005-0000-0000-0000063A0000}"/>
    <cellStyle name="Normal 8 4 4 10 2" xfId="31862" xr:uid="{2AE72BD8-B807-4C00-9B03-B8481FB5C840}"/>
    <cellStyle name="Normal 8 4 4 11" xfId="10268" xr:uid="{00000000-0005-0000-0000-0000073A0000}"/>
    <cellStyle name="Normal 8 4 4 11 2" xfId="31863" xr:uid="{4D3ED33B-A820-40B6-B4AB-28D6B5D095BB}"/>
    <cellStyle name="Normal 8 4 4 12" xfId="31861" xr:uid="{35237763-8488-422E-9FB3-A39AB813578E}"/>
    <cellStyle name="Normal 8 4 4 2" xfId="10269" xr:uid="{00000000-0005-0000-0000-0000083A0000}"/>
    <cellStyle name="Normal 8 4 4 2 10" xfId="10270" xr:uid="{00000000-0005-0000-0000-0000093A0000}"/>
    <cellStyle name="Normal 8 4 4 2 10 2" xfId="31865" xr:uid="{7FC4791C-E115-4984-887C-1E116B0F50D1}"/>
    <cellStyle name="Normal 8 4 4 2 11" xfId="31864" xr:uid="{71764592-0D83-4FC5-A9E8-2BE74E264D65}"/>
    <cellStyle name="Normal 8 4 4 2 2" xfId="10271" xr:uid="{00000000-0005-0000-0000-00000A3A0000}"/>
    <cellStyle name="Normal 8 4 4 2 2 10" xfId="31866" xr:uid="{58572E39-047E-4A88-9B80-65ED73883170}"/>
    <cellStyle name="Normal 8 4 4 2 2 2" xfId="10272" xr:uid="{00000000-0005-0000-0000-00000B3A0000}"/>
    <cellStyle name="Normal 8 4 4 2 2 2 2" xfId="10273" xr:uid="{00000000-0005-0000-0000-00000C3A0000}"/>
    <cellStyle name="Normal 8 4 4 2 2 2 2 2" xfId="10274" xr:uid="{00000000-0005-0000-0000-00000D3A0000}"/>
    <cellStyle name="Normal 8 4 4 2 2 2 2 2 2" xfId="10275" xr:uid="{00000000-0005-0000-0000-00000E3A0000}"/>
    <cellStyle name="Normal 8 4 4 2 2 2 2 2 2 2" xfId="31870" xr:uid="{3C8E3FBF-4602-4492-B832-28136F90AC7E}"/>
    <cellStyle name="Normal 8 4 4 2 2 2 2 2 3" xfId="10276" xr:uid="{00000000-0005-0000-0000-00000F3A0000}"/>
    <cellStyle name="Normal 8 4 4 2 2 2 2 2 3 2" xfId="31871" xr:uid="{FBCB8227-9E98-4A40-8810-8575B0A1BF6F}"/>
    <cellStyle name="Normal 8 4 4 2 2 2 2 2 4" xfId="31869" xr:uid="{50214799-F006-4FF2-A288-4342D5923C31}"/>
    <cellStyle name="Normal 8 4 4 2 2 2 2 3" xfId="10277" xr:uid="{00000000-0005-0000-0000-0000103A0000}"/>
    <cellStyle name="Normal 8 4 4 2 2 2 2 3 2" xfId="31872" xr:uid="{1F8E9BC8-B0BB-4C86-8108-D954AFEB69B3}"/>
    <cellStyle name="Normal 8 4 4 2 2 2 2 4" xfId="10278" xr:uid="{00000000-0005-0000-0000-0000113A0000}"/>
    <cellStyle name="Normal 8 4 4 2 2 2 2 4 2" xfId="31873" xr:uid="{D8979388-6FBF-4CC7-ADC1-4D6005AC7731}"/>
    <cellStyle name="Normal 8 4 4 2 2 2 2 5" xfId="31868" xr:uid="{23EC2908-216A-4C42-A44E-850A60E1C195}"/>
    <cellStyle name="Normal 8 4 4 2 2 2 3" xfId="10279" xr:uid="{00000000-0005-0000-0000-0000123A0000}"/>
    <cellStyle name="Normal 8 4 4 2 2 2 3 2" xfId="10280" xr:uid="{00000000-0005-0000-0000-0000133A0000}"/>
    <cellStyle name="Normal 8 4 4 2 2 2 3 2 2" xfId="31875" xr:uid="{5897E59C-363F-4C90-BC12-7C700D4CF623}"/>
    <cellStyle name="Normal 8 4 4 2 2 2 3 3" xfId="10281" xr:uid="{00000000-0005-0000-0000-0000143A0000}"/>
    <cellStyle name="Normal 8 4 4 2 2 2 3 3 2" xfId="31876" xr:uid="{AAF31B18-830E-48DE-8007-267FFA0B30BA}"/>
    <cellStyle name="Normal 8 4 4 2 2 2 3 4" xfId="31874" xr:uid="{333A514C-5D63-497B-826A-040C21D3ACD6}"/>
    <cellStyle name="Normal 8 4 4 2 2 2 4" xfId="10282" xr:uid="{00000000-0005-0000-0000-0000153A0000}"/>
    <cellStyle name="Normal 8 4 4 2 2 2 4 2" xfId="31877" xr:uid="{55D542A0-4CCA-405C-A175-58B16644BB3C}"/>
    <cellStyle name="Normal 8 4 4 2 2 2 5" xfId="10283" xr:uid="{00000000-0005-0000-0000-0000163A0000}"/>
    <cellStyle name="Normal 8 4 4 2 2 2 5 2" xfId="31878" xr:uid="{43811365-973B-441D-83F6-F7A45D00673D}"/>
    <cellStyle name="Normal 8 4 4 2 2 2 6" xfId="31867" xr:uid="{2A25C56D-9902-4122-AF17-9140E1049125}"/>
    <cellStyle name="Normal 8 4 4 2 2 3" xfId="10284" xr:uid="{00000000-0005-0000-0000-0000173A0000}"/>
    <cellStyle name="Normal 8 4 4 2 2 3 2" xfId="10285" xr:uid="{00000000-0005-0000-0000-0000183A0000}"/>
    <cellStyle name="Normal 8 4 4 2 2 3 2 2" xfId="10286" xr:uid="{00000000-0005-0000-0000-0000193A0000}"/>
    <cellStyle name="Normal 8 4 4 2 2 3 2 2 2" xfId="10287" xr:uid="{00000000-0005-0000-0000-00001A3A0000}"/>
    <cellStyle name="Normal 8 4 4 2 2 3 2 2 2 2" xfId="31882" xr:uid="{27446C55-7887-4EE4-ACFA-8D2C0905112E}"/>
    <cellStyle name="Normal 8 4 4 2 2 3 2 2 3" xfId="10288" xr:uid="{00000000-0005-0000-0000-00001B3A0000}"/>
    <cellStyle name="Normal 8 4 4 2 2 3 2 2 3 2" xfId="31883" xr:uid="{5F08AB86-F1E5-4B49-8CF9-D3ACD4036B45}"/>
    <cellStyle name="Normal 8 4 4 2 2 3 2 2 4" xfId="31881" xr:uid="{CC056789-E700-4361-A580-4B9D4E3D43C3}"/>
    <cellStyle name="Normal 8 4 4 2 2 3 2 3" xfId="10289" xr:uid="{00000000-0005-0000-0000-00001C3A0000}"/>
    <cellStyle name="Normal 8 4 4 2 2 3 2 3 2" xfId="31884" xr:uid="{661F3E50-FA3B-47CC-9D7E-ADC67A4312E8}"/>
    <cellStyle name="Normal 8 4 4 2 2 3 2 4" xfId="10290" xr:uid="{00000000-0005-0000-0000-00001D3A0000}"/>
    <cellStyle name="Normal 8 4 4 2 2 3 2 4 2" xfId="31885" xr:uid="{89978F37-C81E-466B-B3FA-F4339C9E8604}"/>
    <cellStyle name="Normal 8 4 4 2 2 3 2 5" xfId="31880" xr:uid="{0FD9F956-B536-4599-A269-DB5BD328CD0D}"/>
    <cellStyle name="Normal 8 4 4 2 2 3 3" xfId="10291" xr:uid="{00000000-0005-0000-0000-00001E3A0000}"/>
    <cellStyle name="Normal 8 4 4 2 2 3 3 2" xfId="10292" xr:uid="{00000000-0005-0000-0000-00001F3A0000}"/>
    <cellStyle name="Normal 8 4 4 2 2 3 3 2 2" xfId="31887" xr:uid="{9D279125-8125-4140-991C-7963A6393BAD}"/>
    <cellStyle name="Normal 8 4 4 2 2 3 3 3" xfId="10293" xr:uid="{00000000-0005-0000-0000-0000203A0000}"/>
    <cellStyle name="Normal 8 4 4 2 2 3 3 3 2" xfId="31888" xr:uid="{8772D8EF-52B8-4879-8EFC-85B876591F47}"/>
    <cellStyle name="Normal 8 4 4 2 2 3 3 4" xfId="31886" xr:uid="{28CCAAF9-7AF6-4F44-90B4-7B46805757A2}"/>
    <cellStyle name="Normal 8 4 4 2 2 3 4" xfId="10294" xr:uid="{00000000-0005-0000-0000-0000213A0000}"/>
    <cellStyle name="Normal 8 4 4 2 2 3 4 2" xfId="31889" xr:uid="{F1AB738B-9AAD-4E71-901A-C9A4FA77F4F5}"/>
    <cellStyle name="Normal 8 4 4 2 2 3 5" xfId="10295" xr:uid="{00000000-0005-0000-0000-0000223A0000}"/>
    <cellStyle name="Normal 8 4 4 2 2 3 5 2" xfId="31890" xr:uid="{2D58F4BC-96A1-40E7-BD0D-EF57AD038032}"/>
    <cellStyle name="Normal 8 4 4 2 2 3 6" xfId="31879" xr:uid="{DB82A5B8-08EE-4BEB-8EA8-15BD9772D31D}"/>
    <cellStyle name="Normal 8 4 4 2 2 4" xfId="10296" xr:uid="{00000000-0005-0000-0000-0000233A0000}"/>
    <cellStyle name="Normal 8 4 4 2 2 4 2" xfId="10297" xr:uid="{00000000-0005-0000-0000-0000243A0000}"/>
    <cellStyle name="Normal 8 4 4 2 2 4 2 2" xfId="10298" xr:uid="{00000000-0005-0000-0000-0000253A0000}"/>
    <cellStyle name="Normal 8 4 4 2 2 4 2 2 2" xfId="31893" xr:uid="{23385022-FE52-4FDD-8405-B96331061D35}"/>
    <cellStyle name="Normal 8 4 4 2 2 4 2 3" xfId="10299" xr:uid="{00000000-0005-0000-0000-0000263A0000}"/>
    <cellStyle name="Normal 8 4 4 2 2 4 2 3 2" xfId="31894" xr:uid="{E24D71D2-3E55-4754-97FF-5FC28376ED3C}"/>
    <cellStyle name="Normal 8 4 4 2 2 4 2 4" xfId="31892" xr:uid="{6006F980-E484-4E5C-8269-4A78023A590B}"/>
    <cellStyle name="Normal 8 4 4 2 2 4 3" xfId="10300" xr:uid="{00000000-0005-0000-0000-0000273A0000}"/>
    <cellStyle name="Normal 8 4 4 2 2 4 3 2" xfId="31895" xr:uid="{87C37D7B-E26E-4E28-9EBD-5AA2CF6CE873}"/>
    <cellStyle name="Normal 8 4 4 2 2 4 4" xfId="10301" xr:uid="{00000000-0005-0000-0000-0000283A0000}"/>
    <cellStyle name="Normal 8 4 4 2 2 4 4 2" xfId="31896" xr:uid="{C69D94D8-BFE9-4DF2-9E1B-FBA93E5C7246}"/>
    <cellStyle name="Normal 8 4 4 2 2 4 5" xfId="31891" xr:uid="{4A22D5DF-703F-4717-9490-93921D049942}"/>
    <cellStyle name="Normal 8 4 4 2 2 5" xfId="10302" xr:uid="{00000000-0005-0000-0000-0000293A0000}"/>
    <cellStyle name="Normal 8 4 4 2 2 5 2" xfId="10303" xr:uid="{00000000-0005-0000-0000-00002A3A0000}"/>
    <cellStyle name="Normal 8 4 4 2 2 5 2 2" xfId="10304" xr:uid="{00000000-0005-0000-0000-00002B3A0000}"/>
    <cellStyle name="Normal 8 4 4 2 2 5 2 2 2" xfId="31899" xr:uid="{161B8449-CD00-4AA8-897B-0A00294EC908}"/>
    <cellStyle name="Normal 8 4 4 2 2 5 2 3" xfId="10305" xr:uid="{00000000-0005-0000-0000-00002C3A0000}"/>
    <cellStyle name="Normal 8 4 4 2 2 5 2 3 2" xfId="31900" xr:uid="{A2B2C7D5-DE17-434B-AABC-C37897A05602}"/>
    <cellStyle name="Normal 8 4 4 2 2 5 2 4" xfId="31898" xr:uid="{9FF5FC9E-4DB3-407D-9339-55FD2F4E6AF8}"/>
    <cellStyle name="Normal 8 4 4 2 2 5 3" xfId="10306" xr:uid="{00000000-0005-0000-0000-00002D3A0000}"/>
    <cellStyle name="Normal 8 4 4 2 2 5 3 2" xfId="31901" xr:uid="{75C88FA1-89AB-48F0-A515-625CE0BA6DC2}"/>
    <cellStyle name="Normal 8 4 4 2 2 5 4" xfId="10307" xr:uid="{00000000-0005-0000-0000-00002E3A0000}"/>
    <cellStyle name="Normal 8 4 4 2 2 5 4 2" xfId="31902" xr:uid="{9A4C84C9-301A-4CA1-A386-F6FFFA504CD7}"/>
    <cellStyle name="Normal 8 4 4 2 2 5 5" xfId="31897" xr:uid="{17C9C9CA-0098-4B23-959F-133FBD3E76CE}"/>
    <cellStyle name="Normal 8 4 4 2 2 6" xfId="10308" xr:uid="{00000000-0005-0000-0000-00002F3A0000}"/>
    <cellStyle name="Normal 8 4 4 2 2 6 2" xfId="10309" xr:uid="{00000000-0005-0000-0000-0000303A0000}"/>
    <cellStyle name="Normal 8 4 4 2 2 6 2 2" xfId="31904" xr:uid="{7E803C61-1252-4821-9433-191EC9B2B02B}"/>
    <cellStyle name="Normal 8 4 4 2 2 6 3" xfId="10310" xr:uid="{00000000-0005-0000-0000-0000313A0000}"/>
    <cellStyle name="Normal 8 4 4 2 2 6 3 2" xfId="31905" xr:uid="{8E836572-2201-43F2-B9BE-880F2087D246}"/>
    <cellStyle name="Normal 8 4 4 2 2 6 4" xfId="31903" xr:uid="{B457B6A5-6C79-4DD2-866F-213B37CA589E}"/>
    <cellStyle name="Normal 8 4 4 2 2 7" xfId="10311" xr:uid="{00000000-0005-0000-0000-0000323A0000}"/>
    <cellStyle name="Normal 8 4 4 2 2 7 2" xfId="10312" xr:uid="{00000000-0005-0000-0000-0000333A0000}"/>
    <cellStyle name="Normal 8 4 4 2 2 7 2 2" xfId="31907" xr:uid="{CCAAFDED-BBC8-49BF-BD43-7C68E54652F6}"/>
    <cellStyle name="Normal 8 4 4 2 2 7 3" xfId="10313" xr:uid="{00000000-0005-0000-0000-0000343A0000}"/>
    <cellStyle name="Normal 8 4 4 2 2 7 3 2" xfId="31908" xr:uid="{05FA35A0-9A12-40CA-8B40-D956EB736FE8}"/>
    <cellStyle name="Normal 8 4 4 2 2 7 4" xfId="31906" xr:uid="{EF5D45B8-5BDE-43DA-AFFA-1B8192F40A10}"/>
    <cellStyle name="Normal 8 4 4 2 2 8" xfId="10314" xr:uid="{00000000-0005-0000-0000-0000353A0000}"/>
    <cellStyle name="Normal 8 4 4 2 2 8 2" xfId="31909" xr:uid="{A410586A-17CF-42D3-A81B-30490CAE602E}"/>
    <cellStyle name="Normal 8 4 4 2 2 9" xfId="10315" xr:uid="{00000000-0005-0000-0000-0000363A0000}"/>
    <cellStyle name="Normal 8 4 4 2 2 9 2" xfId="31910" xr:uid="{CCA649EE-5F05-40B1-8D5C-3BAF4AAFC093}"/>
    <cellStyle name="Normal 8 4 4 2 3" xfId="10316" xr:uid="{00000000-0005-0000-0000-0000373A0000}"/>
    <cellStyle name="Normal 8 4 4 2 3 2" xfId="10317" xr:uid="{00000000-0005-0000-0000-0000383A0000}"/>
    <cellStyle name="Normal 8 4 4 2 3 2 2" xfId="10318" xr:uid="{00000000-0005-0000-0000-0000393A0000}"/>
    <cellStyle name="Normal 8 4 4 2 3 2 2 2" xfId="10319" xr:uid="{00000000-0005-0000-0000-00003A3A0000}"/>
    <cellStyle name="Normal 8 4 4 2 3 2 2 2 2" xfId="31914" xr:uid="{9388064E-A2A1-4F2B-8FC4-24EAD4C726C7}"/>
    <cellStyle name="Normal 8 4 4 2 3 2 2 3" xfId="10320" xr:uid="{00000000-0005-0000-0000-00003B3A0000}"/>
    <cellStyle name="Normal 8 4 4 2 3 2 2 3 2" xfId="31915" xr:uid="{34A7F3C1-E1D9-4FE6-8637-26FB97DFD238}"/>
    <cellStyle name="Normal 8 4 4 2 3 2 2 4" xfId="31913" xr:uid="{428B5C58-0093-4E26-B666-A18EA1CEA99D}"/>
    <cellStyle name="Normal 8 4 4 2 3 2 3" xfId="10321" xr:uid="{00000000-0005-0000-0000-00003C3A0000}"/>
    <cellStyle name="Normal 8 4 4 2 3 2 3 2" xfId="31916" xr:uid="{DCFA89FD-D2DE-46B6-BF7C-F79DB82E7D3A}"/>
    <cellStyle name="Normal 8 4 4 2 3 2 4" xfId="10322" xr:uid="{00000000-0005-0000-0000-00003D3A0000}"/>
    <cellStyle name="Normal 8 4 4 2 3 2 4 2" xfId="31917" xr:uid="{9A4327C9-A5CC-4D5D-B313-703C2BE2C5CC}"/>
    <cellStyle name="Normal 8 4 4 2 3 2 5" xfId="31912" xr:uid="{1E3494E0-F500-47C6-972A-4F53BDCB1087}"/>
    <cellStyle name="Normal 8 4 4 2 3 3" xfId="10323" xr:uid="{00000000-0005-0000-0000-00003E3A0000}"/>
    <cellStyle name="Normal 8 4 4 2 3 3 2" xfId="10324" xr:uid="{00000000-0005-0000-0000-00003F3A0000}"/>
    <cellStyle name="Normal 8 4 4 2 3 3 2 2" xfId="31919" xr:uid="{016B031C-4EDD-4BF9-9C84-598F53FDF2C6}"/>
    <cellStyle name="Normal 8 4 4 2 3 3 3" xfId="10325" xr:uid="{00000000-0005-0000-0000-0000403A0000}"/>
    <cellStyle name="Normal 8 4 4 2 3 3 3 2" xfId="31920" xr:uid="{939B1C12-9754-4443-A60A-FB054A7C2416}"/>
    <cellStyle name="Normal 8 4 4 2 3 3 4" xfId="31918" xr:uid="{D9FF4A91-8833-48BE-93F6-691B4F44E5BD}"/>
    <cellStyle name="Normal 8 4 4 2 3 4" xfId="10326" xr:uid="{00000000-0005-0000-0000-0000413A0000}"/>
    <cellStyle name="Normal 8 4 4 2 3 4 2" xfId="31921" xr:uid="{C93EB8FD-66D8-44AA-B001-8EA1AABA79D0}"/>
    <cellStyle name="Normal 8 4 4 2 3 5" xfId="10327" xr:uid="{00000000-0005-0000-0000-0000423A0000}"/>
    <cellStyle name="Normal 8 4 4 2 3 5 2" xfId="31922" xr:uid="{213C2125-1732-4C1A-9F37-BCD18F0B577C}"/>
    <cellStyle name="Normal 8 4 4 2 3 6" xfId="31911" xr:uid="{F381665A-1245-4B0C-ACFF-BBD85D47856A}"/>
    <cellStyle name="Normal 8 4 4 2 4" xfId="10328" xr:uid="{00000000-0005-0000-0000-0000433A0000}"/>
    <cellStyle name="Normal 8 4 4 2 4 2" xfId="10329" xr:uid="{00000000-0005-0000-0000-0000443A0000}"/>
    <cellStyle name="Normal 8 4 4 2 4 2 2" xfId="10330" xr:uid="{00000000-0005-0000-0000-0000453A0000}"/>
    <cellStyle name="Normal 8 4 4 2 4 2 2 2" xfId="10331" xr:uid="{00000000-0005-0000-0000-0000463A0000}"/>
    <cellStyle name="Normal 8 4 4 2 4 2 2 2 2" xfId="31926" xr:uid="{F2C5E485-B7F9-4441-8D3F-3E21251B5B92}"/>
    <cellStyle name="Normal 8 4 4 2 4 2 2 3" xfId="10332" xr:uid="{00000000-0005-0000-0000-0000473A0000}"/>
    <cellStyle name="Normal 8 4 4 2 4 2 2 3 2" xfId="31927" xr:uid="{0130538E-A012-4246-BAD5-8BCF4CFB9111}"/>
    <cellStyle name="Normal 8 4 4 2 4 2 2 4" xfId="31925" xr:uid="{0BAFDA17-59E7-4202-9490-812A49BA80DD}"/>
    <cellStyle name="Normal 8 4 4 2 4 2 3" xfId="10333" xr:uid="{00000000-0005-0000-0000-0000483A0000}"/>
    <cellStyle name="Normal 8 4 4 2 4 2 3 2" xfId="31928" xr:uid="{8414756F-4004-4EB1-B531-DA0421516C9E}"/>
    <cellStyle name="Normal 8 4 4 2 4 2 4" xfId="10334" xr:uid="{00000000-0005-0000-0000-0000493A0000}"/>
    <cellStyle name="Normal 8 4 4 2 4 2 4 2" xfId="31929" xr:uid="{79D8552B-7FAE-4885-81BB-E95A01FF2CDB}"/>
    <cellStyle name="Normal 8 4 4 2 4 2 5" xfId="31924" xr:uid="{A422021C-3D07-477B-9423-7E5AB170330E}"/>
    <cellStyle name="Normal 8 4 4 2 4 3" xfId="10335" xr:uid="{00000000-0005-0000-0000-00004A3A0000}"/>
    <cellStyle name="Normal 8 4 4 2 4 3 2" xfId="10336" xr:uid="{00000000-0005-0000-0000-00004B3A0000}"/>
    <cellStyle name="Normal 8 4 4 2 4 3 2 2" xfId="31931" xr:uid="{4D61E597-33A6-48B9-ADF1-ED309E9DE0BF}"/>
    <cellStyle name="Normal 8 4 4 2 4 3 3" xfId="10337" xr:uid="{00000000-0005-0000-0000-00004C3A0000}"/>
    <cellStyle name="Normal 8 4 4 2 4 3 3 2" xfId="31932" xr:uid="{86CC1C00-80D9-4C20-A872-09BE050FD0E8}"/>
    <cellStyle name="Normal 8 4 4 2 4 3 4" xfId="31930" xr:uid="{7E9D60EA-5C11-471C-9D4A-4DE05C400730}"/>
    <cellStyle name="Normal 8 4 4 2 4 4" xfId="10338" xr:uid="{00000000-0005-0000-0000-00004D3A0000}"/>
    <cellStyle name="Normal 8 4 4 2 4 4 2" xfId="31933" xr:uid="{64491E94-15BC-41D0-946D-1886AEBE72D6}"/>
    <cellStyle name="Normal 8 4 4 2 4 5" xfId="10339" xr:uid="{00000000-0005-0000-0000-00004E3A0000}"/>
    <cellStyle name="Normal 8 4 4 2 4 5 2" xfId="31934" xr:uid="{3CDDEBBC-CA8F-4A43-A7DB-C6A46FE43CA8}"/>
    <cellStyle name="Normal 8 4 4 2 4 6" xfId="31923" xr:uid="{81609E1E-309A-4E59-984D-CF7BB57FB176}"/>
    <cellStyle name="Normal 8 4 4 2 5" xfId="10340" xr:uid="{00000000-0005-0000-0000-00004F3A0000}"/>
    <cellStyle name="Normal 8 4 4 2 5 2" xfId="10341" xr:uid="{00000000-0005-0000-0000-0000503A0000}"/>
    <cellStyle name="Normal 8 4 4 2 5 2 2" xfId="10342" xr:uid="{00000000-0005-0000-0000-0000513A0000}"/>
    <cellStyle name="Normal 8 4 4 2 5 2 2 2" xfId="31937" xr:uid="{47E2202F-C466-46AC-95F7-470B2DD84683}"/>
    <cellStyle name="Normal 8 4 4 2 5 2 3" xfId="10343" xr:uid="{00000000-0005-0000-0000-0000523A0000}"/>
    <cellStyle name="Normal 8 4 4 2 5 2 3 2" xfId="31938" xr:uid="{2AFBE537-EBBF-4B08-9EAE-9D7445F9963F}"/>
    <cellStyle name="Normal 8 4 4 2 5 2 4" xfId="31936" xr:uid="{30886FF4-01E7-4814-BEE0-2D91CFA3F858}"/>
    <cellStyle name="Normal 8 4 4 2 5 3" xfId="10344" xr:uid="{00000000-0005-0000-0000-0000533A0000}"/>
    <cellStyle name="Normal 8 4 4 2 5 3 2" xfId="31939" xr:uid="{A9FCC213-A4BD-4DE9-B0EB-6B85DDF35995}"/>
    <cellStyle name="Normal 8 4 4 2 5 4" xfId="10345" xr:uid="{00000000-0005-0000-0000-0000543A0000}"/>
    <cellStyle name="Normal 8 4 4 2 5 4 2" xfId="31940" xr:uid="{DA786BAC-086C-4300-95C9-42228749CE97}"/>
    <cellStyle name="Normal 8 4 4 2 5 5" xfId="31935" xr:uid="{59D61ACA-B282-4393-8790-6D185AE0F398}"/>
    <cellStyle name="Normal 8 4 4 2 6" xfId="10346" xr:uid="{00000000-0005-0000-0000-0000553A0000}"/>
    <cellStyle name="Normal 8 4 4 2 6 2" xfId="10347" xr:uid="{00000000-0005-0000-0000-0000563A0000}"/>
    <cellStyle name="Normal 8 4 4 2 6 2 2" xfId="10348" xr:uid="{00000000-0005-0000-0000-0000573A0000}"/>
    <cellStyle name="Normal 8 4 4 2 6 2 2 2" xfId="31943" xr:uid="{62C9E6F9-59D6-49BC-BB8F-7D78C884BDDA}"/>
    <cellStyle name="Normal 8 4 4 2 6 2 3" xfId="10349" xr:uid="{00000000-0005-0000-0000-0000583A0000}"/>
    <cellStyle name="Normal 8 4 4 2 6 2 3 2" xfId="31944" xr:uid="{42716E69-6499-4AF6-BF61-1E4CA43BC69C}"/>
    <cellStyle name="Normal 8 4 4 2 6 2 4" xfId="31942" xr:uid="{A7962AEC-1FB1-4EDE-8EBC-32F7D259E9C2}"/>
    <cellStyle name="Normal 8 4 4 2 6 3" xfId="10350" xr:uid="{00000000-0005-0000-0000-0000593A0000}"/>
    <cellStyle name="Normal 8 4 4 2 6 3 2" xfId="31945" xr:uid="{6D55F20B-CE92-4743-AF50-2F49775B0FE8}"/>
    <cellStyle name="Normal 8 4 4 2 6 4" xfId="10351" xr:uid="{00000000-0005-0000-0000-00005A3A0000}"/>
    <cellStyle name="Normal 8 4 4 2 6 4 2" xfId="31946" xr:uid="{BC15F6A1-F2E1-4EE7-A8FE-7E788D01F6E0}"/>
    <cellStyle name="Normal 8 4 4 2 6 5" xfId="31941" xr:uid="{F9CEDF05-BE13-4937-AAD1-CD50AB458DF1}"/>
    <cellStyle name="Normal 8 4 4 2 7" xfId="10352" xr:uid="{00000000-0005-0000-0000-00005B3A0000}"/>
    <cellStyle name="Normal 8 4 4 2 7 2" xfId="10353" xr:uid="{00000000-0005-0000-0000-00005C3A0000}"/>
    <cellStyle name="Normal 8 4 4 2 7 2 2" xfId="31948" xr:uid="{341A3531-0EEB-42E6-BFD5-810E8A6A74C2}"/>
    <cellStyle name="Normal 8 4 4 2 7 3" xfId="10354" xr:uid="{00000000-0005-0000-0000-00005D3A0000}"/>
    <cellStyle name="Normal 8 4 4 2 7 3 2" xfId="31949" xr:uid="{DEF72748-C124-4C10-A0FC-F22E527072E8}"/>
    <cellStyle name="Normal 8 4 4 2 7 4" xfId="31947" xr:uid="{EB0856F2-EB31-4A7A-968E-2FB80243F0D1}"/>
    <cellStyle name="Normal 8 4 4 2 8" xfId="10355" xr:uid="{00000000-0005-0000-0000-00005E3A0000}"/>
    <cellStyle name="Normal 8 4 4 2 8 2" xfId="10356" xr:uid="{00000000-0005-0000-0000-00005F3A0000}"/>
    <cellStyle name="Normal 8 4 4 2 8 2 2" xfId="31951" xr:uid="{C5DD88CF-0AD1-47CA-A450-65DAFED35967}"/>
    <cellStyle name="Normal 8 4 4 2 8 3" xfId="10357" xr:uid="{00000000-0005-0000-0000-0000603A0000}"/>
    <cellStyle name="Normal 8 4 4 2 8 3 2" xfId="31952" xr:uid="{C3FD1E32-59E4-46F6-8EE0-5B9DB6A40C72}"/>
    <cellStyle name="Normal 8 4 4 2 8 4" xfId="31950" xr:uid="{1C3235D8-04F7-4AE5-87AB-971D2B39C733}"/>
    <cellStyle name="Normal 8 4 4 2 9" xfId="10358" xr:uid="{00000000-0005-0000-0000-0000613A0000}"/>
    <cellStyle name="Normal 8 4 4 2 9 2" xfId="31953" xr:uid="{4C4D9788-869A-4192-BE71-6233705EE4FB}"/>
    <cellStyle name="Normal 8 4 4 3" xfId="10359" xr:uid="{00000000-0005-0000-0000-0000623A0000}"/>
    <cellStyle name="Normal 8 4 4 3 10" xfId="31954" xr:uid="{583C1279-0C11-4C6B-8863-511C3B4E9B32}"/>
    <cellStyle name="Normal 8 4 4 3 2" xfId="10360" xr:uid="{00000000-0005-0000-0000-0000633A0000}"/>
    <cellStyle name="Normal 8 4 4 3 2 2" xfId="10361" xr:uid="{00000000-0005-0000-0000-0000643A0000}"/>
    <cellStyle name="Normal 8 4 4 3 2 2 2" xfId="10362" xr:uid="{00000000-0005-0000-0000-0000653A0000}"/>
    <cellStyle name="Normal 8 4 4 3 2 2 2 2" xfId="10363" xr:uid="{00000000-0005-0000-0000-0000663A0000}"/>
    <cellStyle name="Normal 8 4 4 3 2 2 2 2 2" xfId="31958" xr:uid="{4A637D84-09FA-405B-97D5-739E296DDAEA}"/>
    <cellStyle name="Normal 8 4 4 3 2 2 2 3" xfId="10364" xr:uid="{00000000-0005-0000-0000-0000673A0000}"/>
    <cellStyle name="Normal 8 4 4 3 2 2 2 3 2" xfId="31959" xr:uid="{D5426FDB-866D-4A2E-B99C-0C3A50EFA804}"/>
    <cellStyle name="Normal 8 4 4 3 2 2 2 4" xfId="31957" xr:uid="{C89DEC94-DB08-4DC8-97EC-C4EAD9A10FF6}"/>
    <cellStyle name="Normal 8 4 4 3 2 2 3" xfId="10365" xr:uid="{00000000-0005-0000-0000-0000683A0000}"/>
    <cellStyle name="Normal 8 4 4 3 2 2 3 2" xfId="31960" xr:uid="{35AF9C81-1A0C-440D-924B-77E669F75083}"/>
    <cellStyle name="Normal 8 4 4 3 2 2 4" xfId="10366" xr:uid="{00000000-0005-0000-0000-0000693A0000}"/>
    <cellStyle name="Normal 8 4 4 3 2 2 4 2" xfId="31961" xr:uid="{4A8B94A1-E49C-45E9-BB44-9B1354CD14BD}"/>
    <cellStyle name="Normal 8 4 4 3 2 2 5" xfId="31956" xr:uid="{F401753C-FEC4-4ECC-9444-D1B9CDEF0758}"/>
    <cellStyle name="Normal 8 4 4 3 2 3" xfId="10367" xr:uid="{00000000-0005-0000-0000-00006A3A0000}"/>
    <cellStyle name="Normal 8 4 4 3 2 3 2" xfId="10368" xr:uid="{00000000-0005-0000-0000-00006B3A0000}"/>
    <cellStyle name="Normal 8 4 4 3 2 3 2 2" xfId="31963" xr:uid="{0A514562-A76A-4F53-8888-82DC7ADFDEDA}"/>
    <cellStyle name="Normal 8 4 4 3 2 3 3" xfId="10369" xr:uid="{00000000-0005-0000-0000-00006C3A0000}"/>
    <cellStyle name="Normal 8 4 4 3 2 3 3 2" xfId="31964" xr:uid="{CC8C6822-3C42-4114-9199-A2386916614F}"/>
    <cellStyle name="Normal 8 4 4 3 2 3 4" xfId="31962" xr:uid="{DE91D5D9-D91A-485F-8E9E-A287434F3F4B}"/>
    <cellStyle name="Normal 8 4 4 3 2 4" xfId="10370" xr:uid="{00000000-0005-0000-0000-00006D3A0000}"/>
    <cellStyle name="Normal 8 4 4 3 2 4 2" xfId="31965" xr:uid="{4E882FD3-AA55-4368-8422-F335C3EACB85}"/>
    <cellStyle name="Normal 8 4 4 3 2 5" xfId="10371" xr:uid="{00000000-0005-0000-0000-00006E3A0000}"/>
    <cellStyle name="Normal 8 4 4 3 2 5 2" xfId="31966" xr:uid="{D1429CF3-11C9-4809-BDCC-B2F4C4F6D861}"/>
    <cellStyle name="Normal 8 4 4 3 2 6" xfId="31955" xr:uid="{2EF18BA0-866C-496D-AA36-5DE211EA3D8C}"/>
    <cellStyle name="Normal 8 4 4 3 3" xfId="10372" xr:uid="{00000000-0005-0000-0000-00006F3A0000}"/>
    <cellStyle name="Normal 8 4 4 3 3 2" xfId="10373" xr:uid="{00000000-0005-0000-0000-0000703A0000}"/>
    <cellStyle name="Normal 8 4 4 3 3 2 2" xfId="10374" xr:uid="{00000000-0005-0000-0000-0000713A0000}"/>
    <cellStyle name="Normal 8 4 4 3 3 2 2 2" xfId="10375" xr:uid="{00000000-0005-0000-0000-0000723A0000}"/>
    <cellStyle name="Normal 8 4 4 3 3 2 2 2 2" xfId="31970" xr:uid="{6AA35F12-A2B3-40AA-8641-2F675DB4361F}"/>
    <cellStyle name="Normal 8 4 4 3 3 2 2 3" xfId="10376" xr:uid="{00000000-0005-0000-0000-0000733A0000}"/>
    <cellStyle name="Normal 8 4 4 3 3 2 2 3 2" xfId="31971" xr:uid="{CEE45C54-5F7E-4F4F-B857-872151C6442C}"/>
    <cellStyle name="Normal 8 4 4 3 3 2 2 4" xfId="31969" xr:uid="{9B1FE2F3-F0E8-48EA-97B9-9218F10BE47B}"/>
    <cellStyle name="Normal 8 4 4 3 3 2 3" xfId="10377" xr:uid="{00000000-0005-0000-0000-0000743A0000}"/>
    <cellStyle name="Normal 8 4 4 3 3 2 3 2" xfId="31972" xr:uid="{31D3BEED-3354-4C5E-9A73-F163BD0BD277}"/>
    <cellStyle name="Normal 8 4 4 3 3 2 4" xfId="10378" xr:uid="{00000000-0005-0000-0000-0000753A0000}"/>
    <cellStyle name="Normal 8 4 4 3 3 2 4 2" xfId="31973" xr:uid="{6C1042D1-DA2B-4051-975C-EB96E7785CAB}"/>
    <cellStyle name="Normal 8 4 4 3 3 2 5" xfId="31968" xr:uid="{FF4BC96A-67FB-4AE2-8AE2-DF8B783708FC}"/>
    <cellStyle name="Normal 8 4 4 3 3 3" xfId="10379" xr:uid="{00000000-0005-0000-0000-0000763A0000}"/>
    <cellStyle name="Normal 8 4 4 3 3 3 2" xfId="10380" xr:uid="{00000000-0005-0000-0000-0000773A0000}"/>
    <cellStyle name="Normal 8 4 4 3 3 3 2 2" xfId="31975" xr:uid="{AD2A4810-A280-4AAC-9FD0-CB1F8DDBAC63}"/>
    <cellStyle name="Normal 8 4 4 3 3 3 3" xfId="10381" xr:uid="{00000000-0005-0000-0000-0000783A0000}"/>
    <cellStyle name="Normal 8 4 4 3 3 3 3 2" xfId="31976" xr:uid="{D00FB32F-3911-4F8B-AA46-1DAF8929787C}"/>
    <cellStyle name="Normal 8 4 4 3 3 3 4" xfId="31974" xr:uid="{693E3E3D-9D54-4995-A2B3-054E7F0CDFE2}"/>
    <cellStyle name="Normal 8 4 4 3 3 4" xfId="10382" xr:uid="{00000000-0005-0000-0000-0000793A0000}"/>
    <cellStyle name="Normal 8 4 4 3 3 4 2" xfId="31977" xr:uid="{6F2283B7-5835-401B-984C-22A0BB512064}"/>
    <cellStyle name="Normal 8 4 4 3 3 5" xfId="10383" xr:uid="{00000000-0005-0000-0000-00007A3A0000}"/>
    <cellStyle name="Normal 8 4 4 3 3 5 2" xfId="31978" xr:uid="{22BDEF8A-02D6-4793-B017-F55DB9CC27BF}"/>
    <cellStyle name="Normal 8 4 4 3 3 6" xfId="31967" xr:uid="{E6203AA2-AB78-47AF-9C7C-4513F4AFCA86}"/>
    <cellStyle name="Normal 8 4 4 3 4" xfId="10384" xr:uid="{00000000-0005-0000-0000-00007B3A0000}"/>
    <cellStyle name="Normal 8 4 4 3 4 2" xfId="10385" xr:uid="{00000000-0005-0000-0000-00007C3A0000}"/>
    <cellStyle name="Normal 8 4 4 3 4 2 2" xfId="10386" xr:uid="{00000000-0005-0000-0000-00007D3A0000}"/>
    <cellStyle name="Normal 8 4 4 3 4 2 2 2" xfId="31981" xr:uid="{3BAF16A0-22A0-4FC8-9EB3-7FEEE1A33D2F}"/>
    <cellStyle name="Normal 8 4 4 3 4 2 3" xfId="10387" xr:uid="{00000000-0005-0000-0000-00007E3A0000}"/>
    <cellStyle name="Normal 8 4 4 3 4 2 3 2" xfId="31982" xr:uid="{C678E0DB-CF1E-4AA8-AAEA-6EF742BF241D}"/>
    <cellStyle name="Normal 8 4 4 3 4 2 4" xfId="31980" xr:uid="{8B929C06-DF1D-4CC6-B406-5DD7026F0406}"/>
    <cellStyle name="Normal 8 4 4 3 4 3" xfId="10388" xr:uid="{00000000-0005-0000-0000-00007F3A0000}"/>
    <cellStyle name="Normal 8 4 4 3 4 3 2" xfId="31983" xr:uid="{F246A935-890D-452D-AAC4-19BAEB7CFF0E}"/>
    <cellStyle name="Normal 8 4 4 3 4 4" xfId="10389" xr:uid="{00000000-0005-0000-0000-0000803A0000}"/>
    <cellStyle name="Normal 8 4 4 3 4 4 2" xfId="31984" xr:uid="{2D0A16E6-B515-45B7-9D0E-8B8868A2C77A}"/>
    <cellStyle name="Normal 8 4 4 3 4 5" xfId="31979" xr:uid="{295BEAAD-6186-47C3-A929-DE32766BE38D}"/>
    <cellStyle name="Normal 8 4 4 3 5" xfId="10390" xr:uid="{00000000-0005-0000-0000-0000813A0000}"/>
    <cellStyle name="Normal 8 4 4 3 5 2" xfId="10391" xr:uid="{00000000-0005-0000-0000-0000823A0000}"/>
    <cellStyle name="Normal 8 4 4 3 5 2 2" xfId="10392" xr:uid="{00000000-0005-0000-0000-0000833A0000}"/>
    <cellStyle name="Normal 8 4 4 3 5 2 2 2" xfId="31987" xr:uid="{E3D96AC4-6FB7-48EF-82D4-9BA6404D8912}"/>
    <cellStyle name="Normal 8 4 4 3 5 2 3" xfId="10393" xr:uid="{00000000-0005-0000-0000-0000843A0000}"/>
    <cellStyle name="Normal 8 4 4 3 5 2 3 2" xfId="31988" xr:uid="{5B748FCE-3272-494A-BF09-ED8E650F1832}"/>
    <cellStyle name="Normal 8 4 4 3 5 2 4" xfId="31986" xr:uid="{2932A5C8-D559-49F7-897E-208610C42D4D}"/>
    <cellStyle name="Normal 8 4 4 3 5 3" xfId="10394" xr:uid="{00000000-0005-0000-0000-0000853A0000}"/>
    <cellStyle name="Normal 8 4 4 3 5 3 2" xfId="31989" xr:uid="{45E67022-FF0E-459F-99CD-959DD107DCE6}"/>
    <cellStyle name="Normal 8 4 4 3 5 4" xfId="10395" xr:uid="{00000000-0005-0000-0000-0000863A0000}"/>
    <cellStyle name="Normal 8 4 4 3 5 4 2" xfId="31990" xr:uid="{878605D8-4B50-4931-A12C-25A271C35DDC}"/>
    <cellStyle name="Normal 8 4 4 3 5 5" xfId="31985" xr:uid="{480095C7-AF67-476C-B82E-B8416B12DF2E}"/>
    <cellStyle name="Normal 8 4 4 3 6" xfId="10396" xr:uid="{00000000-0005-0000-0000-0000873A0000}"/>
    <cellStyle name="Normal 8 4 4 3 6 2" xfId="10397" xr:uid="{00000000-0005-0000-0000-0000883A0000}"/>
    <cellStyle name="Normal 8 4 4 3 6 2 2" xfId="31992" xr:uid="{BCCA0626-0FA4-4325-96DF-8D0DF067B33B}"/>
    <cellStyle name="Normal 8 4 4 3 6 3" xfId="10398" xr:uid="{00000000-0005-0000-0000-0000893A0000}"/>
    <cellStyle name="Normal 8 4 4 3 6 3 2" xfId="31993" xr:uid="{98349B1E-BEAD-42C1-B042-2E17C0883E64}"/>
    <cellStyle name="Normal 8 4 4 3 6 4" xfId="31991" xr:uid="{70710025-E517-4379-9AD1-C5589611E304}"/>
    <cellStyle name="Normal 8 4 4 3 7" xfId="10399" xr:uid="{00000000-0005-0000-0000-00008A3A0000}"/>
    <cellStyle name="Normal 8 4 4 3 7 2" xfId="10400" xr:uid="{00000000-0005-0000-0000-00008B3A0000}"/>
    <cellStyle name="Normal 8 4 4 3 7 2 2" xfId="31995" xr:uid="{9D16FF35-8626-476C-9C87-2F6C0054B205}"/>
    <cellStyle name="Normal 8 4 4 3 7 3" xfId="10401" xr:uid="{00000000-0005-0000-0000-00008C3A0000}"/>
    <cellStyle name="Normal 8 4 4 3 7 3 2" xfId="31996" xr:uid="{F1A79FEA-0070-4B1B-921F-50132A3312F6}"/>
    <cellStyle name="Normal 8 4 4 3 7 4" xfId="31994" xr:uid="{5D4CE9E7-FE82-4282-9162-F7940CFD512D}"/>
    <cellStyle name="Normal 8 4 4 3 8" xfId="10402" xr:uid="{00000000-0005-0000-0000-00008D3A0000}"/>
    <cellStyle name="Normal 8 4 4 3 8 2" xfId="31997" xr:uid="{0E717257-F2BA-4637-B48C-87CF62AAC312}"/>
    <cellStyle name="Normal 8 4 4 3 9" xfId="10403" xr:uid="{00000000-0005-0000-0000-00008E3A0000}"/>
    <cellStyle name="Normal 8 4 4 3 9 2" xfId="31998" xr:uid="{4663515F-BFCF-4BD8-B952-3DFBC9019806}"/>
    <cellStyle name="Normal 8 4 4 4" xfId="10404" xr:uid="{00000000-0005-0000-0000-00008F3A0000}"/>
    <cellStyle name="Normal 8 4 4 4 2" xfId="10405" xr:uid="{00000000-0005-0000-0000-0000903A0000}"/>
    <cellStyle name="Normal 8 4 4 4 2 2" xfId="10406" xr:uid="{00000000-0005-0000-0000-0000913A0000}"/>
    <cellStyle name="Normal 8 4 4 4 2 2 2" xfId="10407" xr:uid="{00000000-0005-0000-0000-0000923A0000}"/>
    <cellStyle name="Normal 8 4 4 4 2 2 2 2" xfId="32002" xr:uid="{F7F767A2-1374-4C27-A88E-9C3A77FE748E}"/>
    <cellStyle name="Normal 8 4 4 4 2 2 3" xfId="10408" xr:uid="{00000000-0005-0000-0000-0000933A0000}"/>
    <cellStyle name="Normal 8 4 4 4 2 2 3 2" xfId="32003" xr:uid="{DB6C98A0-9869-44EF-A0AD-11FED76D29AD}"/>
    <cellStyle name="Normal 8 4 4 4 2 2 4" xfId="32001" xr:uid="{C13D88A3-3CA5-426F-BB3C-AFAA1D8F8570}"/>
    <cellStyle name="Normal 8 4 4 4 2 3" xfId="10409" xr:uid="{00000000-0005-0000-0000-0000943A0000}"/>
    <cellStyle name="Normal 8 4 4 4 2 3 2" xfId="32004" xr:uid="{495909E9-879C-49A8-9CDC-AE54E5080A20}"/>
    <cellStyle name="Normal 8 4 4 4 2 4" xfId="10410" xr:uid="{00000000-0005-0000-0000-0000953A0000}"/>
    <cellStyle name="Normal 8 4 4 4 2 4 2" xfId="32005" xr:uid="{6B809924-28C5-44A8-AC10-05DAC6C5315F}"/>
    <cellStyle name="Normal 8 4 4 4 2 5" xfId="32000" xr:uid="{EB03A27A-B331-497D-A276-B697329E4724}"/>
    <cellStyle name="Normal 8 4 4 4 3" xfId="10411" xr:uid="{00000000-0005-0000-0000-0000963A0000}"/>
    <cellStyle name="Normal 8 4 4 4 3 2" xfId="10412" xr:uid="{00000000-0005-0000-0000-0000973A0000}"/>
    <cellStyle name="Normal 8 4 4 4 3 2 2" xfId="32007" xr:uid="{DD73BFCF-6A9D-4099-B3D5-088DFC9AFD65}"/>
    <cellStyle name="Normal 8 4 4 4 3 3" xfId="10413" xr:uid="{00000000-0005-0000-0000-0000983A0000}"/>
    <cellStyle name="Normal 8 4 4 4 3 3 2" xfId="32008" xr:uid="{83F32620-7507-4CFD-A6E6-5DE9D80905B4}"/>
    <cellStyle name="Normal 8 4 4 4 3 4" xfId="32006" xr:uid="{BBAAA95D-8285-474E-8F2A-3D1804C6B6AF}"/>
    <cellStyle name="Normal 8 4 4 4 4" xfId="10414" xr:uid="{00000000-0005-0000-0000-0000993A0000}"/>
    <cellStyle name="Normal 8 4 4 4 4 2" xfId="32009" xr:uid="{B43600E2-7697-46EA-B2C9-63485CAFE2AE}"/>
    <cellStyle name="Normal 8 4 4 4 5" xfId="10415" xr:uid="{00000000-0005-0000-0000-00009A3A0000}"/>
    <cellStyle name="Normal 8 4 4 4 5 2" xfId="32010" xr:uid="{2D9A5A8F-BAFC-4483-B0C4-E3DD3838642D}"/>
    <cellStyle name="Normal 8 4 4 4 6" xfId="31999" xr:uid="{1E0138C3-242C-4FFC-BFD7-B88A445533FC}"/>
    <cellStyle name="Normal 8 4 4 5" xfId="10416" xr:uid="{00000000-0005-0000-0000-00009B3A0000}"/>
    <cellStyle name="Normal 8 4 4 5 2" xfId="10417" xr:uid="{00000000-0005-0000-0000-00009C3A0000}"/>
    <cellStyle name="Normal 8 4 4 5 2 2" xfId="10418" xr:uid="{00000000-0005-0000-0000-00009D3A0000}"/>
    <cellStyle name="Normal 8 4 4 5 2 2 2" xfId="10419" xr:uid="{00000000-0005-0000-0000-00009E3A0000}"/>
    <cellStyle name="Normal 8 4 4 5 2 2 2 2" xfId="32014" xr:uid="{1E9AFBF0-A647-41E4-941D-B4D2BA0ED4A8}"/>
    <cellStyle name="Normal 8 4 4 5 2 2 3" xfId="10420" xr:uid="{00000000-0005-0000-0000-00009F3A0000}"/>
    <cellStyle name="Normal 8 4 4 5 2 2 3 2" xfId="32015" xr:uid="{13438472-A8AA-4A8D-99A7-66F679935F43}"/>
    <cellStyle name="Normal 8 4 4 5 2 2 4" xfId="32013" xr:uid="{F35A7916-BDD1-4487-83DA-0322F2467FE3}"/>
    <cellStyle name="Normal 8 4 4 5 2 3" xfId="10421" xr:uid="{00000000-0005-0000-0000-0000A03A0000}"/>
    <cellStyle name="Normal 8 4 4 5 2 3 2" xfId="32016" xr:uid="{8E026935-0D2E-407D-86D7-65CEF815D2EB}"/>
    <cellStyle name="Normal 8 4 4 5 2 4" xfId="10422" xr:uid="{00000000-0005-0000-0000-0000A13A0000}"/>
    <cellStyle name="Normal 8 4 4 5 2 4 2" xfId="32017" xr:uid="{189707B2-192E-49BC-AE74-397BAADC69B1}"/>
    <cellStyle name="Normal 8 4 4 5 2 5" xfId="32012" xr:uid="{E7FC8950-3DBB-4A83-BA31-34D0F0490337}"/>
    <cellStyle name="Normal 8 4 4 5 3" xfId="10423" xr:uid="{00000000-0005-0000-0000-0000A23A0000}"/>
    <cellStyle name="Normal 8 4 4 5 3 2" xfId="10424" xr:uid="{00000000-0005-0000-0000-0000A33A0000}"/>
    <cellStyle name="Normal 8 4 4 5 3 2 2" xfId="32019" xr:uid="{98BA55F6-BFC4-40AE-9A29-5CFE2E8D854C}"/>
    <cellStyle name="Normal 8 4 4 5 3 3" xfId="10425" xr:uid="{00000000-0005-0000-0000-0000A43A0000}"/>
    <cellStyle name="Normal 8 4 4 5 3 3 2" xfId="32020" xr:uid="{4DEDB269-D13D-4756-8D26-56FB96002225}"/>
    <cellStyle name="Normal 8 4 4 5 3 4" xfId="32018" xr:uid="{E933042A-AA3B-4EED-AF00-7E671FDEE0C3}"/>
    <cellStyle name="Normal 8 4 4 5 4" xfId="10426" xr:uid="{00000000-0005-0000-0000-0000A53A0000}"/>
    <cellStyle name="Normal 8 4 4 5 4 2" xfId="32021" xr:uid="{DFAE5D9D-76D2-4470-BAE2-BEAFECEF7465}"/>
    <cellStyle name="Normal 8 4 4 5 5" xfId="10427" xr:uid="{00000000-0005-0000-0000-0000A63A0000}"/>
    <cellStyle name="Normal 8 4 4 5 5 2" xfId="32022" xr:uid="{A87FAE29-DD06-4834-B08A-B630AABD53DD}"/>
    <cellStyle name="Normal 8 4 4 5 6" xfId="32011" xr:uid="{0FB89B2D-DBA5-4938-A083-12CE6BBD2BB2}"/>
    <cellStyle name="Normal 8 4 4 6" xfId="10428" xr:uid="{00000000-0005-0000-0000-0000A73A0000}"/>
    <cellStyle name="Normal 8 4 4 6 2" xfId="10429" xr:uid="{00000000-0005-0000-0000-0000A83A0000}"/>
    <cellStyle name="Normal 8 4 4 6 2 2" xfId="10430" xr:uid="{00000000-0005-0000-0000-0000A93A0000}"/>
    <cellStyle name="Normal 8 4 4 6 2 2 2" xfId="32025" xr:uid="{E6A8F298-5624-4D62-B4CF-B7A65D2F82F9}"/>
    <cellStyle name="Normal 8 4 4 6 2 3" xfId="10431" xr:uid="{00000000-0005-0000-0000-0000AA3A0000}"/>
    <cellStyle name="Normal 8 4 4 6 2 3 2" xfId="32026" xr:uid="{728AD50B-307A-4404-856C-D4858C29AA00}"/>
    <cellStyle name="Normal 8 4 4 6 2 4" xfId="32024" xr:uid="{3A51C8CF-315A-4C0C-A82E-CF636C69A988}"/>
    <cellStyle name="Normal 8 4 4 6 3" xfId="10432" xr:uid="{00000000-0005-0000-0000-0000AB3A0000}"/>
    <cellStyle name="Normal 8 4 4 6 3 2" xfId="32027" xr:uid="{7C1ABFA0-CCF5-4684-8853-856B345DAEB4}"/>
    <cellStyle name="Normal 8 4 4 6 4" xfId="10433" xr:uid="{00000000-0005-0000-0000-0000AC3A0000}"/>
    <cellStyle name="Normal 8 4 4 6 4 2" xfId="32028" xr:uid="{E36728F5-AC80-425C-8228-AA316CF7B417}"/>
    <cellStyle name="Normal 8 4 4 6 5" xfId="32023" xr:uid="{0DA1038E-7A77-4193-8045-88924B35A958}"/>
    <cellStyle name="Normal 8 4 4 7" xfId="10434" xr:uid="{00000000-0005-0000-0000-0000AD3A0000}"/>
    <cellStyle name="Normal 8 4 4 7 2" xfId="10435" xr:uid="{00000000-0005-0000-0000-0000AE3A0000}"/>
    <cellStyle name="Normal 8 4 4 7 2 2" xfId="10436" xr:uid="{00000000-0005-0000-0000-0000AF3A0000}"/>
    <cellStyle name="Normal 8 4 4 7 2 2 2" xfId="32031" xr:uid="{7E7C6045-2B60-4760-A5E3-2C346A98946D}"/>
    <cellStyle name="Normal 8 4 4 7 2 3" xfId="10437" xr:uid="{00000000-0005-0000-0000-0000B03A0000}"/>
    <cellStyle name="Normal 8 4 4 7 2 3 2" xfId="32032" xr:uid="{68F73B4C-8964-40BF-BB38-E332571FC4C9}"/>
    <cellStyle name="Normal 8 4 4 7 2 4" xfId="32030" xr:uid="{1B75479C-573E-47AB-B765-58EE11661042}"/>
    <cellStyle name="Normal 8 4 4 7 3" xfId="10438" xr:uid="{00000000-0005-0000-0000-0000B13A0000}"/>
    <cellStyle name="Normal 8 4 4 7 3 2" xfId="32033" xr:uid="{3781D5FD-DC55-4518-957C-86132A630DD0}"/>
    <cellStyle name="Normal 8 4 4 7 4" xfId="10439" xr:uid="{00000000-0005-0000-0000-0000B23A0000}"/>
    <cellStyle name="Normal 8 4 4 7 4 2" xfId="32034" xr:uid="{9722668A-7BDC-4CCF-933C-8CD8913CF26D}"/>
    <cellStyle name="Normal 8 4 4 7 5" xfId="32029" xr:uid="{A6367A99-428D-4814-8DB3-1FA5C5F8B244}"/>
    <cellStyle name="Normal 8 4 4 8" xfId="10440" xr:uid="{00000000-0005-0000-0000-0000B33A0000}"/>
    <cellStyle name="Normal 8 4 4 8 2" xfId="10441" xr:uid="{00000000-0005-0000-0000-0000B43A0000}"/>
    <cellStyle name="Normal 8 4 4 8 2 2" xfId="32036" xr:uid="{9573B804-E2FF-4DEB-AA20-AD559624DA2C}"/>
    <cellStyle name="Normal 8 4 4 8 3" xfId="10442" xr:uid="{00000000-0005-0000-0000-0000B53A0000}"/>
    <cellStyle name="Normal 8 4 4 8 3 2" xfId="32037" xr:uid="{8CD2D20B-A944-4500-96A0-3BA225FC58BA}"/>
    <cellStyle name="Normal 8 4 4 8 4" xfId="32035" xr:uid="{935B0826-E5EE-4E59-A47E-85532D7CB402}"/>
    <cellStyle name="Normal 8 4 4 9" xfId="10443" xr:uid="{00000000-0005-0000-0000-0000B63A0000}"/>
    <cellStyle name="Normal 8 4 4 9 2" xfId="10444" xr:uid="{00000000-0005-0000-0000-0000B73A0000}"/>
    <cellStyle name="Normal 8 4 4 9 2 2" xfId="32039" xr:uid="{B03D0844-FE74-43E2-9BA7-F11D5886E3CE}"/>
    <cellStyle name="Normal 8 4 4 9 3" xfId="10445" xr:uid="{00000000-0005-0000-0000-0000B83A0000}"/>
    <cellStyle name="Normal 8 4 4 9 3 2" xfId="32040" xr:uid="{B2FA3BEA-F76A-44AE-B31E-CAC0CC9B6FD2}"/>
    <cellStyle name="Normal 8 4 4 9 4" xfId="32038" xr:uid="{FFE7589B-43B7-467F-8737-3AA7D3B57375}"/>
    <cellStyle name="Normal 8 4 5" xfId="10446" xr:uid="{00000000-0005-0000-0000-0000B93A0000}"/>
    <cellStyle name="Normal 8 4 5 10" xfId="10447" xr:uid="{00000000-0005-0000-0000-0000BA3A0000}"/>
    <cellStyle name="Normal 8 4 5 10 2" xfId="32042" xr:uid="{F97C03D6-D815-4E98-96F0-79BD20735463}"/>
    <cellStyle name="Normal 8 4 5 11" xfId="32041" xr:uid="{7CEB5FC5-5B10-43B3-BEF4-BD8277A0CA12}"/>
    <cellStyle name="Normal 8 4 5 2" xfId="10448" xr:uid="{00000000-0005-0000-0000-0000BB3A0000}"/>
    <cellStyle name="Normal 8 4 5 2 10" xfId="32043" xr:uid="{2E5EC193-3B2F-4DFE-BBE8-13A06C1C8C2C}"/>
    <cellStyle name="Normal 8 4 5 2 2" xfId="10449" xr:uid="{00000000-0005-0000-0000-0000BC3A0000}"/>
    <cellStyle name="Normal 8 4 5 2 2 2" xfId="10450" xr:uid="{00000000-0005-0000-0000-0000BD3A0000}"/>
    <cellStyle name="Normal 8 4 5 2 2 2 2" xfId="10451" xr:uid="{00000000-0005-0000-0000-0000BE3A0000}"/>
    <cellStyle name="Normal 8 4 5 2 2 2 2 2" xfId="10452" xr:uid="{00000000-0005-0000-0000-0000BF3A0000}"/>
    <cellStyle name="Normal 8 4 5 2 2 2 2 2 2" xfId="32047" xr:uid="{7604C6E2-F803-40A8-9E92-36B0EA110A0A}"/>
    <cellStyle name="Normal 8 4 5 2 2 2 2 3" xfId="10453" xr:uid="{00000000-0005-0000-0000-0000C03A0000}"/>
    <cellStyle name="Normal 8 4 5 2 2 2 2 3 2" xfId="32048" xr:uid="{9D0B2BB9-0B1F-499E-91EC-0B9783D52CA7}"/>
    <cellStyle name="Normal 8 4 5 2 2 2 2 4" xfId="32046" xr:uid="{90AA6E38-525E-4ABF-9744-5DFFBA7ED5E1}"/>
    <cellStyle name="Normal 8 4 5 2 2 2 3" xfId="10454" xr:uid="{00000000-0005-0000-0000-0000C13A0000}"/>
    <cellStyle name="Normal 8 4 5 2 2 2 3 2" xfId="32049" xr:uid="{9B071D7B-C319-43C0-B141-3A398C274B14}"/>
    <cellStyle name="Normal 8 4 5 2 2 2 4" xfId="10455" xr:uid="{00000000-0005-0000-0000-0000C23A0000}"/>
    <cellStyle name="Normal 8 4 5 2 2 2 4 2" xfId="32050" xr:uid="{F772C4A2-1F2B-4E41-ACC4-25088E12FB46}"/>
    <cellStyle name="Normal 8 4 5 2 2 2 5" xfId="32045" xr:uid="{9F77A5C2-C63D-407F-8A48-C415B44026A0}"/>
    <cellStyle name="Normal 8 4 5 2 2 3" xfId="10456" xr:uid="{00000000-0005-0000-0000-0000C33A0000}"/>
    <cellStyle name="Normal 8 4 5 2 2 3 2" xfId="10457" xr:uid="{00000000-0005-0000-0000-0000C43A0000}"/>
    <cellStyle name="Normal 8 4 5 2 2 3 2 2" xfId="32052" xr:uid="{F258EAEC-5957-4F23-AF04-D14811030B02}"/>
    <cellStyle name="Normal 8 4 5 2 2 3 3" xfId="10458" xr:uid="{00000000-0005-0000-0000-0000C53A0000}"/>
    <cellStyle name="Normal 8 4 5 2 2 3 3 2" xfId="32053" xr:uid="{B7F5120B-E037-46CA-A20B-90907E46A1D5}"/>
    <cellStyle name="Normal 8 4 5 2 2 3 4" xfId="32051" xr:uid="{1EDB84BA-36E7-4F3D-852E-204E0EEA9466}"/>
    <cellStyle name="Normal 8 4 5 2 2 4" xfId="10459" xr:uid="{00000000-0005-0000-0000-0000C63A0000}"/>
    <cellStyle name="Normal 8 4 5 2 2 4 2" xfId="32054" xr:uid="{5121E901-1960-4843-A463-5267E76E930F}"/>
    <cellStyle name="Normal 8 4 5 2 2 5" xfId="10460" xr:uid="{00000000-0005-0000-0000-0000C73A0000}"/>
    <cellStyle name="Normal 8 4 5 2 2 5 2" xfId="32055" xr:uid="{BF5FEB35-A38C-4E2F-B4D5-A387DE459A10}"/>
    <cellStyle name="Normal 8 4 5 2 2 6" xfId="32044" xr:uid="{EC326AC2-C598-4A62-ABD1-6D974B804F16}"/>
    <cellStyle name="Normal 8 4 5 2 3" xfId="10461" xr:uid="{00000000-0005-0000-0000-0000C83A0000}"/>
    <cellStyle name="Normal 8 4 5 2 3 2" xfId="10462" xr:uid="{00000000-0005-0000-0000-0000C93A0000}"/>
    <cellStyle name="Normal 8 4 5 2 3 2 2" xfId="10463" xr:uid="{00000000-0005-0000-0000-0000CA3A0000}"/>
    <cellStyle name="Normal 8 4 5 2 3 2 2 2" xfId="10464" xr:uid="{00000000-0005-0000-0000-0000CB3A0000}"/>
    <cellStyle name="Normal 8 4 5 2 3 2 2 2 2" xfId="32059" xr:uid="{1372F9F4-224B-42F9-BE8A-E1B7C5845CA1}"/>
    <cellStyle name="Normal 8 4 5 2 3 2 2 3" xfId="10465" xr:uid="{00000000-0005-0000-0000-0000CC3A0000}"/>
    <cellStyle name="Normal 8 4 5 2 3 2 2 3 2" xfId="32060" xr:uid="{174A2C65-E6F2-4B2B-ACB9-BF9F0037916D}"/>
    <cellStyle name="Normal 8 4 5 2 3 2 2 4" xfId="32058" xr:uid="{9AC1CB07-9DFC-4BCB-B406-DA6AAA54E405}"/>
    <cellStyle name="Normal 8 4 5 2 3 2 3" xfId="10466" xr:uid="{00000000-0005-0000-0000-0000CD3A0000}"/>
    <cellStyle name="Normal 8 4 5 2 3 2 3 2" xfId="32061" xr:uid="{A8601714-B58C-4456-B5AC-6B92D946D9B5}"/>
    <cellStyle name="Normal 8 4 5 2 3 2 4" xfId="10467" xr:uid="{00000000-0005-0000-0000-0000CE3A0000}"/>
    <cellStyle name="Normal 8 4 5 2 3 2 4 2" xfId="32062" xr:uid="{FEC38B90-0039-45B4-9CE6-4C946C42714B}"/>
    <cellStyle name="Normal 8 4 5 2 3 2 5" xfId="32057" xr:uid="{C1229534-6F7A-4680-B72C-4C85D178B8BA}"/>
    <cellStyle name="Normal 8 4 5 2 3 3" xfId="10468" xr:uid="{00000000-0005-0000-0000-0000CF3A0000}"/>
    <cellStyle name="Normal 8 4 5 2 3 3 2" xfId="10469" xr:uid="{00000000-0005-0000-0000-0000D03A0000}"/>
    <cellStyle name="Normal 8 4 5 2 3 3 2 2" xfId="32064" xr:uid="{CDC67F01-B224-4F14-87B0-FF27F632EEE3}"/>
    <cellStyle name="Normal 8 4 5 2 3 3 3" xfId="10470" xr:uid="{00000000-0005-0000-0000-0000D13A0000}"/>
    <cellStyle name="Normal 8 4 5 2 3 3 3 2" xfId="32065" xr:uid="{262411F1-5B71-4A82-8F1F-96B7CD9A7D85}"/>
    <cellStyle name="Normal 8 4 5 2 3 3 4" xfId="32063" xr:uid="{46B75B32-977F-4366-9F77-B3106F84CF32}"/>
    <cellStyle name="Normal 8 4 5 2 3 4" xfId="10471" xr:uid="{00000000-0005-0000-0000-0000D23A0000}"/>
    <cellStyle name="Normal 8 4 5 2 3 4 2" xfId="32066" xr:uid="{FCBFC34A-013E-4D69-AEA5-88C438E9AB71}"/>
    <cellStyle name="Normal 8 4 5 2 3 5" xfId="10472" xr:uid="{00000000-0005-0000-0000-0000D33A0000}"/>
    <cellStyle name="Normal 8 4 5 2 3 5 2" xfId="32067" xr:uid="{F63BDEB9-8C01-4442-8749-2783C7D74AD4}"/>
    <cellStyle name="Normal 8 4 5 2 3 6" xfId="32056" xr:uid="{5763A6D3-4211-4802-A820-68E675172ACD}"/>
    <cellStyle name="Normal 8 4 5 2 4" xfId="10473" xr:uid="{00000000-0005-0000-0000-0000D43A0000}"/>
    <cellStyle name="Normal 8 4 5 2 4 2" xfId="10474" xr:uid="{00000000-0005-0000-0000-0000D53A0000}"/>
    <cellStyle name="Normal 8 4 5 2 4 2 2" xfId="10475" xr:uid="{00000000-0005-0000-0000-0000D63A0000}"/>
    <cellStyle name="Normal 8 4 5 2 4 2 2 2" xfId="32070" xr:uid="{A069CECA-426C-460B-96C8-2BE72CC910B3}"/>
    <cellStyle name="Normal 8 4 5 2 4 2 3" xfId="10476" xr:uid="{00000000-0005-0000-0000-0000D73A0000}"/>
    <cellStyle name="Normal 8 4 5 2 4 2 3 2" xfId="32071" xr:uid="{C95BAFE4-6180-4747-92BA-431E0B91AAAB}"/>
    <cellStyle name="Normal 8 4 5 2 4 2 4" xfId="32069" xr:uid="{A0C6B610-889F-4CD9-9857-A1E6C3FEBF00}"/>
    <cellStyle name="Normal 8 4 5 2 4 3" xfId="10477" xr:uid="{00000000-0005-0000-0000-0000D83A0000}"/>
    <cellStyle name="Normal 8 4 5 2 4 3 2" xfId="32072" xr:uid="{BB5596B4-A98C-4155-9021-A612E3C18BA7}"/>
    <cellStyle name="Normal 8 4 5 2 4 4" xfId="10478" xr:uid="{00000000-0005-0000-0000-0000D93A0000}"/>
    <cellStyle name="Normal 8 4 5 2 4 4 2" xfId="32073" xr:uid="{209DD1A8-AB24-4A39-88CD-8761DD85CF7D}"/>
    <cellStyle name="Normal 8 4 5 2 4 5" xfId="32068" xr:uid="{34B52ED6-30B7-4E47-A6D0-E961A311B82F}"/>
    <cellStyle name="Normal 8 4 5 2 5" xfId="10479" xr:uid="{00000000-0005-0000-0000-0000DA3A0000}"/>
    <cellStyle name="Normal 8 4 5 2 5 2" xfId="10480" xr:uid="{00000000-0005-0000-0000-0000DB3A0000}"/>
    <cellStyle name="Normal 8 4 5 2 5 2 2" xfId="10481" xr:uid="{00000000-0005-0000-0000-0000DC3A0000}"/>
    <cellStyle name="Normal 8 4 5 2 5 2 2 2" xfId="32076" xr:uid="{5E60410F-800C-4F76-B81B-F40426FEFFAD}"/>
    <cellStyle name="Normal 8 4 5 2 5 2 3" xfId="10482" xr:uid="{00000000-0005-0000-0000-0000DD3A0000}"/>
    <cellStyle name="Normal 8 4 5 2 5 2 3 2" xfId="32077" xr:uid="{6FE30C42-8E56-4E58-968D-31C678B73389}"/>
    <cellStyle name="Normal 8 4 5 2 5 2 4" xfId="32075" xr:uid="{BF9C5E49-1562-4E2D-A411-03FE3504AF44}"/>
    <cellStyle name="Normal 8 4 5 2 5 3" xfId="10483" xr:uid="{00000000-0005-0000-0000-0000DE3A0000}"/>
    <cellStyle name="Normal 8 4 5 2 5 3 2" xfId="32078" xr:uid="{115BE7F9-5023-4E26-8B46-6729E4401AC9}"/>
    <cellStyle name="Normal 8 4 5 2 5 4" xfId="10484" xr:uid="{00000000-0005-0000-0000-0000DF3A0000}"/>
    <cellStyle name="Normal 8 4 5 2 5 4 2" xfId="32079" xr:uid="{E0228745-52CD-4775-8619-44896AA3B671}"/>
    <cellStyle name="Normal 8 4 5 2 5 5" xfId="32074" xr:uid="{D444DE07-4BE5-448C-ACC5-D0D038315FB3}"/>
    <cellStyle name="Normal 8 4 5 2 6" xfId="10485" xr:uid="{00000000-0005-0000-0000-0000E03A0000}"/>
    <cellStyle name="Normal 8 4 5 2 6 2" xfId="10486" xr:uid="{00000000-0005-0000-0000-0000E13A0000}"/>
    <cellStyle name="Normal 8 4 5 2 6 2 2" xfId="32081" xr:uid="{77F420D3-22C8-42C9-8639-69325FB27751}"/>
    <cellStyle name="Normal 8 4 5 2 6 3" xfId="10487" xr:uid="{00000000-0005-0000-0000-0000E23A0000}"/>
    <cellStyle name="Normal 8 4 5 2 6 3 2" xfId="32082" xr:uid="{B6235D1D-CFFA-4588-A102-F6E506BB93E0}"/>
    <cellStyle name="Normal 8 4 5 2 6 4" xfId="32080" xr:uid="{A2A90E58-D6D3-41A7-85EC-C3D8021AC662}"/>
    <cellStyle name="Normal 8 4 5 2 7" xfId="10488" xr:uid="{00000000-0005-0000-0000-0000E33A0000}"/>
    <cellStyle name="Normal 8 4 5 2 7 2" xfId="10489" xr:uid="{00000000-0005-0000-0000-0000E43A0000}"/>
    <cellStyle name="Normal 8 4 5 2 7 2 2" xfId="32084" xr:uid="{009AF7FC-BE2E-4E63-8B75-50CD6E557C5E}"/>
    <cellStyle name="Normal 8 4 5 2 7 3" xfId="10490" xr:uid="{00000000-0005-0000-0000-0000E53A0000}"/>
    <cellStyle name="Normal 8 4 5 2 7 3 2" xfId="32085" xr:uid="{5079DFE2-81DB-4219-90A7-720116D6265F}"/>
    <cellStyle name="Normal 8 4 5 2 7 4" xfId="32083" xr:uid="{919C0C6E-05FE-4120-8078-91C007906A27}"/>
    <cellStyle name="Normal 8 4 5 2 8" xfId="10491" xr:uid="{00000000-0005-0000-0000-0000E63A0000}"/>
    <cellStyle name="Normal 8 4 5 2 8 2" xfId="32086" xr:uid="{C4C9B88D-1999-4E36-99B4-A345E24B3319}"/>
    <cellStyle name="Normal 8 4 5 2 9" xfId="10492" xr:uid="{00000000-0005-0000-0000-0000E73A0000}"/>
    <cellStyle name="Normal 8 4 5 2 9 2" xfId="32087" xr:uid="{36B7D43E-6B5B-480D-BB6E-0E93C7440E08}"/>
    <cellStyle name="Normal 8 4 5 3" xfId="10493" xr:uid="{00000000-0005-0000-0000-0000E83A0000}"/>
    <cellStyle name="Normal 8 4 5 3 2" xfId="10494" xr:uid="{00000000-0005-0000-0000-0000E93A0000}"/>
    <cellStyle name="Normal 8 4 5 3 2 2" xfId="10495" xr:uid="{00000000-0005-0000-0000-0000EA3A0000}"/>
    <cellStyle name="Normal 8 4 5 3 2 2 2" xfId="10496" xr:uid="{00000000-0005-0000-0000-0000EB3A0000}"/>
    <cellStyle name="Normal 8 4 5 3 2 2 2 2" xfId="32091" xr:uid="{5E3403C0-AEF2-4D44-9900-72EC44805844}"/>
    <cellStyle name="Normal 8 4 5 3 2 2 3" xfId="10497" xr:uid="{00000000-0005-0000-0000-0000EC3A0000}"/>
    <cellStyle name="Normal 8 4 5 3 2 2 3 2" xfId="32092" xr:uid="{F17F6A7F-0F51-4F98-89B2-4DBB8A9365DA}"/>
    <cellStyle name="Normal 8 4 5 3 2 2 4" xfId="32090" xr:uid="{C7C9931B-ED02-4B8E-BA7E-9C226F3327D7}"/>
    <cellStyle name="Normal 8 4 5 3 2 3" xfId="10498" xr:uid="{00000000-0005-0000-0000-0000ED3A0000}"/>
    <cellStyle name="Normal 8 4 5 3 2 3 2" xfId="32093" xr:uid="{9DFF95D7-0D3B-4AA1-AF6A-40AF5731FD12}"/>
    <cellStyle name="Normal 8 4 5 3 2 4" xfId="10499" xr:uid="{00000000-0005-0000-0000-0000EE3A0000}"/>
    <cellStyle name="Normal 8 4 5 3 2 4 2" xfId="32094" xr:uid="{4B8F0E71-7FB9-4B09-8F6A-373B2FD927C2}"/>
    <cellStyle name="Normal 8 4 5 3 2 5" xfId="32089" xr:uid="{0B8908EB-1052-4256-BC86-AEDE460A12DD}"/>
    <cellStyle name="Normal 8 4 5 3 3" xfId="10500" xr:uid="{00000000-0005-0000-0000-0000EF3A0000}"/>
    <cellStyle name="Normal 8 4 5 3 3 2" xfId="10501" xr:uid="{00000000-0005-0000-0000-0000F03A0000}"/>
    <cellStyle name="Normal 8 4 5 3 3 2 2" xfId="32096" xr:uid="{74D45096-7944-44DD-8982-522DD4101B3D}"/>
    <cellStyle name="Normal 8 4 5 3 3 3" xfId="10502" xr:uid="{00000000-0005-0000-0000-0000F13A0000}"/>
    <cellStyle name="Normal 8 4 5 3 3 3 2" xfId="32097" xr:uid="{CD1DCF00-9085-4627-BB03-7D5B2229C3DA}"/>
    <cellStyle name="Normal 8 4 5 3 3 4" xfId="32095" xr:uid="{F6DBCBC8-B29F-4534-BF7C-D7ED2AA00F9D}"/>
    <cellStyle name="Normal 8 4 5 3 4" xfId="10503" xr:uid="{00000000-0005-0000-0000-0000F23A0000}"/>
    <cellStyle name="Normal 8 4 5 3 4 2" xfId="32098" xr:uid="{75539715-5E57-497A-ACDB-84615C56FCA9}"/>
    <cellStyle name="Normal 8 4 5 3 5" xfId="10504" xr:uid="{00000000-0005-0000-0000-0000F33A0000}"/>
    <cellStyle name="Normal 8 4 5 3 5 2" xfId="32099" xr:uid="{56A200EA-2E15-4749-AE90-419E554293D3}"/>
    <cellStyle name="Normal 8 4 5 3 6" xfId="32088" xr:uid="{2974895D-5E3B-4D69-8C44-3B2E2390A783}"/>
    <cellStyle name="Normal 8 4 5 4" xfId="10505" xr:uid="{00000000-0005-0000-0000-0000F43A0000}"/>
    <cellStyle name="Normal 8 4 5 4 2" xfId="10506" xr:uid="{00000000-0005-0000-0000-0000F53A0000}"/>
    <cellStyle name="Normal 8 4 5 4 2 2" xfId="10507" xr:uid="{00000000-0005-0000-0000-0000F63A0000}"/>
    <cellStyle name="Normal 8 4 5 4 2 2 2" xfId="10508" xr:uid="{00000000-0005-0000-0000-0000F73A0000}"/>
    <cellStyle name="Normal 8 4 5 4 2 2 2 2" xfId="32103" xr:uid="{625F7EEC-2886-4FC8-9CAD-FFE195BD1D09}"/>
    <cellStyle name="Normal 8 4 5 4 2 2 3" xfId="10509" xr:uid="{00000000-0005-0000-0000-0000F83A0000}"/>
    <cellStyle name="Normal 8 4 5 4 2 2 3 2" xfId="32104" xr:uid="{C0D1BEBE-2162-4B45-AAF9-17216868D377}"/>
    <cellStyle name="Normal 8 4 5 4 2 2 4" xfId="32102" xr:uid="{EC6046C5-97F9-45EE-B654-E2B6A9092E78}"/>
    <cellStyle name="Normal 8 4 5 4 2 3" xfId="10510" xr:uid="{00000000-0005-0000-0000-0000F93A0000}"/>
    <cellStyle name="Normal 8 4 5 4 2 3 2" xfId="32105" xr:uid="{BC9C89EA-D0DE-4C05-9A2C-654A383A6719}"/>
    <cellStyle name="Normal 8 4 5 4 2 4" xfId="10511" xr:uid="{00000000-0005-0000-0000-0000FA3A0000}"/>
    <cellStyle name="Normal 8 4 5 4 2 4 2" xfId="32106" xr:uid="{CE2524AD-5C9C-4D5E-9A4E-ED9480556206}"/>
    <cellStyle name="Normal 8 4 5 4 2 5" xfId="32101" xr:uid="{ACF08195-5932-4369-A0F3-239E5ADE5FE0}"/>
    <cellStyle name="Normal 8 4 5 4 3" xfId="10512" xr:uid="{00000000-0005-0000-0000-0000FB3A0000}"/>
    <cellStyle name="Normal 8 4 5 4 3 2" xfId="10513" xr:uid="{00000000-0005-0000-0000-0000FC3A0000}"/>
    <cellStyle name="Normal 8 4 5 4 3 2 2" xfId="32108" xr:uid="{11FDBBF7-350A-4C5F-BB75-4FAD1C58D57C}"/>
    <cellStyle name="Normal 8 4 5 4 3 3" xfId="10514" xr:uid="{00000000-0005-0000-0000-0000FD3A0000}"/>
    <cellStyle name="Normal 8 4 5 4 3 3 2" xfId="32109" xr:uid="{A7F87DE4-7CF6-445F-96F2-4759CD417555}"/>
    <cellStyle name="Normal 8 4 5 4 3 4" xfId="32107" xr:uid="{C4C2910F-9670-403D-BC40-C58108F20E5D}"/>
    <cellStyle name="Normal 8 4 5 4 4" xfId="10515" xr:uid="{00000000-0005-0000-0000-0000FE3A0000}"/>
    <cellStyle name="Normal 8 4 5 4 4 2" xfId="32110" xr:uid="{F8FC0D77-002A-4051-8187-9973E2C4AD29}"/>
    <cellStyle name="Normal 8 4 5 4 5" xfId="10516" xr:uid="{00000000-0005-0000-0000-0000FF3A0000}"/>
    <cellStyle name="Normal 8 4 5 4 5 2" xfId="32111" xr:uid="{311F8BD9-E5FB-4CC0-903C-0C1BA91FB292}"/>
    <cellStyle name="Normal 8 4 5 4 6" xfId="32100" xr:uid="{36AEE6EA-827A-482A-98CF-21F368C2BA84}"/>
    <cellStyle name="Normal 8 4 5 5" xfId="10517" xr:uid="{00000000-0005-0000-0000-0000003B0000}"/>
    <cellStyle name="Normal 8 4 5 5 2" xfId="10518" xr:uid="{00000000-0005-0000-0000-0000013B0000}"/>
    <cellStyle name="Normal 8 4 5 5 2 2" xfId="10519" xr:uid="{00000000-0005-0000-0000-0000023B0000}"/>
    <cellStyle name="Normal 8 4 5 5 2 2 2" xfId="32114" xr:uid="{DBBEE772-57AD-43CB-AC6E-6F19500A4A16}"/>
    <cellStyle name="Normal 8 4 5 5 2 3" xfId="10520" xr:uid="{00000000-0005-0000-0000-0000033B0000}"/>
    <cellStyle name="Normal 8 4 5 5 2 3 2" xfId="32115" xr:uid="{74C110D5-6EAE-445C-89A7-CDB45DA7AA76}"/>
    <cellStyle name="Normal 8 4 5 5 2 4" xfId="32113" xr:uid="{E02AD971-800D-4A6B-8B07-2225C6507156}"/>
    <cellStyle name="Normal 8 4 5 5 3" xfId="10521" xr:uid="{00000000-0005-0000-0000-0000043B0000}"/>
    <cellStyle name="Normal 8 4 5 5 3 2" xfId="32116" xr:uid="{14E3949F-218E-41B7-A72B-E6C63A6DBE29}"/>
    <cellStyle name="Normal 8 4 5 5 4" xfId="10522" xr:uid="{00000000-0005-0000-0000-0000053B0000}"/>
    <cellStyle name="Normal 8 4 5 5 4 2" xfId="32117" xr:uid="{5F20B751-7A84-465B-8086-53941DDA6F43}"/>
    <cellStyle name="Normal 8 4 5 5 5" xfId="32112" xr:uid="{B257036D-3F3B-47C5-8705-F679E2ECB244}"/>
    <cellStyle name="Normal 8 4 5 6" xfId="10523" xr:uid="{00000000-0005-0000-0000-0000063B0000}"/>
    <cellStyle name="Normal 8 4 5 6 2" xfId="10524" xr:uid="{00000000-0005-0000-0000-0000073B0000}"/>
    <cellStyle name="Normal 8 4 5 6 2 2" xfId="10525" xr:uid="{00000000-0005-0000-0000-0000083B0000}"/>
    <cellStyle name="Normal 8 4 5 6 2 2 2" xfId="32120" xr:uid="{B06E10F3-979A-407A-9C6D-388D553206CD}"/>
    <cellStyle name="Normal 8 4 5 6 2 3" xfId="10526" xr:uid="{00000000-0005-0000-0000-0000093B0000}"/>
    <cellStyle name="Normal 8 4 5 6 2 3 2" xfId="32121" xr:uid="{0E3C4023-CF8A-4F5B-82FC-0308C0D9F9DF}"/>
    <cellStyle name="Normal 8 4 5 6 2 4" xfId="32119" xr:uid="{20715384-1AFA-4FD7-B07A-AE7A03ACD3BA}"/>
    <cellStyle name="Normal 8 4 5 6 3" xfId="10527" xr:uid="{00000000-0005-0000-0000-00000A3B0000}"/>
    <cellStyle name="Normal 8 4 5 6 3 2" xfId="32122" xr:uid="{FE27B9A2-0A08-4265-800C-9B85A6C31355}"/>
    <cellStyle name="Normal 8 4 5 6 4" xfId="10528" xr:uid="{00000000-0005-0000-0000-00000B3B0000}"/>
    <cellStyle name="Normal 8 4 5 6 4 2" xfId="32123" xr:uid="{0608DA66-8BAE-45BD-BDDA-17611D9B9644}"/>
    <cellStyle name="Normal 8 4 5 6 5" xfId="32118" xr:uid="{5D957226-40AE-40F4-ADE0-F2179A2F3AF1}"/>
    <cellStyle name="Normal 8 4 5 7" xfId="10529" xr:uid="{00000000-0005-0000-0000-00000C3B0000}"/>
    <cellStyle name="Normal 8 4 5 7 2" xfId="10530" xr:uid="{00000000-0005-0000-0000-00000D3B0000}"/>
    <cellStyle name="Normal 8 4 5 7 2 2" xfId="32125" xr:uid="{0C421AC9-08F7-43E4-93AB-152E5B841728}"/>
    <cellStyle name="Normal 8 4 5 7 3" xfId="10531" xr:uid="{00000000-0005-0000-0000-00000E3B0000}"/>
    <cellStyle name="Normal 8 4 5 7 3 2" xfId="32126" xr:uid="{3AC2B57C-95A9-49F3-92FC-E3133343000D}"/>
    <cellStyle name="Normal 8 4 5 7 4" xfId="32124" xr:uid="{2135B497-08B0-4E0E-A1D5-2DB7628948D8}"/>
    <cellStyle name="Normal 8 4 5 8" xfId="10532" xr:uid="{00000000-0005-0000-0000-00000F3B0000}"/>
    <cellStyle name="Normal 8 4 5 8 2" xfId="10533" xr:uid="{00000000-0005-0000-0000-0000103B0000}"/>
    <cellStyle name="Normal 8 4 5 8 2 2" xfId="32128" xr:uid="{5C252F63-3A9A-4816-85D5-D1EE39C208F4}"/>
    <cellStyle name="Normal 8 4 5 8 3" xfId="10534" xr:uid="{00000000-0005-0000-0000-0000113B0000}"/>
    <cellStyle name="Normal 8 4 5 8 3 2" xfId="32129" xr:uid="{6531EC67-57EA-4B52-A129-BB472EBAFB4E}"/>
    <cellStyle name="Normal 8 4 5 8 4" xfId="32127" xr:uid="{6FD75D7C-4B84-447D-8316-52AE3FFB190F}"/>
    <cellStyle name="Normal 8 4 5 9" xfId="10535" xr:uid="{00000000-0005-0000-0000-0000123B0000}"/>
    <cellStyle name="Normal 8 4 5 9 2" xfId="32130" xr:uid="{BF41791B-4D28-4B38-AC3A-DEAEC9A82D74}"/>
    <cellStyle name="Normal 8 4 6" xfId="10536" xr:uid="{00000000-0005-0000-0000-0000133B0000}"/>
    <cellStyle name="Normal 8 4 6 10" xfId="32131" xr:uid="{F34E98C8-A4C5-461B-9878-F6F44AC65479}"/>
    <cellStyle name="Normal 8 4 6 2" xfId="10537" xr:uid="{00000000-0005-0000-0000-0000143B0000}"/>
    <cellStyle name="Normal 8 4 6 2 2" xfId="10538" xr:uid="{00000000-0005-0000-0000-0000153B0000}"/>
    <cellStyle name="Normal 8 4 6 2 2 2" xfId="10539" xr:uid="{00000000-0005-0000-0000-0000163B0000}"/>
    <cellStyle name="Normal 8 4 6 2 2 2 2" xfId="10540" xr:uid="{00000000-0005-0000-0000-0000173B0000}"/>
    <cellStyle name="Normal 8 4 6 2 2 2 2 2" xfId="32135" xr:uid="{38193D81-4E8C-4C77-88E0-E87C7F9DDCE1}"/>
    <cellStyle name="Normal 8 4 6 2 2 2 3" xfId="10541" xr:uid="{00000000-0005-0000-0000-0000183B0000}"/>
    <cellStyle name="Normal 8 4 6 2 2 2 3 2" xfId="32136" xr:uid="{778F4156-7D01-489F-B38B-2B9CEC594488}"/>
    <cellStyle name="Normal 8 4 6 2 2 2 4" xfId="32134" xr:uid="{02BD9A97-BB4E-477F-AD51-2FE2ADB93E14}"/>
    <cellStyle name="Normal 8 4 6 2 2 3" xfId="10542" xr:uid="{00000000-0005-0000-0000-0000193B0000}"/>
    <cellStyle name="Normal 8 4 6 2 2 3 2" xfId="32137" xr:uid="{A9400DED-DD1C-47CD-B395-8E9980E0FF33}"/>
    <cellStyle name="Normal 8 4 6 2 2 4" xfId="10543" xr:uid="{00000000-0005-0000-0000-00001A3B0000}"/>
    <cellStyle name="Normal 8 4 6 2 2 4 2" xfId="32138" xr:uid="{F04DF4C5-37F3-4FB7-B438-667150064D75}"/>
    <cellStyle name="Normal 8 4 6 2 2 5" xfId="32133" xr:uid="{1D82638D-40CB-496A-8070-3986E707572F}"/>
    <cellStyle name="Normal 8 4 6 2 3" xfId="10544" xr:uid="{00000000-0005-0000-0000-00001B3B0000}"/>
    <cellStyle name="Normal 8 4 6 2 3 2" xfId="10545" xr:uid="{00000000-0005-0000-0000-00001C3B0000}"/>
    <cellStyle name="Normal 8 4 6 2 3 2 2" xfId="32140" xr:uid="{5779A6BF-19C7-4E9B-8EC6-529967A629E5}"/>
    <cellStyle name="Normal 8 4 6 2 3 3" xfId="10546" xr:uid="{00000000-0005-0000-0000-00001D3B0000}"/>
    <cellStyle name="Normal 8 4 6 2 3 3 2" xfId="32141" xr:uid="{B0A3B12B-BE3E-4177-82A0-BC975658EB18}"/>
    <cellStyle name="Normal 8 4 6 2 3 4" xfId="32139" xr:uid="{6ECB42AA-9BEE-4E81-8AC6-A7E58C93CD41}"/>
    <cellStyle name="Normal 8 4 6 2 4" xfId="10547" xr:uid="{00000000-0005-0000-0000-00001E3B0000}"/>
    <cellStyle name="Normal 8 4 6 2 4 2" xfId="32142" xr:uid="{12504BB2-F53E-4628-A225-5B83F4D898F0}"/>
    <cellStyle name="Normal 8 4 6 2 5" xfId="10548" xr:uid="{00000000-0005-0000-0000-00001F3B0000}"/>
    <cellStyle name="Normal 8 4 6 2 5 2" xfId="32143" xr:uid="{2024C7E0-2E63-4BFE-83CF-246B15CFC6C5}"/>
    <cellStyle name="Normal 8 4 6 2 6" xfId="32132" xr:uid="{2A8A2E44-83CC-4FA3-AB88-553C9C6126CA}"/>
    <cellStyle name="Normal 8 4 6 3" xfId="10549" xr:uid="{00000000-0005-0000-0000-0000203B0000}"/>
    <cellStyle name="Normal 8 4 6 3 2" xfId="10550" xr:uid="{00000000-0005-0000-0000-0000213B0000}"/>
    <cellStyle name="Normal 8 4 6 3 2 2" xfId="10551" xr:uid="{00000000-0005-0000-0000-0000223B0000}"/>
    <cellStyle name="Normal 8 4 6 3 2 2 2" xfId="10552" xr:uid="{00000000-0005-0000-0000-0000233B0000}"/>
    <cellStyle name="Normal 8 4 6 3 2 2 2 2" xfId="32147" xr:uid="{1FCA82A2-EE92-4ADE-A593-6B01DE319AED}"/>
    <cellStyle name="Normal 8 4 6 3 2 2 3" xfId="10553" xr:uid="{00000000-0005-0000-0000-0000243B0000}"/>
    <cellStyle name="Normal 8 4 6 3 2 2 3 2" xfId="32148" xr:uid="{A0D497EB-25E2-4B21-AA08-6DC3DEC3C2C9}"/>
    <cellStyle name="Normal 8 4 6 3 2 2 4" xfId="32146" xr:uid="{8C06B066-1B7B-4F42-8260-97A50FAF9D6B}"/>
    <cellStyle name="Normal 8 4 6 3 2 3" xfId="10554" xr:uid="{00000000-0005-0000-0000-0000253B0000}"/>
    <cellStyle name="Normal 8 4 6 3 2 3 2" xfId="32149" xr:uid="{6D2723E9-9EA3-4923-80B5-85AFAA331893}"/>
    <cellStyle name="Normal 8 4 6 3 2 4" xfId="10555" xr:uid="{00000000-0005-0000-0000-0000263B0000}"/>
    <cellStyle name="Normal 8 4 6 3 2 4 2" xfId="32150" xr:uid="{AC319383-1707-4C9B-9E12-5B6506211C09}"/>
    <cellStyle name="Normal 8 4 6 3 2 5" xfId="32145" xr:uid="{0E46C6BF-A85C-4354-9051-5B1EA7CDA2F6}"/>
    <cellStyle name="Normal 8 4 6 3 3" xfId="10556" xr:uid="{00000000-0005-0000-0000-0000273B0000}"/>
    <cellStyle name="Normal 8 4 6 3 3 2" xfId="10557" xr:uid="{00000000-0005-0000-0000-0000283B0000}"/>
    <cellStyle name="Normal 8 4 6 3 3 2 2" xfId="32152" xr:uid="{B4B87E24-D697-4229-A150-31B8D175A8DC}"/>
    <cellStyle name="Normal 8 4 6 3 3 3" xfId="10558" xr:uid="{00000000-0005-0000-0000-0000293B0000}"/>
    <cellStyle name="Normal 8 4 6 3 3 3 2" xfId="32153" xr:uid="{5E8FB043-CF98-4E96-93BA-01AD4F4F0AF7}"/>
    <cellStyle name="Normal 8 4 6 3 3 4" xfId="32151" xr:uid="{6916272F-B92E-4A17-A1C4-D07DD4D0E0F5}"/>
    <cellStyle name="Normal 8 4 6 3 4" xfId="10559" xr:uid="{00000000-0005-0000-0000-00002A3B0000}"/>
    <cellStyle name="Normal 8 4 6 3 4 2" xfId="32154" xr:uid="{BD95642D-1334-4C5F-9F2C-900E85E721B9}"/>
    <cellStyle name="Normal 8 4 6 3 5" xfId="10560" xr:uid="{00000000-0005-0000-0000-00002B3B0000}"/>
    <cellStyle name="Normal 8 4 6 3 5 2" xfId="32155" xr:uid="{74087BDD-C017-4CC9-BFD9-C4B9A15CB110}"/>
    <cellStyle name="Normal 8 4 6 3 6" xfId="32144" xr:uid="{D2EAC20D-25DC-4F8E-B47B-4C3473A6F612}"/>
    <cellStyle name="Normal 8 4 6 4" xfId="10561" xr:uid="{00000000-0005-0000-0000-00002C3B0000}"/>
    <cellStyle name="Normal 8 4 6 4 2" xfId="10562" xr:uid="{00000000-0005-0000-0000-00002D3B0000}"/>
    <cellStyle name="Normal 8 4 6 4 2 2" xfId="10563" xr:uid="{00000000-0005-0000-0000-00002E3B0000}"/>
    <cellStyle name="Normal 8 4 6 4 2 2 2" xfId="32158" xr:uid="{D618CB06-9A2A-45E8-8D21-95A264D90335}"/>
    <cellStyle name="Normal 8 4 6 4 2 3" xfId="10564" xr:uid="{00000000-0005-0000-0000-00002F3B0000}"/>
    <cellStyle name="Normal 8 4 6 4 2 3 2" xfId="32159" xr:uid="{F003B8F9-091A-4C8B-8AC0-A1FB72A27C62}"/>
    <cellStyle name="Normal 8 4 6 4 2 4" xfId="32157" xr:uid="{5C5F93D0-4771-4F91-ACCF-E4EE86CE6B4D}"/>
    <cellStyle name="Normal 8 4 6 4 3" xfId="10565" xr:uid="{00000000-0005-0000-0000-0000303B0000}"/>
    <cellStyle name="Normal 8 4 6 4 3 2" xfId="32160" xr:uid="{948C1AAD-6BF5-4884-BFAC-508734C63BE4}"/>
    <cellStyle name="Normal 8 4 6 4 4" xfId="10566" xr:uid="{00000000-0005-0000-0000-0000313B0000}"/>
    <cellStyle name="Normal 8 4 6 4 4 2" xfId="32161" xr:uid="{B4E43B50-10F8-4F85-A891-31AEFDA1D585}"/>
    <cellStyle name="Normal 8 4 6 4 5" xfId="32156" xr:uid="{334BE025-BA6C-4152-BB8E-20ECEBF4ABD9}"/>
    <cellStyle name="Normal 8 4 6 5" xfId="10567" xr:uid="{00000000-0005-0000-0000-0000323B0000}"/>
    <cellStyle name="Normal 8 4 6 5 2" xfId="10568" xr:uid="{00000000-0005-0000-0000-0000333B0000}"/>
    <cellStyle name="Normal 8 4 6 5 2 2" xfId="10569" xr:uid="{00000000-0005-0000-0000-0000343B0000}"/>
    <cellStyle name="Normal 8 4 6 5 2 2 2" xfId="32164" xr:uid="{826516F9-7F29-4C6A-ABAC-DB27C87895E4}"/>
    <cellStyle name="Normal 8 4 6 5 2 3" xfId="10570" xr:uid="{00000000-0005-0000-0000-0000353B0000}"/>
    <cellStyle name="Normal 8 4 6 5 2 3 2" xfId="32165" xr:uid="{AF61B6F0-AFB8-4B4C-8BD1-03718D0781B8}"/>
    <cellStyle name="Normal 8 4 6 5 2 4" xfId="32163" xr:uid="{46DE730F-55A0-4C98-9B21-4E8E7F150574}"/>
    <cellStyle name="Normal 8 4 6 5 3" xfId="10571" xr:uid="{00000000-0005-0000-0000-0000363B0000}"/>
    <cellStyle name="Normal 8 4 6 5 3 2" xfId="32166" xr:uid="{64BFDA62-A74E-4226-A1A5-0AC3EEAD0FF5}"/>
    <cellStyle name="Normal 8 4 6 5 4" xfId="10572" xr:uid="{00000000-0005-0000-0000-0000373B0000}"/>
    <cellStyle name="Normal 8 4 6 5 4 2" xfId="32167" xr:uid="{391BD152-29CC-4D61-9C97-2007D1F10469}"/>
    <cellStyle name="Normal 8 4 6 5 5" xfId="32162" xr:uid="{9DAC0B79-1ED7-4E4F-9201-40D193EFAA0D}"/>
    <cellStyle name="Normal 8 4 6 6" xfId="10573" xr:uid="{00000000-0005-0000-0000-0000383B0000}"/>
    <cellStyle name="Normal 8 4 6 6 2" xfId="10574" xr:uid="{00000000-0005-0000-0000-0000393B0000}"/>
    <cellStyle name="Normal 8 4 6 6 2 2" xfId="32169" xr:uid="{4061BD64-9FD0-4E93-9F18-973B074D338A}"/>
    <cellStyle name="Normal 8 4 6 6 3" xfId="10575" xr:uid="{00000000-0005-0000-0000-00003A3B0000}"/>
    <cellStyle name="Normal 8 4 6 6 3 2" xfId="32170" xr:uid="{3C9860C0-CA06-47B7-8B62-D832756B7A3C}"/>
    <cellStyle name="Normal 8 4 6 6 4" xfId="32168" xr:uid="{53A82103-A77B-4AB8-8012-FD7C9F70A5D1}"/>
    <cellStyle name="Normal 8 4 6 7" xfId="10576" xr:uid="{00000000-0005-0000-0000-00003B3B0000}"/>
    <cellStyle name="Normal 8 4 6 7 2" xfId="10577" xr:uid="{00000000-0005-0000-0000-00003C3B0000}"/>
    <cellStyle name="Normal 8 4 6 7 2 2" xfId="32172" xr:uid="{DBE47933-A6B2-408B-B802-7151C5B948CF}"/>
    <cellStyle name="Normal 8 4 6 7 3" xfId="10578" xr:uid="{00000000-0005-0000-0000-00003D3B0000}"/>
    <cellStyle name="Normal 8 4 6 7 3 2" xfId="32173" xr:uid="{AE78A5B2-AAB9-48EB-8518-7B81D55AE488}"/>
    <cellStyle name="Normal 8 4 6 7 4" xfId="32171" xr:uid="{EF68C7E7-2362-42B2-B78F-ADC4FD45989A}"/>
    <cellStyle name="Normal 8 4 6 8" xfId="10579" xr:uid="{00000000-0005-0000-0000-00003E3B0000}"/>
    <cellStyle name="Normal 8 4 6 8 2" xfId="32174" xr:uid="{735009EF-2453-46B3-B79F-22447BE65DB2}"/>
    <cellStyle name="Normal 8 4 6 9" xfId="10580" xr:uid="{00000000-0005-0000-0000-00003F3B0000}"/>
    <cellStyle name="Normal 8 4 6 9 2" xfId="32175" xr:uid="{1F3AA49F-87D8-4672-A3C9-DDBC1D7659A0}"/>
    <cellStyle name="Normal 8 4 7" xfId="10581" xr:uid="{00000000-0005-0000-0000-0000403B0000}"/>
    <cellStyle name="Normal 8 4 7 2" xfId="10582" xr:uid="{00000000-0005-0000-0000-0000413B0000}"/>
    <cellStyle name="Normal 8 4 7 2 2" xfId="10583" xr:uid="{00000000-0005-0000-0000-0000423B0000}"/>
    <cellStyle name="Normal 8 4 7 2 2 2" xfId="10584" xr:uid="{00000000-0005-0000-0000-0000433B0000}"/>
    <cellStyle name="Normal 8 4 7 2 2 2 2" xfId="32179" xr:uid="{5147BEFB-B55D-40CB-B355-C510248E5FCE}"/>
    <cellStyle name="Normal 8 4 7 2 2 3" xfId="10585" xr:uid="{00000000-0005-0000-0000-0000443B0000}"/>
    <cellStyle name="Normal 8 4 7 2 2 3 2" xfId="32180" xr:uid="{C954593C-A725-4BAC-9AF0-388787E02BA8}"/>
    <cellStyle name="Normal 8 4 7 2 2 4" xfId="32178" xr:uid="{EE1149C8-5B1B-494C-9EFC-226885EA082E}"/>
    <cellStyle name="Normal 8 4 7 2 3" xfId="10586" xr:uid="{00000000-0005-0000-0000-0000453B0000}"/>
    <cellStyle name="Normal 8 4 7 2 3 2" xfId="32181" xr:uid="{0A4CE6AF-74AD-43A4-B1DB-5F1F2AB7A7B2}"/>
    <cellStyle name="Normal 8 4 7 2 4" xfId="10587" xr:uid="{00000000-0005-0000-0000-0000463B0000}"/>
    <cellStyle name="Normal 8 4 7 2 4 2" xfId="32182" xr:uid="{CEE63F6D-F89E-4E95-A4CA-762F48B7543A}"/>
    <cellStyle name="Normal 8 4 7 2 5" xfId="32177" xr:uid="{84BE81FE-CF9C-4B9F-864E-27AD554F1849}"/>
    <cellStyle name="Normal 8 4 7 3" xfId="10588" xr:uid="{00000000-0005-0000-0000-0000473B0000}"/>
    <cellStyle name="Normal 8 4 7 3 2" xfId="10589" xr:uid="{00000000-0005-0000-0000-0000483B0000}"/>
    <cellStyle name="Normal 8 4 7 3 2 2" xfId="32184" xr:uid="{3B7ED380-1A14-471E-B6DF-96F84E70AB13}"/>
    <cellStyle name="Normal 8 4 7 3 3" xfId="10590" xr:uid="{00000000-0005-0000-0000-0000493B0000}"/>
    <cellStyle name="Normal 8 4 7 3 3 2" xfId="32185" xr:uid="{8FAB122D-137D-499F-B0C6-39EE1F2CC407}"/>
    <cellStyle name="Normal 8 4 7 3 4" xfId="32183" xr:uid="{50E26F7E-F6D9-45F0-8A0C-C3C29EAF5598}"/>
    <cellStyle name="Normal 8 4 7 4" xfId="10591" xr:uid="{00000000-0005-0000-0000-00004A3B0000}"/>
    <cellStyle name="Normal 8 4 7 4 2" xfId="32186" xr:uid="{77F9C037-6100-46D5-AB9B-CF489005F239}"/>
    <cellStyle name="Normal 8 4 7 5" xfId="10592" xr:uid="{00000000-0005-0000-0000-00004B3B0000}"/>
    <cellStyle name="Normal 8 4 7 5 2" xfId="32187" xr:uid="{62396690-2167-42E5-A31C-4E94F28EC44D}"/>
    <cellStyle name="Normal 8 4 7 6" xfId="32176" xr:uid="{744DE9FF-5C2B-4F34-8FE5-D564788AE062}"/>
    <cellStyle name="Normal 8 4 8" xfId="10593" xr:uid="{00000000-0005-0000-0000-00004C3B0000}"/>
    <cellStyle name="Normal 8 4 8 2" xfId="10594" xr:uid="{00000000-0005-0000-0000-00004D3B0000}"/>
    <cellStyle name="Normal 8 4 8 2 2" xfId="10595" xr:uid="{00000000-0005-0000-0000-00004E3B0000}"/>
    <cellStyle name="Normal 8 4 8 2 2 2" xfId="10596" xr:uid="{00000000-0005-0000-0000-00004F3B0000}"/>
    <cellStyle name="Normal 8 4 8 2 2 2 2" xfId="32191" xr:uid="{FCD2591A-3EC9-4412-BF2C-F101D4C47F34}"/>
    <cellStyle name="Normal 8 4 8 2 2 3" xfId="10597" xr:uid="{00000000-0005-0000-0000-0000503B0000}"/>
    <cellStyle name="Normal 8 4 8 2 2 3 2" xfId="32192" xr:uid="{13F91BD6-5C78-4091-BBA9-920AAA071BD2}"/>
    <cellStyle name="Normal 8 4 8 2 2 4" xfId="32190" xr:uid="{ED1E136E-B93A-44E1-AB31-2CBF58439DBF}"/>
    <cellStyle name="Normal 8 4 8 2 3" xfId="10598" xr:uid="{00000000-0005-0000-0000-0000513B0000}"/>
    <cellStyle name="Normal 8 4 8 2 3 2" xfId="32193" xr:uid="{A33BB29D-675F-4724-9A6D-AEA0608AD80C}"/>
    <cellStyle name="Normal 8 4 8 2 4" xfId="10599" xr:uid="{00000000-0005-0000-0000-0000523B0000}"/>
    <cellStyle name="Normal 8 4 8 2 4 2" xfId="32194" xr:uid="{6A685DD2-1A1B-4F25-86FF-CE28D1A6AE92}"/>
    <cellStyle name="Normal 8 4 8 2 5" xfId="32189" xr:uid="{9CA445A3-495E-495C-A482-34B43B425E36}"/>
    <cellStyle name="Normal 8 4 8 3" xfId="10600" xr:uid="{00000000-0005-0000-0000-0000533B0000}"/>
    <cellStyle name="Normal 8 4 8 3 2" xfId="10601" xr:uid="{00000000-0005-0000-0000-0000543B0000}"/>
    <cellStyle name="Normal 8 4 8 3 2 2" xfId="32196" xr:uid="{5B76A335-9BBF-4DFC-9F77-8402C8B10EED}"/>
    <cellStyle name="Normal 8 4 8 3 3" xfId="10602" xr:uid="{00000000-0005-0000-0000-0000553B0000}"/>
    <cellStyle name="Normal 8 4 8 3 3 2" xfId="32197" xr:uid="{B05E6815-E3F5-4FC9-A6D9-CA87EADFE3A1}"/>
    <cellStyle name="Normal 8 4 8 3 4" xfId="32195" xr:uid="{8005CCFD-5E73-4180-B8BB-33FFE3EB83EC}"/>
    <cellStyle name="Normal 8 4 8 4" xfId="10603" xr:uid="{00000000-0005-0000-0000-0000563B0000}"/>
    <cellStyle name="Normal 8 4 8 4 2" xfId="32198" xr:uid="{7C96CA43-756B-4A07-B6D1-9648EBDC7116}"/>
    <cellStyle name="Normal 8 4 8 5" xfId="10604" xr:uid="{00000000-0005-0000-0000-0000573B0000}"/>
    <cellStyle name="Normal 8 4 8 5 2" xfId="32199" xr:uid="{4729684C-C3CF-47D8-8CE2-FD1CCD6C0885}"/>
    <cellStyle name="Normal 8 4 8 6" xfId="32188" xr:uid="{838F58C7-B601-4A7A-8FA7-7BEC965B2AB2}"/>
    <cellStyle name="Normal 8 4 9" xfId="10605" xr:uid="{00000000-0005-0000-0000-0000583B0000}"/>
    <cellStyle name="Normal 8 4 9 2" xfId="10606" xr:uid="{00000000-0005-0000-0000-0000593B0000}"/>
    <cellStyle name="Normal 8 4 9 2 2" xfId="10607" xr:uid="{00000000-0005-0000-0000-00005A3B0000}"/>
    <cellStyle name="Normal 8 4 9 2 2 2" xfId="32202" xr:uid="{355DEB65-1073-421C-AED6-B720ECF5A7E4}"/>
    <cellStyle name="Normal 8 4 9 2 3" xfId="10608" xr:uid="{00000000-0005-0000-0000-00005B3B0000}"/>
    <cellStyle name="Normal 8 4 9 2 3 2" xfId="32203" xr:uid="{AC2FE271-45BA-496E-99E2-9FC4717048CE}"/>
    <cellStyle name="Normal 8 4 9 2 4" xfId="32201" xr:uid="{E3F89286-E3B4-4294-A912-3D1DCD567F52}"/>
    <cellStyle name="Normal 8 4 9 3" xfId="10609" xr:uid="{00000000-0005-0000-0000-00005C3B0000}"/>
    <cellStyle name="Normal 8 4 9 3 2" xfId="32204" xr:uid="{E1BD6552-2839-44C0-8C32-D3123B136EA4}"/>
    <cellStyle name="Normal 8 4 9 4" xfId="10610" xr:uid="{00000000-0005-0000-0000-00005D3B0000}"/>
    <cellStyle name="Normal 8 4 9 4 2" xfId="32205" xr:uid="{1FA2FD39-47CF-4B67-BE7B-495DC62A5354}"/>
    <cellStyle name="Normal 8 4 9 5" xfId="32200" xr:uid="{2B584FC0-8FC4-43D5-B517-83991400AB7A}"/>
    <cellStyle name="Normal 8 40" xfId="10611" xr:uid="{00000000-0005-0000-0000-00005E3B0000}"/>
    <cellStyle name="Normal 8 40 2" xfId="32206" xr:uid="{63351C33-7140-4215-B4B9-6701FEFFFD4A}"/>
    <cellStyle name="Normal 8 41" xfId="10612" xr:uid="{00000000-0005-0000-0000-00005F3B0000}"/>
    <cellStyle name="Normal 8 41 2" xfId="32207" xr:uid="{CD67B7BB-1E3A-4ACE-B8D6-DA21E9327120}"/>
    <cellStyle name="Normal 8 42" xfId="10613" xr:uid="{00000000-0005-0000-0000-0000603B0000}"/>
    <cellStyle name="Normal 8 42 2" xfId="32208" xr:uid="{8FCFE352-DF11-4F1F-9AAC-E3DAEAF07108}"/>
    <cellStyle name="Normal 8 43" xfId="10614" xr:uid="{00000000-0005-0000-0000-0000613B0000}"/>
    <cellStyle name="Normal 8 43 2" xfId="32209" xr:uid="{BF3D0588-CFC1-41AA-A91E-CA077E0488D5}"/>
    <cellStyle name="Normal 8 44" xfId="10615" xr:uid="{00000000-0005-0000-0000-0000623B0000}"/>
    <cellStyle name="Normal 8 44 2" xfId="32210" xr:uid="{C02A34BB-137B-411C-9683-45DA3E3C3C13}"/>
    <cellStyle name="Normal 8 45" xfId="10616" xr:uid="{00000000-0005-0000-0000-0000633B0000}"/>
    <cellStyle name="Normal 8 45 2" xfId="32211" xr:uid="{2AEB6AE6-D0A2-4278-B278-1F82234B3A2A}"/>
    <cellStyle name="Normal 8 46" xfId="10617" xr:uid="{00000000-0005-0000-0000-0000643B0000}"/>
    <cellStyle name="Normal 8 46 2" xfId="32212" xr:uid="{1277EF43-7E6C-41C4-A8B4-187D0101634D}"/>
    <cellStyle name="Normal 8 47" xfId="10618" xr:uid="{00000000-0005-0000-0000-0000653B0000}"/>
    <cellStyle name="Normal 8 47 2" xfId="32213" xr:uid="{FE7F4A1D-2E05-41E5-BFC7-C725BAC51B01}"/>
    <cellStyle name="Normal 8 48" xfId="10619" xr:uid="{00000000-0005-0000-0000-0000663B0000}"/>
    <cellStyle name="Normal 8 48 2" xfId="32214" xr:uid="{9739DEB5-D3F3-42D5-8007-52BE1DB016E2}"/>
    <cellStyle name="Normal 8 49" xfId="10620" xr:uid="{00000000-0005-0000-0000-0000673B0000}"/>
    <cellStyle name="Normal 8 49 2" xfId="32215" xr:uid="{F625498A-91A6-4A76-95AA-82246AC22FF8}"/>
    <cellStyle name="Normal 8 5" xfId="10621" xr:uid="{00000000-0005-0000-0000-0000683B0000}"/>
    <cellStyle name="Normal 8 5 10" xfId="10622" xr:uid="{00000000-0005-0000-0000-0000693B0000}"/>
    <cellStyle name="Normal 8 5 10 2" xfId="10623" xr:uid="{00000000-0005-0000-0000-00006A3B0000}"/>
    <cellStyle name="Normal 8 5 10 2 2" xfId="32218" xr:uid="{CA725EA0-4D41-4ADE-8A44-3F559415D4B4}"/>
    <cellStyle name="Normal 8 5 10 3" xfId="10624" xr:uid="{00000000-0005-0000-0000-00006B3B0000}"/>
    <cellStyle name="Normal 8 5 10 3 2" xfId="32219" xr:uid="{C82A54B5-C075-4702-B16C-D7C62B074C74}"/>
    <cellStyle name="Normal 8 5 10 4" xfId="32217" xr:uid="{0554D960-3FF2-43D1-B893-091C5B7B44A5}"/>
    <cellStyle name="Normal 8 5 11" xfId="10625" xr:uid="{00000000-0005-0000-0000-00006C3B0000}"/>
    <cellStyle name="Normal 8 5 11 2" xfId="10626" xr:uid="{00000000-0005-0000-0000-00006D3B0000}"/>
    <cellStyle name="Normal 8 5 11 2 2" xfId="32221" xr:uid="{104808A3-9C33-4143-93E8-EEFB45CB1FA7}"/>
    <cellStyle name="Normal 8 5 11 3" xfId="10627" xr:uid="{00000000-0005-0000-0000-00006E3B0000}"/>
    <cellStyle name="Normal 8 5 11 3 2" xfId="32222" xr:uid="{851533A3-B8A0-42DD-8E73-A7DB05CC0DFD}"/>
    <cellStyle name="Normal 8 5 11 4" xfId="32220" xr:uid="{5B66A896-ED76-404A-9B9F-A1FED0A1C741}"/>
    <cellStyle name="Normal 8 5 12" xfId="10628" xr:uid="{00000000-0005-0000-0000-00006F3B0000}"/>
    <cellStyle name="Normal 8 5 12 2" xfId="32223" xr:uid="{A3681D92-5513-48F7-BA4B-247DCFF4FA2F}"/>
    <cellStyle name="Normal 8 5 13" xfId="10629" xr:uid="{00000000-0005-0000-0000-0000703B0000}"/>
    <cellStyle name="Normal 8 5 13 2" xfId="32224" xr:uid="{7F23E872-4728-4CB7-B2DF-FAC488FB21BD}"/>
    <cellStyle name="Normal 8 5 14" xfId="18053" xr:uid="{00000000-0005-0000-0000-0000713B0000}"/>
    <cellStyle name="Normal 8 5 15" xfId="32216" xr:uid="{E1408B85-69AE-47DA-B781-29191D0510F6}"/>
    <cellStyle name="Normal 8 5 2" xfId="10630" xr:uid="{00000000-0005-0000-0000-0000723B0000}"/>
    <cellStyle name="Normal 8 5 2 10" xfId="10631" xr:uid="{00000000-0005-0000-0000-0000733B0000}"/>
    <cellStyle name="Normal 8 5 2 10 2" xfId="10632" xr:uid="{00000000-0005-0000-0000-0000743B0000}"/>
    <cellStyle name="Normal 8 5 2 10 2 2" xfId="32227" xr:uid="{BDD3086A-279B-42C4-AF03-A402C56EFB40}"/>
    <cellStyle name="Normal 8 5 2 10 3" xfId="10633" xr:uid="{00000000-0005-0000-0000-0000753B0000}"/>
    <cellStyle name="Normal 8 5 2 10 3 2" xfId="32228" xr:uid="{0FFECC87-39A6-4334-AFAB-32684A8325F4}"/>
    <cellStyle name="Normal 8 5 2 10 4" xfId="32226" xr:uid="{6F5218DA-685C-4D8A-ABF1-81DF8E25879C}"/>
    <cellStyle name="Normal 8 5 2 11" xfId="10634" xr:uid="{00000000-0005-0000-0000-0000763B0000}"/>
    <cellStyle name="Normal 8 5 2 11 2" xfId="32229" xr:uid="{76A503CA-60A9-4CF1-B4DD-17BA80CFACC3}"/>
    <cellStyle name="Normal 8 5 2 12" xfId="10635" xr:uid="{00000000-0005-0000-0000-0000773B0000}"/>
    <cellStyle name="Normal 8 5 2 12 2" xfId="32230" xr:uid="{F5C0A752-A46A-4A04-A041-A691D2F4C4EB}"/>
    <cellStyle name="Normal 8 5 2 13" xfId="32225" xr:uid="{7D9EEDE0-4ADD-4688-A4F0-070AEE246BDA}"/>
    <cellStyle name="Normal 8 5 2 2" xfId="10636" xr:uid="{00000000-0005-0000-0000-0000783B0000}"/>
    <cellStyle name="Normal 8 5 2 2 10" xfId="10637" xr:uid="{00000000-0005-0000-0000-0000793B0000}"/>
    <cellStyle name="Normal 8 5 2 2 10 2" xfId="32232" xr:uid="{E5F1EC17-19AB-4332-A4B6-8281A07F13E0}"/>
    <cellStyle name="Normal 8 5 2 2 11" xfId="10638" xr:uid="{00000000-0005-0000-0000-00007A3B0000}"/>
    <cellStyle name="Normal 8 5 2 2 11 2" xfId="32233" xr:uid="{2B721418-545F-408E-9DA9-FB44D1D30613}"/>
    <cellStyle name="Normal 8 5 2 2 12" xfId="32231" xr:uid="{B90CBD0A-E206-469C-9B52-517A614122A8}"/>
    <cellStyle name="Normal 8 5 2 2 2" xfId="10639" xr:uid="{00000000-0005-0000-0000-00007B3B0000}"/>
    <cellStyle name="Normal 8 5 2 2 2 10" xfId="10640" xr:uid="{00000000-0005-0000-0000-00007C3B0000}"/>
    <cellStyle name="Normal 8 5 2 2 2 10 2" xfId="32235" xr:uid="{B1B5B2E2-0900-4D5A-8BB2-BB41A0D198EF}"/>
    <cellStyle name="Normal 8 5 2 2 2 11" xfId="32234" xr:uid="{914C9C02-4CA1-4A65-9AEC-3D8822DB6EC4}"/>
    <cellStyle name="Normal 8 5 2 2 2 2" xfId="10641" xr:uid="{00000000-0005-0000-0000-00007D3B0000}"/>
    <cellStyle name="Normal 8 5 2 2 2 2 10" xfId="32236" xr:uid="{A2A4F8AE-BF3A-42C4-A2E8-C329AF12D236}"/>
    <cellStyle name="Normal 8 5 2 2 2 2 2" xfId="10642" xr:uid="{00000000-0005-0000-0000-00007E3B0000}"/>
    <cellStyle name="Normal 8 5 2 2 2 2 2 2" xfId="10643" xr:uid="{00000000-0005-0000-0000-00007F3B0000}"/>
    <cellStyle name="Normal 8 5 2 2 2 2 2 2 2" xfId="10644" xr:uid="{00000000-0005-0000-0000-0000803B0000}"/>
    <cellStyle name="Normal 8 5 2 2 2 2 2 2 2 2" xfId="10645" xr:uid="{00000000-0005-0000-0000-0000813B0000}"/>
    <cellStyle name="Normal 8 5 2 2 2 2 2 2 2 2 2" xfId="32240" xr:uid="{0C142C74-8939-4150-A42F-0B118AAEB6BE}"/>
    <cellStyle name="Normal 8 5 2 2 2 2 2 2 2 3" xfId="10646" xr:uid="{00000000-0005-0000-0000-0000823B0000}"/>
    <cellStyle name="Normal 8 5 2 2 2 2 2 2 2 3 2" xfId="32241" xr:uid="{54E83738-373F-49A9-85D8-65CC772717FA}"/>
    <cellStyle name="Normal 8 5 2 2 2 2 2 2 2 4" xfId="32239" xr:uid="{E7036779-D45F-49F4-A373-161FAE02E050}"/>
    <cellStyle name="Normal 8 5 2 2 2 2 2 2 3" xfId="10647" xr:uid="{00000000-0005-0000-0000-0000833B0000}"/>
    <cellStyle name="Normal 8 5 2 2 2 2 2 2 3 2" xfId="32242" xr:uid="{0B3F062A-A6DE-4F9C-B0B7-133A2873C557}"/>
    <cellStyle name="Normal 8 5 2 2 2 2 2 2 4" xfId="10648" xr:uid="{00000000-0005-0000-0000-0000843B0000}"/>
    <cellStyle name="Normal 8 5 2 2 2 2 2 2 4 2" xfId="32243" xr:uid="{133C7227-7D6F-482C-96F9-A555BABD921E}"/>
    <cellStyle name="Normal 8 5 2 2 2 2 2 2 5" xfId="32238" xr:uid="{61B21DEF-22A2-4084-8A17-274CC73C2DC6}"/>
    <cellStyle name="Normal 8 5 2 2 2 2 2 3" xfId="10649" xr:uid="{00000000-0005-0000-0000-0000853B0000}"/>
    <cellStyle name="Normal 8 5 2 2 2 2 2 3 2" xfId="10650" xr:uid="{00000000-0005-0000-0000-0000863B0000}"/>
    <cellStyle name="Normal 8 5 2 2 2 2 2 3 2 2" xfId="32245" xr:uid="{E25178B8-B2CE-4EF2-A4E5-3B0A2E487ACC}"/>
    <cellStyle name="Normal 8 5 2 2 2 2 2 3 3" xfId="10651" xr:uid="{00000000-0005-0000-0000-0000873B0000}"/>
    <cellStyle name="Normal 8 5 2 2 2 2 2 3 3 2" xfId="32246" xr:uid="{B02ED474-A691-43CE-A1E9-62B22A0E6EFA}"/>
    <cellStyle name="Normal 8 5 2 2 2 2 2 3 4" xfId="32244" xr:uid="{D3DE7ED6-FDFE-4DC2-B1DB-9A6203B0B791}"/>
    <cellStyle name="Normal 8 5 2 2 2 2 2 4" xfId="10652" xr:uid="{00000000-0005-0000-0000-0000883B0000}"/>
    <cellStyle name="Normal 8 5 2 2 2 2 2 4 2" xfId="32247" xr:uid="{5C3E9D89-F1D0-4712-AD24-BF93F7F67D9E}"/>
    <cellStyle name="Normal 8 5 2 2 2 2 2 5" xfId="10653" xr:uid="{00000000-0005-0000-0000-0000893B0000}"/>
    <cellStyle name="Normal 8 5 2 2 2 2 2 5 2" xfId="32248" xr:uid="{4B491481-A75A-4430-938F-779C7A7EECAD}"/>
    <cellStyle name="Normal 8 5 2 2 2 2 2 6" xfId="32237" xr:uid="{C957AA6F-86C1-4C4F-BAF2-853E1BD91339}"/>
    <cellStyle name="Normal 8 5 2 2 2 2 3" xfId="10654" xr:uid="{00000000-0005-0000-0000-00008A3B0000}"/>
    <cellStyle name="Normal 8 5 2 2 2 2 3 2" xfId="10655" xr:uid="{00000000-0005-0000-0000-00008B3B0000}"/>
    <cellStyle name="Normal 8 5 2 2 2 2 3 2 2" xfId="10656" xr:uid="{00000000-0005-0000-0000-00008C3B0000}"/>
    <cellStyle name="Normal 8 5 2 2 2 2 3 2 2 2" xfId="10657" xr:uid="{00000000-0005-0000-0000-00008D3B0000}"/>
    <cellStyle name="Normal 8 5 2 2 2 2 3 2 2 2 2" xfId="32252" xr:uid="{ED8300B4-7AE4-459A-9F9B-6233234CDA15}"/>
    <cellStyle name="Normal 8 5 2 2 2 2 3 2 2 3" xfId="10658" xr:uid="{00000000-0005-0000-0000-00008E3B0000}"/>
    <cellStyle name="Normal 8 5 2 2 2 2 3 2 2 3 2" xfId="32253" xr:uid="{F3B6BB52-91D7-45EF-97A6-B6B5EB7B803B}"/>
    <cellStyle name="Normal 8 5 2 2 2 2 3 2 2 4" xfId="32251" xr:uid="{253A2416-ADB2-4BFA-8BB6-FE90844CA8FE}"/>
    <cellStyle name="Normal 8 5 2 2 2 2 3 2 3" xfId="10659" xr:uid="{00000000-0005-0000-0000-00008F3B0000}"/>
    <cellStyle name="Normal 8 5 2 2 2 2 3 2 3 2" xfId="32254" xr:uid="{7B6DE0CE-3838-4AAF-B6AD-A1CE3B00A22A}"/>
    <cellStyle name="Normal 8 5 2 2 2 2 3 2 4" xfId="10660" xr:uid="{00000000-0005-0000-0000-0000903B0000}"/>
    <cellStyle name="Normal 8 5 2 2 2 2 3 2 4 2" xfId="32255" xr:uid="{E87CB0FB-6C27-4D06-8342-ED60E1082879}"/>
    <cellStyle name="Normal 8 5 2 2 2 2 3 2 5" xfId="32250" xr:uid="{0EE849D3-740A-40D4-8E82-27873689634C}"/>
    <cellStyle name="Normal 8 5 2 2 2 2 3 3" xfId="10661" xr:uid="{00000000-0005-0000-0000-0000913B0000}"/>
    <cellStyle name="Normal 8 5 2 2 2 2 3 3 2" xfId="10662" xr:uid="{00000000-0005-0000-0000-0000923B0000}"/>
    <cellStyle name="Normal 8 5 2 2 2 2 3 3 2 2" xfId="32257" xr:uid="{CCF5AC51-83BD-486F-8936-AAEE7C5D1ECC}"/>
    <cellStyle name="Normal 8 5 2 2 2 2 3 3 3" xfId="10663" xr:uid="{00000000-0005-0000-0000-0000933B0000}"/>
    <cellStyle name="Normal 8 5 2 2 2 2 3 3 3 2" xfId="32258" xr:uid="{3208CA62-CB96-4A8E-8AC6-B044E0965EA4}"/>
    <cellStyle name="Normal 8 5 2 2 2 2 3 3 4" xfId="32256" xr:uid="{110DDD59-CDAE-46F8-B5BB-B2AA3DF4144A}"/>
    <cellStyle name="Normal 8 5 2 2 2 2 3 4" xfId="10664" xr:uid="{00000000-0005-0000-0000-0000943B0000}"/>
    <cellStyle name="Normal 8 5 2 2 2 2 3 4 2" xfId="32259" xr:uid="{970450E0-66AD-4B63-ABF1-01CDCDB7277A}"/>
    <cellStyle name="Normal 8 5 2 2 2 2 3 5" xfId="10665" xr:uid="{00000000-0005-0000-0000-0000953B0000}"/>
    <cellStyle name="Normal 8 5 2 2 2 2 3 5 2" xfId="32260" xr:uid="{5A1EC4E3-FD62-4560-A784-E844049A4899}"/>
    <cellStyle name="Normal 8 5 2 2 2 2 3 6" xfId="32249" xr:uid="{E8BE5CAC-9005-45B8-921D-19EBC6EEB71F}"/>
    <cellStyle name="Normal 8 5 2 2 2 2 4" xfId="10666" xr:uid="{00000000-0005-0000-0000-0000963B0000}"/>
    <cellStyle name="Normal 8 5 2 2 2 2 4 2" xfId="10667" xr:uid="{00000000-0005-0000-0000-0000973B0000}"/>
    <cellStyle name="Normal 8 5 2 2 2 2 4 2 2" xfId="10668" xr:uid="{00000000-0005-0000-0000-0000983B0000}"/>
    <cellStyle name="Normal 8 5 2 2 2 2 4 2 2 2" xfId="32263" xr:uid="{C5252DED-6996-4A11-9650-2839DBC7DF3B}"/>
    <cellStyle name="Normal 8 5 2 2 2 2 4 2 3" xfId="10669" xr:uid="{00000000-0005-0000-0000-0000993B0000}"/>
    <cellStyle name="Normal 8 5 2 2 2 2 4 2 3 2" xfId="32264" xr:uid="{143FC701-0CFE-4865-A826-BA780C7AB976}"/>
    <cellStyle name="Normal 8 5 2 2 2 2 4 2 4" xfId="32262" xr:uid="{314EB1F8-62B0-4BD9-80C7-200CB2DCA41A}"/>
    <cellStyle name="Normal 8 5 2 2 2 2 4 3" xfId="10670" xr:uid="{00000000-0005-0000-0000-00009A3B0000}"/>
    <cellStyle name="Normal 8 5 2 2 2 2 4 3 2" xfId="32265" xr:uid="{06162BA7-DC25-46B8-917E-A4925E42DD4B}"/>
    <cellStyle name="Normal 8 5 2 2 2 2 4 4" xfId="10671" xr:uid="{00000000-0005-0000-0000-00009B3B0000}"/>
    <cellStyle name="Normal 8 5 2 2 2 2 4 4 2" xfId="32266" xr:uid="{60A6CD6A-EB03-491A-ACDE-D8B722277F24}"/>
    <cellStyle name="Normal 8 5 2 2 2 2 4 5" xfId="32261" xr:uid="{76C4A3E5-B4A7-4997-9C9C-6D17C3F4BC4E}"/>
    <cellStyle name="Normal 8 5 2 2 2 2 5" xfId="10672" xr:uid="{00000000-0005-0000-0000-00009C3B0000}"/>
    <cellStyle name="Normal 8 5 2 2 2 2 5 2" xfId="10673" xr:uid="{00000000-0005-0000-0000-00009D3B0000}"/>
    <cellStyle name="Normal 8 5 2 2 2 2 5 2 2" xfId="10674" xr:uid="{00000000-0005-0000-0000-00009E3B0000}"/>
    <cellStyle name="Normal 8 5 2 2 2 2 5 2 2 2" xfId="32269" xr:uid="{08B23FFF-3D96-48C8-857E-8D3E7C296DBD}"/>
    <cellStyle name="Normal 8 5 2 2 2 2 5 2 3" xfId="10675" xr:uid="{00000000-0005-0000-0000-00009F3B0000}"/>
    <cellStyle name="Normal 8 5 2 2 2 2 5 2 3 2" xfId="32270" xr:uid="{C37D3B0F-3426-4165-9017-02454EBD6784}"/>
    <cellStyle name="Normal 8 5 2 2 2 2 5 2 4" xfId="32268" xr:uid="{47FC8249-1B31-4208-8BC9-29ABD31A4843}"/>
    <cellStyle name="Normal 8 5 2 2 2 2 5 3" xfId="10676" xr:uid="{00000000-0005-0000-0000-0000A03B0000}"/>
    <cellStyle name="Normal 8 5 2 2 2 2 5 3 2" xfId="32271" xr:uid="{FFB8C94E-EEC3-4D00-994D-B7A96AB92B32}"/>
    <cellStyle name="Normal 8 5 2 2 2 2 5 4" xfId="10677" xr:uid="{00000000-0005-0000-0000-0000A13B0000}"/>
    <cellStyle name="Normal 8 5 2 2 2 2 5 4 2" xfId="32272" xr:uid="{EED9B00B-918A-40BD-A4C4-193933A27477}"/>
    <cellStyle name="Normal 8 5 2 2 2 2 5 5" xfId="32267" xr:uid="{CDB54E38-3796-4A74-A4F4-FB49715830BB}"/>
    <cellStyle name="Normal 8 5 2 2 2 2 6" xfId="10678" xr:uid="{00000000-0005-0000-0000-0000A23B0000}"/>
    <cellStyle name="Normal 8 5 2 2 2 2 6 2" xfId="10679" xr:uid="{00000000-0005-0000-0000-0000A33B0000}"/>
    <cellStyle name="Normal 8 5 2 2 2 2 6 2 2" xfId="32274" xr:uid="{9C25C9E0-DB73-4238-AB79-AAE9A0B1AD45}"/>
    <cellStyle name="Normal 8 5 2 2 2 2 6 3" xfId="10680" xr:uid="{00000000-0005-0000-0000-0000A43B0000}"/>
    <cellStyle name="Normal 8 5 2 2 2 2 6 3 2" xfId="32275" xr:uid="{4F452288-31E1-49DC-A065-D760CCB24F82}"/>
    <cellStyle name="Normal 8 5 2 2 2 2 6 4" xfId="32273" xr:uid="{C4078D1F-A1FE-42CF-9640-3AF7BEB57F5E}"/>
    <cellStyle name="Normal 8 5 2 2 2 2 7" xfId="10681" xr:uid="{00000000-0005-0000-0000-0000A53B0000}"/>
    <cellStyle name="Normal 8 5 2 2 2 2 7 2" xfId="10682" xr:uid="{00000000-0005-0000-0000-0000A63B0000}"/>
    <cellStyle name="Normal 8 5 2 2 2 2 7 2 2" xfId="32277" xr:uid="{C3297FE8-AF7D-48CA-BA73-CD628093ED6D}"/>
    <cellStyle name="Normal 8 5 2 2 2 2 7 3" xfId="10683" xr:uid="{00000000-0005-0000-0000-0000A73B0000}"/>
    <cellStyle name="Normal 8 5 2 2 2 2 7 3 2" xfId="32278" xr:uid="{6FBEE0D4-E2B5-4CBB-9637-E01984792EFD}"/>
    <cellStyle name="Normal 8 5 2 2 2 2 7 4" xfId="32276" xr:uid="{72B64FB1-3018-43A4-8F89-A27614DD20E2}"/>
    <cellStyle name="Normal 8 5 2 2 2 2 8" xfId="10684" xr:uid="{00000000-0005-0000-0000-0000A83B0000}"/>
    <cellStyle name="Normal 8 5 2 2 2 2 8 2" xfId="32279" xr:uid="{AC0C457A-2919-4E47-943B-F6EA6EE3A6CE}"/>
    <cellStyle name="Normal 8 5 2 2 2 2 9" xfId="10685" xr:uid="{00000000-0005-0000-0000-0000A93B0000}"/>
    <cellStyle name="Normal 8 5 2 2 2 2 9 2" xfId="32280" xr:uid="{59C017D3-B9A7-413D-B620-27298BC91B53}"/>
    <cellStyle name="Normal 8 5 2 2 2 3" xfId="10686" xr:uid="{00000000-0005-0000-0000-0000AA3B0000}"/>
    <cellStyle name="Normal 8 5 2 2 2 3 2" xfId="10687" xr:uid="{00000000-0005-0000-0000-0000AB3B0000}"/>
    <cellStyle name="Normal 8 5 2 2 2 3 2 2" xfId="10688" xr:uid="{00000000-0005-0000-0000-0000AC3B0000}"/>
    <cellStyle name="Normal 8 5 2 2 2 3 2 2 2" xfId="10689" xr:uid="{00000000-0005-0000-0000-0000AD3B0000}"/>
    <cellStyle name="Normal 8 5 2 2 2 3 2 2 2 2" xfId="32284" xr:uid="{7558CA4E-83C5-4492-9895-6D9917A61EDE}"/>
    <cellStyle name="Normal 8 5 2 2 2 3 2 2 3" xfId="10690" xr:uid="{00000000-0005-0000-0000-0000AE3B0000}"/>
    <cellStyle name="Normal 8 5 2 2 2 3 2 2 3 2" xfId="32285" xr:uid="{DB02BA40-3840-4144-ACDC-4A6046670B54}"/>
    <cellStyle name="Normal 8 5 2 2 2 3 2 2 4" xfId="32283" xr:uid="{68A49E56-3023-4DD0-A37E-51E3AD2081EF}"/>
    <cellStyle name="Normal 8 5 2 2 2 3 2 3" xfId="10691" xr:uid="{00000000-0005-0000-0000-0000AF3B0000}"/>
    <cellStyle name="Normal 8 5 2 2 2 3 2 3 2" xfId="32286" xr:uid="{0C585F3B-5034-4A0F-8D36-8BFA35D955A0}"/>
    <cellStyle name="Normal 8 5 2 2 2 3 2 4" xfId="10692" xr:uid="{00000000-0005-0000-0000-0000B03B0000}"/>
    <cellStyle name="Normal 8 5 2 2 2 3 2 4 2" xfId="32287" xr:uid="{90305748-1DA7-4047-B09E-84CE74428DE9}"/>
    <cellStyle name="Normal 8 5 2 2 2 3 2 5" xfId="32282" xr:uid="{C00B28D0-6229-49B4-A563-CE452F738059}"/>
    <cellStyle name="Normal 8 5 2 2 2 3 3" xfId="10693" xr:uid="{00000000-0005-0000-0000-0000B13B0000}"/>
    <cellStyle name="Normal 8 5 2 2 2 3 3 2" xfId="10694" xr:uid="{00000000-0005-0000-0000-0000B23B0000}"/>
    <cellStyle name="Normal 8 5 2 2 2 3 3 2 2" xfId="32289" xr:uid="{3435FA79-0533-4A40-BAF9-9241D74C19CE}"/>
    <cellStyle name="Normal 8 5 2 2 2 3 3 3" xfId="10695" xr:uid="{00000000-0005-0000-0000-0000B33B0000}"/>
    <cellStyle name="Normal 8 5 2 2 2 3 3 3 2" xfId="32290" xr:uid="{A9224C68-D6FF-4540-A804-7B7909A9B250}"/>
    <cellStyle name="Normal 8 5 2 2 2 3 3 4" xfId="32288" xr:uid="{FE24011C-9EE3-48F1-BD87-F8220030D43D}"/>
    <cellStyle name="Normal 8 5 2 2 2 3 4" xfId="10696" xr:uid="{00000000-0005-0000-0000-0000B43B0000}"/>
    <cellStyle name="Normal 8 5 2 2 2 3 4 2" xfId="32291" xr:uid="{30228613-1D8A-444C-9A25-DAFDBC405D37}"/>
    <cellStyle name="Normal 8 5 2 2 2 3 5" xfId="10697" xr:uid="{00000000-0005-0000-0000-0000B53B0000}"/>
    <cellStyle name="Normal 8 5 2 2 2 3 5 2" xfId="32292" xr:uid="{0CB88CCB-A312-45A6-B6F4-91367437055E}"/>
    <cellStyle name="Normal 8 5 2 2 2 3 6" xfId="32281" xr:uid="{1CF531C0-82F1-4B66-B383-3A879FFCD27B}"/>
    <cellStyle name="Normal 8 5 2 2 2 4" xfId="10698" xr:uid="{00000000-0005-0000-0000-0000B63B0000}"/>
    <cellStyle name="Normal 8 5 2 2 2 4 2" xfId="10699" xr:uid="{00000000-0005-0000-0000-0000B73B0000}"/>
    <cellStyle name="Normal 8 5 2 2 2 4 2 2" xfId="10700" xr:uid="{00000000-0005-0000-0000-0000B83B0000}"/>
    <cellStyle name="Normal 8 5 2 2 2 4 2 2 2" xfId="10701" xr:uid="{00000000-0005-0000-0000-0000B93B0000}"/>
    <cellStyle name="Normal 8 5 2 2 2 4 2 2 2 2" xfId="32296" xr:uid="{2C1376EA-F926-40E9-9F6D-E6029E2B8B4F}"/>
    <cellStyle name="Normal 8 5 2 2 2 4 2 2 3" xfId="10702" xr:uid="{00000000-0005-0000-0000-0000BA3B0000}"/>
    <cellStyle name="Normal 8 5 2 2 2 4 2 2 3 2" xfId="32297" xr:uid="{76667575-8E62-4E02-B442-B80612B335F9}"/>
    <cellStyle name="Normal 8 5 2 2 2 4 2 2 4" xfId="32295" xr:uid="{ABBC6E77-C298-45A6-959A-3DD02FA9995C}"/>
    <cellStyle name="Normal 8 5 2 2 2 4 2 3" xfId="10703" xr:uid="{00000000-0005-0000-0000-0000BB3B0000}"/>
    <cellStyle name="Normal 8 5 2 2 2 4 2 3 2" xfId="32298" xr:uid="{9934908A-612B-48E0-AAE2-00D480747947}"/>
    <cellStyle name="Normal 8 5 2 2 2 4 2 4" xfId="10704" xr:uid="{00000000-0005-0000-0000-0000BC3B0000}"/>
    <cellStyle name="Normal 8 5 2 2 2 4 2 4 2" xfId="32299" xr:uid="{20FC079B-2391-4B60-AB97-755096AA320C}"/>
    <cellStyle name="Normal 8 5 2 2 2 4 2 5" xfId="32294" xr:uid="{4DC56CBC-92D8-48B5-B53A-D05BFCCDBFCC}"/>
    <cellStyle name="Normal 8 5 2 2 2 4 3" xfId="10705" xr:uid="{00000000-0005-0000-0000-0000BD3B0000}"/>
    <cellStyle name="Normal 8 5 2 2 2 4 3 2" xfId="10706" xr:uid="{00000000-0005-0000-0000-0000BE3B0000}"/>
    <cellStyle name="Normal 8 5 2 2 2 4 3 2 2" xfId="32301" xr:uid="{F3085802-9F09-466F-B884-0FE385BC7241}"/>
    <cellStyle name="Normal 8 5 2 2 2 4 3 3" xfId="10707" xr:uid="{00000000-0005-0000-0000-0000BF3B0000}"/>
    <cellStyle name="Normal 8 5 2 2 2 4 3 3 2" xfId="32302" xr:uid="{D99BB330-AC5E-4BB9-A4C8-C39C07D9C710}"/>
    <cellStyle name="Normal 8 5 2 2 2 4 3 4" xfId="32300" xr:uid="{65C57F77-2D49-4EC1-B017-7EB6AAC65E0E}"/>
    <cellStyle name="Normal 8 5 2 2 2 4 4" xfId="10708" xr:uid="{00000000-0005-0000-0000-0000C03B0000}"/>
    <cellStyle name="Normal 8 5 2 2 2 4 4 2" xfId="32303" xr:uid="{47CAA2A2-70A5-49CF-AF4F-95B1F007E78A}"/>
    <cellStyle name="Normal 8 5 2 2 2 4 5" xfId="10709" xr:uid="{00000000-0005-0000-0000-0000C13B0000}"/>
    <cellStyle name="Normal 8 5 2 2 2 4 5 2" xfId="32304" xr:uid="{89E418E5-CC23-4100-89B6-278867190A1E}"/>
    <cellStyle name="Normal 8 5 2 2 2 4 6" xfId="32293" xr:uid="{E1FFEF5C-DC9E-43CD-9B66-95F493E4BDED}"/>
    <cellStyle name="Normal 8 5 2 2 2 5" xfId="10710" xr:uid="{00000000-0005-0000-0000-0000C23B0000}"/>
    <cellStyle name="Normal 8 5 2 2 2 5 2" xfId="10711" xr:uid="{00000000-0005-0000-0000-0000C33B0000}"/>
    <cellStyle name="Normal 8 5 2 2 2 5 2 2" xfId="10712" xr:uid="{00000000-0005-0000-0000-0000C43B0000}"/>
    <cellStyle name="Normal 8 5 2 2 2 5 2 2 2" xfId="32307" xr:uid="{34224374-B8B1-4545-A85C-AF94B4F69A67}"/>
    <cellStyle name="Normal 8 5 2 2 2 5 2 3" xfId="10713" xr:uid="{00000000-0005-0000-0000-0000C53B0000}"/>
    <cellStyle name="Normal 8 5 2 2 2 5 2 3 2" xfId="32308" xr:uid="{87F20D0E-1E73-4C9B-BBC5-7646C25B3189}"/>
    <cellStyle name="Normal 8 5 2 2 2 5 2 4" xfId="32306" xr:uid="{96E35773-39A0-42DD-A6E8-B592CCBD37A9}"/>
    <cellStyle name="Normal 8 5 2 2 2 5 3" xfId="10714" xr:uid="{00000000-0005-0000-0000-0000C63B0000}"/>
    <cellStyle name="Normal 8 5 2 2 2 5 3 2" xfId="32309" xr:uid="{A13CD896-9624-44AB-B535-465BC1E9A489}"/>
    <cellStyle name="Normal 8 5 2 2 2 5 4" xfId="10715" xr:uid="{00000000-0005-0000-0000-0000C73B0000}"/>
    <cellStyle name="Normal 8 5 2 2 2 5 4 2" xfId="32310" xr:uid="{EFE561FE-D518-49C4-AC45-08943A5D7CDE}"/>
    <cellStyle name="Normal 8 5 2 2 2 5 5" xfId="32305" xr:uid="{F7D78F40-47F2-40C0-83CD-738A1331A9B4}"/>
    <cellStyle name="Normal 8 5 2 2 2 6" xfId="10716" xr:uid="{00000000-0005-0000-0000-0000C83B0000}"/>
    <cellStyle name="Normal 8 5 2 2 2 6 2" xfId="10717" xr:uid="{00000000-0005-0000-0000-0000C93B0000}"/>
    <cellStyle name="Normal 8 5 2 2 2 6 2 2" xfId="10718" xr:uid="{00000000-0005-0000-0000-0000CA3B0000}"/>
    <cellStyle name="Normal 8 5 2 2 2 6 2 2 2" xfId="32313" xr:uid="{A07810CF-8C90-444B-AA49-90D9F93439B3}"/>
    <cellStyle name="Normal 8 5 2 2 2 6 2 3" xfId="10719" xr:uid="{00000000-0005-0000-0000-0000CB3B0000}"/>
    <cellStyle name="Normal 8 5 2 2 2 6 2 3 2" xfId="32314" xr:uid="{550DE065-1900-46FC-966F-F1CEBC904CE8}"/>
    <cellStyle name="Normal 8 5 2 2 2 6 2 4" xfId="32312" xr:uid="{BC6EDB1C-636D-4EE4-8C45-B2D9838D8B77}"/>
    <cellStyle name="Normal 8 5 2 2 2 6 3" xfId="10720" xr:uid="{00000000-0005-0000-0000-0000CC3B0000}"/>
    <cellStyle name="Normal 8 5 2 2 2 6 3 2" xfId="32315" xr:uid="{B38F6F3B-73BC-41C4-B676-CA3F7820AD21}"/>
    <cellStyle name="Normal 8 5 2 2 2 6 4" xfId="10721" xr:uid="{00000000-0005-0000-0000-0000CD3B0000}"/>
    <cellStyle name="Normal 8 5 2 2 2 6 4 2" xfId="32316" xr:uid="{63BB3F14-B3F6-41DA-83CE-81AB83C423CD}"/>
    <cellStyle name="Normal 8 5 2 2 2 6 5" xfId="32311" xr:uid="{630D6F27-171A-47FF-BBA5-7B1BAFA6D1CD}"/>
    <cellStyle name="Normal 8 5 2 2 2 7" xfId="10722" xr:uid="{00000000-0005-0000-0000-0000CE3B0000}"/>
    <cellStyle name="Normal 8 5 2 2 2 7 2" xfId="10723" xr:uid="{00000000-0005-0000-0000-0000CF3B0000}"/>
    <cellStyle name="Normal 8 5 2 2 2 7 2 2" xfId="32318" xr:uid="{489693ED-6822-43E1-8D28-AB417600FF69}"/>
    <cellStyle name="Normal 8 5 2 2 2 7 3" xfId="10724" xr:uid="{00000000-0005-0000-0000-0000D03B0000}"/>
    <cellStyle name="Normal 8 5 2 2 2 7 3 2" xfId="32319" xr:uid="{1AC505A8-FB0F-4460-9164-83145E8AC0FB}"/>
    <cellStyle name="Normal 8 5 2 2 2 7 4" xfId="32317" xr:uid="{1E0F3B45-3239-429C-A9DB-7F0E4CACC284}"/>
    <cellStyle name="Normal 8 5 2 2 2 8" xfId="10725" xr:uid="{00000000-0005-0000-0000-0000D13B0000}"/>
    <cellStyle name="Normal 8 5 2 2 2 8 2" xfId="10726" xr:uid="{00000000-0005-0000-0000-0000D23B0000}"/>
    <cellStyle name="Normal 8 5 2 2 2 8 2 2" xfId="32321" xr:uid="{A17741DF-0C1F-4A5D-B398-A7D2FC3DF23B}"/>
    <cellStyle name="Normal 8 5 2 2 2 8 3" xfId="10727" xr:uid="{00000000-0005-0000-0000-0000D33B0000}"/>
    <cellStyle name="Normal 8 5 2 2 2 8 3 2" xfId="32322" xr:uid="{273FB5A2-4F82-44B3-89F9-FDCB565C5F26}"/>
    <cellStyle name="Normal 8 5 2 2 2 8 4" xfId="32320" xr:uid="{23F3E260-A8C6-4417-9A11-0AA82C30965F}"/>
    <cellStyle name="Normal 8 5 2 2 2 9" xfId="10728" xr:uid="{00000000-0005-0000-0000-0000D43B0000}"/>
    <cellStyle name="Normal 8 5 2 2 2 9 2" xfId="32323" xr:uid="{EB3ADF8B-3950-45B4-866D-39D6AC1C5B88}"/>
    <cellStyle name="Normal 8 5 2 2 3" xfId="10729" xr:uid="{00000000-0005-0000-0000-0000D53B0000}"/>
    <cellStyle name="Normal 8 5 2 2 3 10" xfId="32324" xr:uid="{F0625E11-F3E6-4A36-BFBE-BB1FF5080067}"/>
    <cellStyle name="Normal 8 5 2 2 3 2" xfId="10730" xr:uid="{00000000-0005-0000-0000-0000D63B0000}"/>
    <cellStyle name="Normal 8 5 2 2 3 2 2" xfId="10731" xr:uid="{00000000-0005-0000-0000-0000D73B0000}"/>
    <cellStyle name="Normal 8 5 2 2 3 2 2 2" xfId="10732" xr:uid="{00000000-0005-0000-0000-0000D83B0000}"/>
    <cellStyle name="Normal 8 5 2 2 3 2 2 2 2" xfId="10733" xr:uid="{00000000-0005-0000-0000-0000D93B0000}"/>
    <cellStyle name="Normal 8 5 2 2 3 2 2 2 2 2" xfId="32328" xr:uid="{AB210F3E-B003-4C37-B9EB-612A66FB3BF0}"/>
    <cellStyle name="Normal 8 5 2 2 3 2 2 2 3" xfId="10734" xr:uid="{00000000-0005-0000-0000-0000DA3B0000}"/>
    <cellStyle name="Normal 8 5 2 2 3 2 2 2 3 2" xfId="32329" xr:uid="{2716FAF0-4220-4C01-BC36-68D21ABF0A8E}"/>
    <cellStyle name="Normal 8 5 2 2 3 2 2 2 4" xfId="32327" xr:uid="{4508CFB6-DD5D-4363-9ED3-395E2B632A15}"/>
    <cellStyle name="Normal 8 5 2 2 3 2 2 3" xfId="10735" xr:uid="{00000000-0005-0000-0000-0000DB3B0000}"/>
    <cellStyle name="Normal 8 5 2 2 3 2 2 3 2" xfId="32330" xr:uid="{732CA9BB-01F2-4433-861F-5DCB690D2E67}"/>
    <cellStyle name="Normal 8 5 2 2 3 2 2 4" xfId="10736" xr:uid="{00000000-0005-0000-0000-0000DC3B0000}"/>
    <cellStyle name="Normal 8 5 2 2 3 2 2 4 2" xfId="32331" xr:uid="{F4674183-F5EF-4A0F-A01A-596E80CCF5ED}"/>
    <cellStyle name="Normal 8 5 2 2 3 2 2 5" xfId="32326" xr:uid="{987A8061-E7EA-4082-B01A-0A9F85AF0865}"/>
    <cellStyle name="Normal 8 5 2 2 3 2 3" xfId="10737" xr:uid="{00000000-0005-0000-0000-0000DD3B0000}"/>
    <cellStyle name="Normal 8 5 2 2 3 2 3 2" xfId="10738" xr:uid="{00000000-0005-0000-0000-0000DE3B0000}"/>
    <cellStyle name="Normal 8 5 2 2 3 2 3 2 2" xfId="32333" xr:uid="{92B7899A-BA95-4FD1-AA50-61A862226831}"/>
    <cellStyle name="Normal 8 5 2 2 3 2 3 3" xfId="10739" xr:uid="{00000000-0005-0000-0000-0000DF3B0000}"/>
    <cellStyle name="Normal 8 5 2 2 3 2 3 3 2" xfId="32334" xr:uid="{38B140FD-03B2-4964-8045-2FDF61D7C198}"/>
    <cellStyle name="Normal 8 5 2 2 3 2 3 4" xfId="32332" xr:uid="{399710EF-1E80-47F4-8914-C067753ED7ED}"/>
    <cellStyle name="Normal 8 5 2 2 3 2 4" xfId="10740" xr:uid="{00000000-0005-0000-0000-0000E03B0000}"/>
    <cellStyle name="Normal 8 5 2 2 3 2 4 2" xfId="32335" xr:uid="{5C48D931-B0D6-492C-A934-7587258AF167}"/>
    <cellStyle name="Normal 8 5 2 2 3 2 5" xfId="10741" xr:uid="{00000000-0005-0000-0000-0000E13B0000}"/>
    <cellStyle name="Normal 8 5 2 2 3 2 5 2" xfId="32336" xr:uid="{09AEBB33-1DE8-481C-ACF7-6D2D37860E7B}"/>
    <cellStyle name="Normal 8 5 2 2 3 2 6" xfId="32325" xr:uid="{527D7CE8-26D3-453E-8A06-B664C64E9E23}"/>
    <cellStyle name="Normal 8 5 2 2 3 3" xfId="10742" xr:uid="{00000000-0005-0000-0000-0000E23B0000}"/>
    <cellStyle name="Normal 8 5 2 2 3 3 2" xfId="10743" xr:uid="{00000000-0005-0000-0000-0000E33B0000}"/>
    <cellStyle name="Normal 8 5 2 2 3 3 2 2" xfId="10744" xr:uid="{00000000-0005-0000-0000-0000E43B0000}"/>
    <cellStyle name="Normal 8 5 2 2 3 3 2 2 2" xfId="10745" xr:uid="{00000000-0005-0000-0000-0000E53B0000}"/>
    <cellStyle name="Normal 8 5 2 2 3 3 2 2 2 2" xfId="32340" xr:uid="{D88E189D-F74B-4E80-BA85-8BE7C08CEE4C}"/>
    <cellStyle name="Normal 8 5 2 2 3 3 2 2 3" xfId="10746" xr:uid="{00000000-0005-0000-0000-0000E63B0000}"/>
    <cellStyle name="Normal 8 5 2 2 3 3 2 2 3 2" xfId="32341" xr:uid="{B3BE3B9E-9F9B-46F5-8E4E-F2A804CE2EA4}"/>
    <cellStyle name="Normal 8 5 2 2 3 3 2 2 4" xfId="32339" xr:uid="{2116075C-8493-4791-8E45-F021C4597C6C}"/>
    <cellStyle name="Normal 8 5 2 2 3 3 2 3" xfId="10747" xr:uid="{00000000-0005-0000-0000-0000E73B0000}"/>
    <cellStyle name="Normal 8 5 2 2 3 3 2 3 2" xfId="32342" xr:uid="{6D1EC856-A6E4-4B16-980A-08DEB9508191}"/>
    <cellStyle name="Normal 8 5 2 2 3 3 2 4" xfId="10748" xr:uid="{00000000-0005-0000-0000-0000E83B0000}"/>
    <cellStyle name="Normal 8 5 2 2 3 3 2 4 2" xfId="32343" xr:uid="{62A53DD9-66EA-41B4-8EDC-261A59EB1DA9}"/>
    <cellStyle name="Normal 8 5 2 2 3 3 2 5" xfId="32338" xr:uid="{FB4D2BFA-7DE8-45B3-9859-DA2327A9AAB3}"/>
    <cellStyle name="Normal 8 5 2 2 3 3 3" xfId="10749" xr:uid="{00000000-0005-0000-0000-0000E93B0000}"/>
    <cellStyle name="Normal 8 5 2 2 3 3 3 2" xfId="10750" xr:uid="{00000000-0005-0000-0000-0000EA3B0000}"/>
    <cellStyle name="Normal 8 5 2 2 3 3 3 2 2" xfId="32345" xr:uid="{BA4B6193-C7B0-459A-9671-5BE7DFADB37D}"/>
    <cellStyle name="Normal 8 5 2 2 3 3 3 3" xfId="10751" xr:uid="{00000000-0005-0000-0000-0000EB3B0000}"/>
    <cellStyle name="Normal 8 5 2 2 3 3 3 3 2" xfId="32346" xr:uid="{8D47532D-8E49-4CE9-B6AA-4ABCDE0DBEC1}"/>
    <cellStyle name="Normal 8 5 2 2 3 3 3 4" xfId="32344" xr:uid="{09996EAD-D274-45F1-8391-FB6C1F1CBFB1}"/>
    <cellStyle name="Normal 8 5 2 2 3 3 4" xfId="10752" xr:uid="{00000000-0005-0000-0000-0000EC3B0000}"/>
    <cellStyle name="Normal 8 5 2 2 3 3 4 2" xfId="32347" xr:uid="{E3B05DF6-A5F3-4E2B-9F83-2EAB40F9E287}"/>
    <cellStyle name="Normal 8 5 2 2 3 3 5" xfId="10753" xr:uid="{00000000-0005-0000-0000-0000ED3B0000}"/>
    <cellStyle name="Normal 8 5 2 2 3 3 5 2" xfId="32348" xr:uid="{C4960C2C-F368-4217-A992-6437F6E9CECA}"/>
    <cellStyle name="Normal 8 5 2 2 3 3 6" xfId="32337" xr:uid="{0FD68015-F856-45D9-8FD9-246CF2E5C97A}"/>
    <cellStyle name="Normal 8 5 2 2 3 4" xfId="10754" xr:uid="{00000000-0005-0000-0000-0000EE3B0000}"/>
    <cellStyle name="Normal 8 5 2 2 3 4 2" xfId="10755" xr:uid="{00000000-0005-0000-0000-0000EF3B0000}"/>
    <cellStyle name="Normal 8 5 2 2 3 4 2 2" xfId="10756" xr:uid="{00000000-0005-0000-0000-0000F03B0000}"/>
    <cellStyle name="Normal 8 5 2 2 3 4 2 2 2" xfId="32351" xr:uid="{B93CB217-DC59-424A-BF03-2B8D7A8807D2}"/>
    <cellStyle name="Normal 8 5 2 2 3 4 2 3" xfId="10757" xr:uid="{00000000-0005-0000-0000-0000F13B0000}"/>
    <cellStyle name="Normal 8 5 2 2 3 4 2 3 2" xfId="32352" xr:uid="{C1DBCAD9-12BA-4A32-A980-D62C59491B97}"/>
    <cellStyle name="Normal 8 5 2 2 3 4 2 4" xfId="32350" xr:uid="{0C2B5C5F-6222-42A8-8D6B-53CBFC1A6EBD}"/>
    <cellStyle name="Normal 8 5 2 2 3 4 3" xfId="10758" xr:uid="{00000000-0005-0000-0000-0000F23B0000}"/>
    <cellStyle name="Normal 8 5 2 2 3 4 3 2" xfId="32353" xr:uid="{48CAE631-1FD9-4027-98B8-AEF4DEAB62A1}"/>
    <cellStyle name="Normal 8 5 2 2 3 4 4" xfId="10759" xr:uid="{00000000-0005-0000-0000-0000F33B0000}"/>
    <cellStyle name="Normal 8 5 2 2 3 4 4 2" xfId="32354" xr:uid="{7E08ABDB-8B85-41BA-958A-FE4A52B46259}"/>
    <cellStyle name="Normal 8 5 2 2 3 4 5" xfId="32349" xr:uid="{4A45D0D5-5314-43A1-A9C2-6FBDFE0CF0DF}"/>
    <cellStyle name="Normal 8 5 2 2 3 5" xfId="10760" xr:uid="{00000000-0005-0000-0000-0000F43B0000}"/>
    <cellStyle name="Normal 8 5 2 2 3 5 2" xfId="10761" xr:uid="{00000000-0005-0000-0000-0000F53B0000}"/>
    <cellStyle name="Normal 8 5 2 2 3 5 2 2" xfId="10762" xr:uid="{00000000-0005-0000-0000-0000F63B0000}"/>
    <cellStyle name="Normal 8 5 2 2 3 5 2 2 2" xfId="32357" xr:uid="{BFF17ABA-A9C2-41D2-A786-E997582F4331}"/>
    <cellStyle name="Normal 8 5 2 2 3 5 2 3" xfId="10763" xr:uid="{00000000-0005-0000-0000-0000F73B0000}"/>
    <cellStyle name="Normal 8 5 2 2 3 5 2 3 2" xfId="32358" xr:uid="{CF6EA815-3639-4CC4-8867-C20FC1D4C399}"/>
    <cellStyle name="Normal 8 5 2 2 3 5 2 4" xfId="32356" xr:uid="{35217119-0AD9-42A1-AB53-A6C868401906}"/>
    <cellStyle name="Normal 8 5 2 2 3 5 3" xfId="10764" xr:uid="{00000000-0005-0000-0000-0000F83B0000}"/>
    <cellStyle name="Normal 8 5 2 2 3 5 3 2" xfId="32359" xr:uid="{191C40C9-4AA2-4A83-80D6-B6F435529FAE}"/>
    <cellStyle name="Normal 8 5 2 2 3 5 4" xfId="10765" xr:uid="{00000000-0005-0000-0000-0000F93B0000}"/>
    <cellStyle name="Normal 8 5 2 2 3 5 4 2" xfId="32360" xr:uid="{7FEE2DE1-179A-44DE-9F43-E3AA92942595}"/>
    <cellStyle name="Normal 8 5 2 2 3 5 5" xfId="32355" xr:uid="{C513B33D-FC66-4B04-9E55-42B0E48DF2D2}"/>
    <cellStyle name="Normal 8 5 2 2 3 6" xfId="10766" xr:uid="{00000000-0005-0000-0000-0000FA3B0000}"/>
    <cellStyle name="Normal 8 5 2 2 3 6 2" xfId="10767" xr:uid="{00000000-0005-0000-0000-0000FB3B0000}"/>
    <cellStyle name="Normal 8 5 2 2 3 6 2 2" xfId="32362" xr:uid="{725EE006-8CED-4D05-A1EC-D7420B26DAF2}"/>
    <cellStyle name="Normal 8 5 2 2 3 6 3" xfId="10768" xr:uid="{00000000-0005-0000-0000-0000FC3B0000}"/>
    <cellStyle name="Normal 8 5 2 2 3 6 3 2" xfId="32363" xr:uid="{8E5723F8-98A0-4033-AFF8-45693433D3D6}"/>
    <cellStyle name="Normal 8 5 2 2 3 6 4" xfId="32361" xr:uid="{B03CEB03-5ADE-4752-BF06-C0694A33C89C}"/>
    <cellStyle name="Normal 8 5 2 2 3 7" xfId="10769" xr:uid="{00000000-0005-0000-0000-0000FD3B0000}"/>
    <cellStyle name="Normal 8 5 2 2 3 7 2" xfId="10770" xr:uid="{00000000-0005-0000-0000-0000FE3B0000}"/>
    <cellStyle name="Normal 8 5 2 2 3 7 2 2" xfId="32365" xr:uid="{B7E08EC7-A88F-451F-AA42-5DA95790A222}"/>
    <cellStyle name="Normal 8 5 2 2 3 7 3" xfId="10771" xr:uid="{00000000-0005-0000-0000-0000FF3B0000}"/>
    <cellStyle name="Normal 8 5 2 2 3 7 3 2" xfId="32366" xr:uid="{E372C322-3CCE-4FEE-98DE-4E9A13A6FC51}"/>
    <cellStyle name="Normal 8 5 2 2 3 7 4" xfId="32364" xr:uid="{233D405E-9EB8-4C36-AF21-AD7DCD6B8A3E}"/>
    <cellStyle name="Normal 8 5 2 2 3 8" xfId="10772" xr:uid="{00000000-0005-0000-0000-0000003C0000}"/>
    <cellStyle name="Normal 8 5 2 2 3 8 2" xfId="32367" xr:uid="{C46CDF98-4581-4AEE-894A-2274ED639287}"/>
    <cellStyle name="Normal 8 5 2 2 3 9" xfId="10773" xr:uid="{00000000-0005-0000-0000-0000013C0000}"/>
    <cellStyle name="Normal 8 5 2 2 3 9 2" xfId="32368" xr:uid="{D93765C4-4F8A-4A3E-8F36-BD938C2D734F}"/>
    <cellStyle name="Normal 8 5 2 2 4" xfId="10774" xr:uid="{00000000-0005-0000-0000-0000023C0000}"/>
    <cellStyle name="Normal 8 5 2 2 4 2" xfId="10775" xr:uid="{00000000-0005-0000-0000-0000033C0000}"/>
    <cellStyle name="Normal 8 5 2 2 4 2 2" xfId="10776" xr:uid="{00000000-0005-0000-0000-0000043C0000}"/>
    <cellStyle name="Normal 8 5 2 2 4 2 2 2" xfId="10777" xr:uid="{00000000-0005-0000-0000-0000053C0000}"/>
    <cellStyle name="Normal 8 5 2 2 4 2 2 2 2" xfId="32372" xr:uid="{CCDE8412-633F-4467-AFC8-447104D016A9}"/>
    <cellStyle name="Normal 8 5 2 2 4 2 2 3" xfId="10778" xr:uid="{00000000-0005-0000-0000-0000063C0000}"/>
    <cellStyle name="Normal 8 5 2 2 4 2 2 3 2" xfId="32373" xr:uid="{03358B0B-AD87-41DB-A011-8D2C3228C16D}"/>
    <cellStyle name="Normal 8 5 2 2 4 2 2 4" xfId="32371" xr:uid="{3016290B-ABCA-465E-9510-D7D034A05595}"/>
    <cellStyle name="Normal 8 5 2 2 4 2 3" xfId="10779" xr:uid="{00000000-0005-0000-0000-0000073C0000}"/>
    <cellStyle name="Normal 8 5 2 2 4 2 3 2" xfId="32374" xr:uid="{D28E1D1D-5074-4959-9000-C2D0224C5507}"/>
    <cellStyle name="Normal 8 5 2 2 4 2 4" xfId="10780" xr:uid="{00000000-0005-0000-0000-0000083C0000}"/>
    <cellStyle name="Normal 8 5 2 2 4 2 4 2" xfId="32375" xr:uid="{DBA0F2CD-4FF9-415C-9E30-08358A463027}"/>
    <cellStyle name="Normal 8 5 2 2 4 2 5" xfId="32370" xr:uid="{C4994079-D62C-4F01-929A-E56F6A5A2705}"/>
    <cellStyle name="Normal 8 5 2 2 4 3" xfId="10781" xr:uid="{00000000-0005-0000-0000-0000093C0000}"/>
    <cellStyle name="Normal 8 5 2 2 4 3 2" xfId="10782" xr:uid="{00000000-0005-0000-0000-00000A3C0000}"/>
    <cellStyle name="Normal 8 5 2 2 4 3 2 2" xfId="32377" xr:uid="{A8CEF792-0CFC-4331-AA21-D6F326A0DF1D}"/>
    <cellStyle name="Normal 8 5 2 2 4 3 3" xfId="10783" xr:uid="{00000000-0005-0000-0000-00000B3C0000}"/>
    <cellStyle name="Normal 8 5 2 2 4 3 3 2" xfId="32378" xr:uid="{F0C6BDB9-F5FE-4030-AF2F-80437F9A8E0F}"/>
    <cellStyle name="Normal 8 5 2 2 4 3 4" xfId="32376" xr:uid="{E16750FE-0457-4ABE-ABC3-F9DC3EFDD00D}"/>
    <cellStyle name="Normal 8 5 2 2 4 4" xfId="10784" xr:uid="{00000000-0005-0000-0000-00000C3C0000}"/>
    <cellStyle name="Normal 8 5 2 2 4 4 2" xfId="32379" xr:uid="{AA528FC3-8CA7-4147-8C2C-65E7BE1E3A5B}"/>
    <cellStyle name="Normal 8 5 2 2 4 5" xfId="10785" xr:uid="{00000000-0005-0000-0000-00000D3C0000}"/>
    <cellStyle name="Normal 8 5 2 2 4 5 2" xfId="32380" xr:uid="{5A054173-EAE1-45A7-909D-D4583FF68923}"/>
    <cellStyle name="Normal 8 5 2 2 4 6" xfId="32369" xr:uid="{512A1D7A-6748-4B98-86CC-9DFC86309C40}"/>
    <cellStyle name="Normal 8 5 2 2 5" xfId="10786" xr:uid="{00000000-0005-0000-0000-00000E3C0000}"/>
    <cellStyle name="Normal 8 5 2 2 5 2" xfId="10787" xr:uid="{00000000-0005-0000-0000-00000F3C0000}"/>
    <cellStyle name="Normal 8 5 2 2 5 2 2" xfId="10788" xr:uid="{00000000-0005-0000-0000-0000103C0000}"/>
    <cellStyle name="Normal 8 5 2 2 5 2 2 2" xfId="10789" xr:uid="{00000000-0005-0000-0000-0000113C0000}"/>
    <cellStyle name="Normal 8 5 2 2 5 2 2 2 2" xfId="32384" xr:uid="{26600923-DBD0-4308-8E94-D85D9125AEB9}"/>
    <cellStyle name="Normal 8 5 2 2 5 2 2 3" xfId="10790" xr:uid="{00000000-0005-0000-0000-0000123C0000}"/>
    <cellStyle name="Normal 8 5 2 2 5 2 2 3 2" xfId="32385" xr:uid="{EF6CCFB9-7E37-4C41-81BE-DD9BE330EFD7}"/>
    <cellStyle name="Normal 8 5 2 2 5 2 2 4" xfId="32383" xr:uid="{0D44FFDB-60AD-459D-8DEF-AFF9D231DE95}"/>
    <cellStyle name="Normal 8 5 2 2 5 2 3" xfId="10791" xr:uid="{00000000-0005-0000-0000-0000133C0000}"/>
    <cellStyle name="Normal 8 5 2 2 5 2 3 2" xfId="32386" xr:uid="{4AEC9368-0962-4227-B0E8-ABB1F4794D42}"/>
    <cellStyle name="Normal 8 5 2 2 5 2 4" xfId="10792" xr:uid="{00000000-0005-0000-0000-0000143C0000}"/>
    <cellStyle name="Normal 8 5 2 2 5 2 4 2" xfId="32387" xr:uid="{2415C93F-EB25-4DCB-82F4-5F3F29635751}"/>
    <cellStyle name="Normal 8 5 2 2 5 2 5" xfId="32382" xr:uid="{4A46ED7C-07A7-4F21-B6AF-E2A5029F3E35}"/>
    <cellStyle name="Normal 8 5 2 2 5 3" xfId="10793" xr:uid="{00000000-0005-0000-0000-0000153C0000}"/>
    <cellStyle name="Normal 8 5 2 2 5 3 2" xfId="10794" xr:uid="{00000000-0005-0000-0000-0000163C0000}"/>
    <cellStyle name="Normal 8 5 2 2 5 3 2 2" xfId="32389" xr:uid="{04B80CE7-D9CB-4EB0-BADB-93E41FBFC4B9}"/>
    <cellStyle name="Normal 8 5 2 2 5 3 3" xfId="10795" xr:uid="{00000000-0005-0000-0000-0000173C0000}"/>
    <cellStyle name="Normal 8 5 2 2 5 3 3 2" xfId="32390" xr:uid="{C3C99F1C-42C4-487B-8FAB-A4DD15230DF7}"/>
    <cellStyle name="Normal 8 5 2 2 5 3 4" xfId="32388" xr:uid="{95A918A8-4964-4768-BD2D-A9EFEDC9D193}"/>
    <cellStyle name="Normal 8 5 2 2 5 4" xfId="10796" xr:uid="{00000000-0005-0000-0000-0000183C0000}"/>
    <cellStyle name="Normal 8 5 2 2 5 4 2" xfId="32391" xr:uid="{90538010-0FEA-47EF-BA32-9BF8904A8E79}"/>
    <cellStyle name="Normal 8 5 2 2 5 5" xfId="10797" xr:uid="{00000000-0005-0000-0000-0000193C0000}"/>
    <cellStyle name="Normal 8 5 2 2 5 5 2" xfId="32392" xr:uid="{90484874-C702-43B1-813E-C68E4008A935}"/>
    <cellStyle name="Normal 8 5 2 2 5 6" xfId="32381" xr:uid="{5E81F766-36C5-4148-BE5B-6B0EB0B72045}"/>
    <cellStyle name="Normal 8 5 2 2 6" xfId="10798" xr:uid="{00000000-0005-0000-0000-00001A3C0000}"/>
    <cellStyle name="Normal 8 5 2 2 6 2" xfId="10799" xr:uid="{00000000-0005-0000-0000-00001B3C0000}"/>
    <cellStyle name="Normal 8 5 2 2 6 2 2" xfId="10800" xr:uid="{00000000-0005-0000-0000-00001C3C0000}"/>
    <cellStyle name="Normal 8 5 2 2 6 2 2 2" xfId="32395" xr:uid="{7DCC06A3-071E-44FD-A6E4-187711EE9F27}"/>
    <cellStyle name="Normal 8 5 2 2 6 2 3" xfId="10801" xr:uid="{00000000-0005-0000-0000-00001D3C0000}"/>
    <cellStyle name="Normal 8 5 2 2 6 2 3 2" xfId="32396" xr:uid="{B06EC819-157A-4F47-975F-FB371AEA9BFE}"/>
    <cellStyle name="Normal 8 5 2 2 6 2 4" xfId="32394" xr:uid="{AF96D130-F3D9-42A6-98C4-3FB9A4F781F6}"/>
    <cellStyle name="Normal 8 5 2 2 6 3" xfId="10802" xr:uid="{00000000-0005-0000-0000-00001E3C0000}"/>
    <cellStyle name="Normal 8 5 2 2 6 3 2" xfId="32397" xr:uid="{B0141D03-949F-44F0-A796-A8DB09EC5966}"/>
    <cellStyle name="Normal 8 5 2 2 6 4" xfId="10803" xr:uid="{00000000-0005-0000-0000-00001F3C0000}"/>
    <cellStyle name="Normal 8 5 2 2 6 4 2" xfId="32398" xr:uid="{46FD9DAB-1720-4D5B-8228-89187AE4579C}"/>
    <cellStyle name="Normal 8 5 2 2 6 5" xfId="32393" xr:uid="{CC210305-0F06-41E9-A28F-FDB136ECEB00}"/>
    <cellStyle name="Normal 8 5 2 2 7" xfId="10804" xr:uid="{00000000-0005-0000-0000-0000203C0000}"/>
    <cellStyle name="Normal 8 5 2 2 7 2" xfId="10805" xr:uid="{00000000-0005-0000-0000-0000213C0000}"/>
    <cellStyle name="Normal 8 5 2 2 7 2 2" xfId="10806" xr:uid="{00000000-0005-0000-0000-0000223C0000}"/>
    <cellStyle name="Normal 8 5 2 2 7 2 2 2" xfId="32401" xr:uid="{E28AFE17-0CCD-484B-A99C-C46FA78ACC8B}"/>
    <cellStyle name="Normal 8 5 2 2 7 2 3" xfId="10807" xr:uid="{00000000-0005-0000-0000-0000233C0000}"/>
    <cellStyle name="Normal 8 5 2 2 7 2 3 2" xfId="32402" xr:uid="{C84E3C08-2AB8-4E7A-BC21-47AB81EC9020}"/>
    <cellStyle name="Normal 8 5 2 2 7 2 4" xfId="32400" xr:uid="{939AE267-AF07-4C35-A4D8-F1065169CBF2}"/>
    <cellStyle name="Normal 8 5 2 2 7 3" xfId="10808" xr:uid="{00000000-0005-0000-0000-0000243C0000}"/>
    <cellStyle name="Normal 8 5 2 2 7 3 2" xfId="32403" xr:uid="{BCB93BFD-9878-4C36-B9B5-CE6D52AB53D1}"/>
    <cellStyle name="Normal 8 5 2 2 7 4" xfId="10809" xr:uid="{00000000-0005-0000-0000-0000253C0000}"/>
    <cellStyle name="Normal 8 5 2 2 7 4 2" xfId="32404" xr:uid="{17DB26D0-B313-42C5-881C-E59DAAEDBE34}"/>
    <cellStyle name="Normal 8 5 2 2 7 5" xfId="32399" xr:uid="{D76E3727-13D4-4634-86CF-3CEA036F1B3A}"/>
    <cellStyle name="Normal 8 5 2 2 8" xfId="10810" xr:uid="{00000000-0005-0000-0000-0000263C0000}"/>
    <cellStyle name="Normal 8 5 2 2 8 2" xfId="10811" xr:uid="{00000000-0005-0000-0000-0000273C0000}"/>
    <cellStyle name="Normal 8 5 2 2 8 2 2" xfId="32406" xr:uid="{DCF21729-7979-480A-9080-C837161EE96F}"/>
    <cellStyle name="Normal 8 5 2 2 8 3" xfId="10812" xr:uid="{00000000-0005-0000-0000-0000283C0000}"/>
    <cellStyle name="Normal 8 5 2 2 8 3 2" xfId="32407" xr:uid="{F454C3EE-89C9-4AFC-8440-31DEE1C03B1C}"/>
    <cellStyle name="Normal 8 5 2 2 8 4" xfId="32405" xr:uid="{7E969FB4-C1A9-4DAB-B129-30CA68E38BB4}"/>
    <cellStyle name="Normal 8 5 2 2 9" xfId="10813" xr:uid="{00000000-0005-0000-0000-0000293C0000}"/>
    <cellStyle name="Normal 8 5 2 2 9 2" xfId="10814" xr:uid="{00000000-0005-0000-0000-00002A3C0000}"/>
    <cellStyle name="Normal 8 5 2 2 9 2 2" xfId="32409" xr:uid="{11CB978A-D652-4447-BC4B-4C5AE843CFEA}"/>
    <cellStyle name="Normal 8 5 2 2 9 3" xfId="10815" xr:uid="{00000000-0005-0000-0000-00002B3C0000}"/>
    <cellStyle name="Normal 8 5 2 2 9 3 2" xfId="32410" xr:uid="{2F2F3D33-D49D-45E9-A45C-E036F1B08401}"/>
    <cellStyle name="Normal 8 5 2 2 9 4" xfId="32408" xr:uid="{A0AE8962-FB4B-4539-B0F6-318137A5FE59}"/>
    <cellStyle name="Normal 8 5 2 3" xfId="10816" xr:uid="{00000000-0005-0000-0000-00002C3C0000}"/>
    <cellStyle name="Normal 8 5 2 3 10" xfId="10817" xr:uid="{00000000-0005-0000-0000-00002D3C0000}"/>
    <cellStyle name="Normal 8 5 2 3 10 2" xfId="32412" xr:uid="{9200383B-203F-4B30-91FB-2FC1045C1055}"/>
    <cellStyle name="Normal 8 5 2 3 11" xfId="32411" xr:uid="{505B8272-944A-4E37-8E8B-281A8940DE76}"/>
    <cellStyle name="Normal 8 5 2 3 2" xfId="10818" xr:uid="{00000000-0005-0000-0000-00002E3C0000}"/>
    <cellStyle name="Normal 8 5 2 3 2 10" xfId="32413" xr:uid="{89A368BE-7569-4546-B627-8C12165BB240}"/>
    <cellStyle name="Normal 8 5 2 3 2 2" xfId="10819" xr:uid="{00000000-0005-0000-0000-00002F3C0000}"/>
    <cellStyle name="Normal 8 5 2 3 2 2 2" xfId="10820" xr:uid="{00000000-0005-0000-0000-0000303C0000}"/>
    <cellStyle name="Normal 8 5 2 3 2 2 2 2" xfId="10821" xr:uid="{00000000-0005-0000-0000-0000313C0000}"/>
    <cellStyle name="Normal 8 5 2 3 2 2 2 2 2" xfId="10822" xr:uid="{00000000-0005-0000-0000-0000323C0000}"/>
    <cellStyle name="Normal 8 5 2 3 2 2 2 2 2 2" xfId="32417" xr:uid="{3443210A-86C3-4C51-86D5-85A1C62D6463}"/>
    <cellStyle name="Normal 8 5 2 3 2 2 2 2 3" xfId="10823" xr:uid="{00000000-0005-0000-0000-0000333C0000}"/>
    <cellStyle name="Normal 8 5 2 3 2 2 2 2 3 2" xfId="32418" xr:uid="{A2D8F189-B9D3-4DE1-A53E-5D3E0513751D}"/>
    <cellStyle name="Normal 8 5 2 3 2 2 2 2 4" xfId="32416" xr:uid="{1A9A7C4A-9AB2-410B-A519-E4F2459E4CF0}"/>
    <cellStyle name="Normal 8 5 2 3 2 2 2 3" xfId="10824" xr:uid="{00000000-0005-0000-0000-0000343C0000}"/>
    <cellStyle name="Normal 8 5 2 3 2 2 2 3 2" xfId="32419" xr:uid="{CCC43BE0-2AA9-4575-BB87-BA261E99ACD7}"/>
    <cellStyle name="Normal 8 5 2 3 2 2 2 4" xfId="10825" xr:uid="{00000000-0005-0000-0000-0000353C0000}"/>
    <cellStyle name="Normal 8 5 2 3 2 2 2 4 2" xfId="32420" xr:uid="{F5DFE047-C298-41E5-B51F-98888519DC12}"/>
    <cellStyle name="Normal 8 5 2 3 2 2 2 5" xfId="32415" xr:uid="{EDB73EFF-5F34-4F57-8436-A5747945D50C}"/>
    <cellStyle name="Normal 8 5 2 3 2 2 3" xfId="10826" xr:uid="{00000000-0005-0000-0000-0000363C0000}"/>
    <cellStyle name="Normal 8 5 2 3 2 2 3 2" xfId="10827" xr:uid="{00000000-0005-0000-0000-0000373C0000}"/>
    <cellStyle name="Normal 8 5 2 3 2 2 3 2 2" xfId="32422" xr:uid="{3E5E177E-BA49-4315-B4FC-7867FFCAC5DF}"/>
    <cellStyle name="Normal 8 5 2 3 2 2 3 3" xfId="10828" xr:uid="{00000000-0005-0000-0000-0000383C0000}"/>
    <cellStyle name="Normal 8 5 2 3 2 2 3 3 2" xfId="32423" xr:uid="{2AECE967-37A1-45EF-99EA-5E0D6914B4E4}"/>
    <cellStyle name="Normal 8 5 2 3 2 2 3 4" xfId="32421" xr:uid="{9BA4A02D-9120-413A-9270-1BCDE494EAD7}"/>
    <cellStyle name="Normal 8 5 2 3 2 2 4" xfId="10829" xr:uid="{00000000-0005-0000-0000-0000393C0000}"/>
    <cellStyle name="Normal 8 5 2 3 2 2 4 2" xfId="32424" xr:uid="{715AD0CC-AD6E-4E95-A733-8CE965C6427D}"/>
    <cellStyle name="Normal 8 5 2 3 2 2 5" xfId="10830" xr:uid="{00000000-0005-0000-0000-00003A3C0000}"/>
    <cellStyle name="Normal 8 5 2 3 2 2 5 2" xfId="32425" xr:uid="{E9C7538D-4F46-4A18-8EEA-05B7179C5083}"/>
    <cellStyle name="Normal 8 5 2 3 2 2 6" xfId="32414" xr:uid="{1FE6EE9C-A038-403F-B0D3-5E348B4AFE3E}"/>
    <cellStyle name="Normal 8 5 2 3 2 3" xfId="10831" xr:uid="{00000000-0005-0000-0000-00003B3C0000}"/>
    <cellStyle name="Normal 8 5 2 3 2 3 2" xfId="10832" xr:uid="{00000000-0005-0000-0000-00003C3C0000}"/>
    <cellStyle name="Normal 8 5 2 3 2 3 2 2" xfId="10833" xr:uid="{00000000-0005-0000-0000-00003D3C0000}"/>
    <cellStyle name="Normal 8 5 2 3 2 3 2 2 2" xfId="10834" xr:uid="{00000000-0005-0000-0000-00003E3C0000}"/>
    <cellStyle name="Normal 8 5 2 3 2 3 2 2 2 2" xfId="32429" xr:uid="{44D6554A-4E70-4066-852B-4BD3D72CDA4C}"/>
    <cellStyle name="Normal 8 5 2 3 2 3 2 2 3" xfId="10835" xr:uid="{00000000-0005-0000-0000-00003F3C0000}"/>
    <cellStyle name="Normal 8 5 2 3 2 3 2 2 3 2" xfId="32430" xr:uid="{96AEE87B-EDFB-4216-8F40-DA1DE1A252D4}"/>
    <cellStyle name="Normal 8 5 2 3 2 3 2 2 4" xfId="32428" xr:uid="{E0F73551-C3BD-46B6-945E-F57ECBD9138E}"/>
    <cellStyle name="Normal 8 5 2 3 2 3 2 3" xfId="10836" xr:uid="{00000000-0005-0000-0000-0000403C0000}"/>
    <cellStyle name="Normal 8 5 2 3 2 3 2 3 2" xfId="32431" xr:uid="{D8052A34-608C-459C-ACDE-C27D2393059F}"/>
    <cellStyle name="Normal 8 5 2 3 2 3 2 4" xfId="10837" xr:uid="{00000000-0005-0000-0000-0000413C0000}"/>
    <cellStyle name="Normal 8 5 2 3 2 3 2 4 2" xfId="32432" xr:uid="{3A0F29E1-DCCC-4F8A-8D59-997A4F728DAB}"/>
    <cellStyle name="Normal 8 5 2 3 2 3 2 5" xfId="32427" xr:uid="{7E5F06A7-EE8A-4E32-BBC4-8A6EFA9B3A1A}"/>
    <cellStyle name="Normal 8 5 2 3 2 3 3" xfId="10838" xr:uid="{00000000-0005-0000-0000-0000423C0000}"/>
    <cellStyle name="Normal 8 5 2 3 2 3 3 2" xfId="10839" xr:uid="{00000000-0005-0000-0000-0000433C0000}"/>
    <cellStyle name="Normal 8 5 2 3 2 3 3 2 2" xfId="32434" xr:uid="{AE0D5B99-1E24-4FD4-99EE-4054DE4A014E}"/>
    <cellStyle name="Normal 8 5 2 3 2 3 3 3" xfId="10840" xr:uid="{00000000-0005-0000-0000-0000443C0000}"/>
    <cellStyle name="Normal 8 5 2 3 2 3 3 3 2" xfId="32435" xr:uid="{CA096C94-054E-4981-9326-6F45DDA912CB}"/>
    <cellStyle name="Normal 8 5 2 3 2 3 3 4" xfId="32433" xr:uid="{93C38674-2D71-44C5-BA64-B69C386A037B}"/>
    <cellStyle name="Normal 8 5 2 3 2 3 4" xfId="10841" xr:uid="{00000000-0005-0000-0000-0000453C0000}"/>
    <cellStyle name="Normal 8 5 2 3 2 3 4 2" xfId="32436" xr:uid="{B124D7D4-2A7D-4135-BBA9-92D4C956EE20}"/>
    <cellStyle name="Normal 8 5 2 3 2 3 5" xfId="10842" xr:uid="{00000000-0005-0000-0000-0000463C0000}"/>
    <cellStyle name="Normal 8 5 2 3 2 3 5 2" xfId="32437" xr:uid="{919CD866-7B81-45D1-821A-BB1E439A13B7}"/>
    <cellStyle name="Normal 8 5 2 3 2 3 6" xfId="32426" xr:uid="{9FF454D0-ABB0-4A14-B885-956C0820C957}"/>
    <cellStyle name="Normal 8 5 2 3 2 4" xfId="10843" xr:uid="{00000000-0005-0000-0000-0000473C0000}"/>
    <cellStyle name="Normal 8 5 2 3 2 4 2" xfId="10844" xr:uid="{00000000-0005-0000-0000-0000483C0000}"/>
    <cellStyle name="Normal 8 5 2 3 2 4 2 2" xfId="10845" xr:uid="{00000000-0005-0000-0000-0000493C0000}"/>
    <cellStyle name="Normal 8 5 2 3 2 4 2 2 2" xfId="32440" xr:uid="{0D9C8067-672B-41B2-9DC0-3A7CD9390BA5}"/>
    <cellStyle name="Normal 8 5 2 3 2 4 2 3" xfId="10846" xr:uid="{00000000-0005-0000-0000-00004A3C0000}"/>
    <cellStyle name="Normal 8 5 2 3 2 4 2 3 2" xfId="32441" xr:uid="{2A38D267-D430-42D9-848B-04C46E1AF332}"/>
    <cellStyle name="Normal 8 5 2 3 2 4 2 4" xfId="32439" xr:uid="{B7ADFE4C-61C0-4BBF-B799-AAF5DC51D231}"/>
    <cellStyle name="Normal 8 5 2 3 2 4 3" xfId="10847" xr:uid="{00000000-0005-0000-0000-00004B3C0000}"/>
    <cellStyle name="Normal 8 5 2 3 2 4 3 2" xfId="32442" xr:uid="{429895F7-2976-4BE0-A52C-30AC84497AB4}"/>
    <cellStyle name="Normal 8 5 2 3 2 4 4" xfId="10848" xr:uid="{00000000-0005-0000-0000-00004C3C0000}"/>
    <cellStyle name="Normal 8 5 2 3 2 4 4 2" xfId="32443" xr:uid="{58896D99-F84D-4AEB-82C4-2C63F5C49F88}"/>
    <cellStyle name="Normal 8 5 2 3 2 4 5" xfId="32438" xr:uid="{3D742938-6377-4D35-8576-A5AB5EE76555}"/>
    <cellStyle name="Normal 8 5 2 3 2 5" xfId="10849" xr:uid="{00000000-0005-0000-0000-00004D3C0000}"/>
    <cellStyle name="Normal 8 5 2 3 2 5 2" xfId="10850" xr:uid="{00000000-0005-0000-0000-00004E3C0000}"/>
    <cellStyle name="Normal 8 5 2 3 2 5 2 2" xfId="10851" xr:uid="{00000000-0005-0000-0000-00004F3C0000}"/>
    <cellStyle name="Normal 8 5 2 3 2 5 2 2 2" xfId="32446" xr:uid="{1E324BF8-CB8D-4E31-B433-7803BD43803B}"/>
    <cellStyle name="Normal 8 5 2 3 2 5 2 3" xfId="10852" xr:uid="{00000000-0005-0000-0000-0000503C0000}"/>
    <cellStyle name="Normal 8 5 2 3 2 5 2 3 2" xfId="32447" xr:uid="{4DFF94D6-987C-4336-946B-6FCAE770DF43}"/>
    <cellStyle name="Normal 8 5 2 3 2 5 2 4" xfId="32445" xr:uid="{E44F0EA3-C2B2-423A-A9D7-39065BC677FE}"/>
    <cellStyle name="Normal 8 5 2 3 2 5 3" xfId="10853" xr:uid="{00000000-0005-0000-0000-0000513C0000}"/>
    <cellStyle name="Normal 8 5 2 3 2 5 3 2" xfId="32448" xr:uid="{B38A7062-4A0E-45DD-8095-33A1D043107B}"/>
    <cellStyle name="Normal 8 5 2 3 2 5 4" xfId="10854" xr:uid="{00000000-0005-0000-0000-0000523C0000}"/>
    <cellStyle name="Normal 8 5 2 3 2 5 4 2" xfId="32449" xr:uid="{A26BB83E-3148-4FBA-A857-E083E79AF42C}"/>
    <cellStyle name="Normal 8 5 2 3 2 5 5" xfId="32444" xr:uid="{2BEE434D-BE18-462B-AAC2-C8E1BBFED4CC}"/>
    <cellStyle name="Normal 8 5 2 3 2 6" xfId="10855" xr:uid="{00000000-0005-0000-0000-0000533C0000}"/>
    <cellStyle name="Normal 8 5 2 3 2 6 2" xfId="10856" xr:uid="{00000000-0005-0000-0000-0000543C0000}"/>
    <cellStyle name="Normal 8 5 2 3 2 6 2 2" xfId="32451" xr:uid="{1940FEF1-E6C8-447E-AFCC-AA9BF09E833A}"/>
    <cellStyle name="Normal 8 5 2 3 2 6 3" xfId="10857" xr:uid="{00000000-0005-0000-0000-0000553C0000}"/>
    <cellStyle name="Normal 8 5 2 3 2 6 3 2" xfId="32452" xr:uid="{09D4F26E-D6A7-4CB9-B3B3-1926B5B1F3D7}"/>
    <cellStyle name="Normal 8 5 2 3 2 6 4" xfId="32450" xr:uid="{51A53AD4-E77D-4285-A311-373EEF69784D}"/>
    <cellStyle name="Normal 8 5 2 3 2 7" xfId="10858" xr:uid="{00000000-0005-0000-0000-0000563C0000}"/>
    <cellStyle name="Normal 8 5 2 3 2 7 2" xfId="10859" xr:uid="{00000000-0005-0000-0000-0000573C0000}"/>
    <cellStyle name="Normal 8 5 2 3 2 7 2 2" xfId="32454" xr:uid="{23631E7B-1468-489A-AD7A-F7ED7E279656}"/>
    <cellStyle name="Normal 8 5 2 3 2 7 3" xfId="10860" xr:uid="{00000000-0005-0000-0000-0000583C0000}"/>
    <cellStyle name="Normal 8 5 2 3 2 7 3 2" xfId="32455" xr:uid="{CA65DB73-1E4B-4522-8A12-62F743678C7D}"/>
    <cellStyle name="Normal 8 5 2 3 2 7 4" xfId="32453" xr:uid="{57016931-5540-4ADB-8C15-E88EC012899D}"/>
    <cellStyle name="Normal 8 5 2 3 2 8" xfId="10861" xr:uid="{00000000-0005-0000-0000-0000593C0000}"/>
    <cellStyle name="Normal 8 5 2 3 2 8 2" xfId="32456" xr:uid="{71F21586-4245-4351-844D-2DD189D32E5B}"/>
    <cellStyle name="Normal 8 5 2 3 2 9" xfId="10862" xr:uid="{00000000-0005-0000-0000-00005A3C0000}"/>
    <cellStyle name="Normal 8 5 2 3 2 9 2" xfId="32457" xr:uid="{5FB94320-95B0-4F27-9324-47CECF46528A}"/>
    <cellStyle name="Normal 8 5 2 3 3" xfId="10863" xr:uid="{00000000-0005-0000-0000-00005B3C0000}"/>
    <cellStyle name="Normal 8 5 2 3 3 2" xfId="10864" xr:uid="{00000000-0005-0000-0000-00005C3C0000}"/>
    <cellStyle name="Normal 8 5 2 3 3 2 2" xfId="10865" xr:uid="{00000000-0005-0000-0000-00005D3C0000}"/>
    <cellStyle name="Normal 8 5 2 3 3 2 2 2" xfId="10866" xr:uid="{00000000-0005-0000-0000-00005E3C0000}"/>
    <cellStyle name="Normal 8 5 2 3 3 2 2 2 2" xfId="32461" xr:uid="{263AA6C4-4BAC-4390-BB9A-7830DB66E559}"/>
    <cellStyle name="Normal 8 5 2 3 3 2 2 3" xfId="10867" xr:uid="{00000000-0005-0000-0000-00005F3C0000}"/>
    <cellStyle name="Normal 8 5 2 3 3 2 2 3 2" xfId="32462" xr:uid="{A7099BAA-4AB5-4A56-8B5E-EC61BC393B10}"/>
    <cellStyle name="Normal 8 5 2 3 3 2 2 4" xfId="32460" xr:uid="{EF4DFC5D-B91B-4A39-AACD-25705CF5ED7A}"/>
    <cellStyle name="Normal 8 5 2 3 3 2 3" xfId="10868" xr:uid="{00000000-0005-0000-0000-0000603C0000}"/>
    <cellStyle name="Normal 8 5 2 3 3 2 3 2" xfId="32463" xr:uid="{820CFC48-7D11-4C8D-8B9B-EDDB1788BBF7}"/>
    <cellStyle name="Normal 8 5 2 3 3 2 4" xfId="10869" xr:uid="{00000000-0005-0000-0000-0000613C0000}"/>
    <cellStyle name="Normal 8 5 2 3 3 2 4 2" xfId="32464" xr:uid="{B6F3A47E-503D-4787-9119-CBB8BB3477F2}"/>
    <cellStyle name="Normal 8 5 2 3 3 2 5" xfId="32459" xr:uid="{B134EACC-F53D-45F2-9B32-1F6929CE21A9}"/>
    <cellStyle name="Normal 8 5 2 3 3 3" xfId="10870" xr:uid="{00000000-0005-0000-0000-0000623C0000}"/>
    <cellStyle name="Normal 8 5 2 3 3 3 2" xfId="10871" xr:uid="{00000000-0005-0000-0000-0000633C0000}"/>
    <cellStyle name="Normal 8 5 2 3 3 3 2 2" xfId="32466" xr:uid="{3C81853B-8465-4A86-9275-4835E9AD1512}"/>
    <cellStyle name="Normal 8 5 2 3 3 3 3" xfId="10872" xr:uid="{00000000-0005-0000-0000-0000643C0000}"/>
    <cellStyle name="Normal 8 5 2 3 3 3 3 2" xfId="32467" xr:uid="{C3461DF1-8B03-4B15-832C-09E6874E613F}"/>
    <cellStyle name="Normal 8 5 2 3 3 3 4" xfId="32465" xr:uid="{7A30782F-492B-4ED7-83A9-3191701452C9}"/>
    <cellStyle name="Normal 8 5 2 3 3 4" xfId="10873" xr:uid="{00000000-0005-0000-0000-0000653C0000}"/>
    <cellStyle name="Normal 8 5 2 3 3 4 2" xfId="32468" xr:uid="{93766680-3E71-4292-AF1E-AF7DA047167C}"/>
    <cellStyle name="Normal 8 5 2 3 3 5" xfId="10874" xr:uid="{00000000-0005-0000-0000-0000663C0000}"/>
    <cellStyle name="Normal 8 5 2 3 3 5 2" xfId="32469" xr:uid="{C6DAD045-0A94-4D75-826B-2E69C8955978}"/>
    <cellStyle name="Normal 8 5 2 3 3 6" xfId="32458" xr:uid="{023FE6CA-81BE-4A1C-B449-C1958684BEB9}"/>
    <cellStyle name="Normal 8 5 2 3 4" xfId="10875" xr:uid="{00000000-0005-0000-0000-0000673C0000}"/>
    <cellStyle name="Normal 8 5 2 3 4 2" xfId="10876" xr:uid="{00000000-0005-0000-0000-0000683C0000}"/>
    <cellStyle name="Normal 8 5 2 3 4 2 2" xfId="10877" xr:uid="{00000000-0005-0000-0000-0000693C0000}"/>
    <cellStyle name="Normal 8 5 2 3 4 2 2 2" xfId="10878" xr:uid="{00000000-0005-0000-0000-00006A3C0000}"/>
    <cellStyle name="Normal 8 5 2 3 4 2 2 2 2" xfId="32473" xr:uid="{E788BF02-C05C-430C-877F-6046B8A9BD92}"/>
    <cellStyle name="Normal 8 5 2 3 4 2 2 3" xfId="10879" xr:uid="{00000000-0005-0000-0000-00006B3C0000}"/>
    <cellStyle name="Normal 8 5 2 3 4 2 2 3 2" xfId="32474" xr:uid="{0E5D4B3C-0A36-415E-9602-1274AD409B8A}"/>
    <cellStyle name="Normal 8 5 2 3 4 2 2 4" xfId="32472" xr:uid="{DE886806-A040-4D74-A559-FC28E8FD3838}"/>
    <cellStyle name="Normal 8 5 2 3 4 2 3" xfId="10880" xr:uid="{00000000-0005-0000-0000-00006C3C0000}"/>
    <cellStyle name="Normal 8 5 2 3 4 2 3 2" xfId="32475" xr:uid="{A49FCE5D-C671-4248-9A2C-1F3D28DAA1BE}"/>
    <cellStyle name="Normal 8 5 2 3 4 2 4" xfId="10881" xr:uid="{00000000-0005-0000-0000-00006D3C0000}"/>
    <cellStyle name="Normal 8 5 2 3 4 2 4 2" xfId="32476" xr:uid="{5BBDC2AE-C350-4995-90C5-248AE9F61F47}"/>
    <cellStyle name="Normal 8 5 2 3 4 2 5" xfId="32471" xr:uid="{FF9692DE-AF32-4F59-9D82-9C4C77FC2E8A}"/>
    <cellStyle name="Normal 8 5 2 3 4 3" xfId="10882" xr:uid="{00000000-0005-0000-0000-00006E3C0000}"/>
    <cellStyle name="Normal 8 5 2 3 4 3 2" xfId="10883" xr:uid="{00000000-0005-0000-0000-00006F3C0000}"/>
    <cellStyle name="Normal 8 5 2 3 4 3 2 2" xfId="32478" xr:uid="{4B6AC0A7-6F12-4F8B-B076-BEC25116AFD1}"/>
    <cellStyle name="Normal 8 5 2 3 4 3 3" xfId="10884" xr:uid="{00000000-0005-0000-0000-0000703C0000}"/>
    <cellStyle name="Normal 8 5 2 3 4 3 3 2" xfId="32479" xr:uid="{74FDE95C-A5F6-487A-834D-BD2715361085}"/>
    <cellStyle name="Normal 8 5 2 3 4 3 4" xfId="32477" xr:uid="{95272F12-C7E2-4F9E-A1BF-2B47C271DB5A}"/>
    <cellStyle name="Normal 8 5 2 3 4 4" xfId="10885" xr:uid="{00000000-0005-0000-0000-0000713C0000}"/>
    <cellStyle name="Normal 8 5 2 3 4 4 2" xfId="32480" xr:uid="{393246B6-0414-4561-AD56-D562E8423FCB}"/>
    <cellStyle name="Normal 8 5 2 3 4 5" xfId="10886" xr:uid="{00000000-0005-0000-0000-0000723C0000}"/>
    <cellStyle name="Normal 8 5 2 3 4 5 2" xfId="32481" xr:uid="{4AF80CC5-49C8-4894-A99E-23C09A580EBE}"/>
    <cellStyle name="Normal 8 5 2 3 4 6" xfId="32470" xr:uid="{49FFB54C-8E4F-4305-B11E-8C465DDD8210}"/>
    <cellStyle name="Normal 8 5 2 3 5" xfId="10887" xr:uid="{00000000-0005-0000-0000-0000733C0000}"/>
    <cellStyle name="Normal 8 5 2 3 5 2" xfId="10888" xr:uid="{00000000-0005-0000-0000-0000743C0000}"/>
    <cellStyle name="Normal 8 5 2 3 5 2 2" xfId="10889" xr:uid="{00000000-0005-0000-0000-0000753C0000}"/>
    <cellStyle name="Normal 8 5 2 3 5 2 2 2" xfId="32484" xr:uid="{FAF8C16E-1B06-4CF0-9A96-1BD7561DA6A2}"/>
    <cellStyle name="Normal 8 5 2 3 5 2 3" xfId="10890" xr:uid="{00000000-0005-0000-0000-0000763C0000}"/>
    <cellStyle name="Normal 8 5 2 3 5 2 3 2" xfId="32485" xr:uid="{85CA9267-87BA-4AE1-9099-FA3CF2CED55C}"/>
    <cellStyle name="Normal 8 5 2 3 5 2 4" xfId="32483" xr:uid="{D0FA84CF-D840-4BCC-AF5B-532B09ECD9EF}"/>
    <cellStyle name="Normal 8 5 2 3 5 3" xfId="10891" xr:uid="{00000000-0005-0000-0000-0000773C0000}"/>
    <cellStyle name="Normal 8 5 2 3 5 3 2" xfId="32486" xr:uid="{5B8AB415-0CCB-4EB3-A325-DE0D3455D6B8}"/>
    <cellStyle name="Normal 8 5 2 3 5 4" xfId="10892" xr:uid="{00000000-0005-0000-0000-0000783C0000}"/>
    <cellStyle name="Normal 8 5 2 3 5 4 2" xfId="32487" xr:uid="{20798824-32C1-4EE1-9E15-927F84526038}"/>
    <cellStyle name="Normal 8 5 2 3 5 5" xfId="32482" xr:uid="{10E3FAD0-CBB4-48AB-B08F-D8CFC9049B26}"/>
    <cellStyle name="Normal 8 5 2 3 6" xfId="10893" xr:uid="{00000000-0005-0000-0000-0000793C0000}"/>
    <cellStyle name="Normal 8 5 2 3 6 2" xfId="10894" xr:uid="{00000000-0005-0000-0000-00007A3C0000}"/>
    <cellStyle name="Normal 8 5 2 3 6 2 2" xfId="10895" xr:uid="{00000000-0005-0000-0000-00007B3C0000}"/>
    <cellStyle name="Normal 8 5 2 3 6 2 2 2" xfId="32490" xr:uid="{2057E799-90B1-4557-9A0E-EE0EEEBA6F4A}"/>
    <cellStyle name="Normal 8 5 2 3 6 2 3" xfId="10896" xr:uid="{00000000-0005-0000-0000-00007C3C0000}"/>
    <cellStyle name="Normal 8 5 2 3 6 2 3 2" xfId="32491" xr:uid="{C4341D74-2FC8-4439-98BC-6EB413BB964F}"/>
    <cellStyle name="Normal 8 5 2 3 6 2 4" xfId="32489" xr:uid="{BDCA8E42-46C9-426A-837A-9BEE69B4A13F}"/>
    <cellStyle name="Normal 8 5 2 3 6 3" xfId="10897" xr:uid="{00000000-0005-0000-0000-00007D3C0000}"/>
    <cellStyle name="Normal 8 5 2 3 6 3 2" xfId="32492" xr:uid="{14B57483-DDFB-46C7-B029-CC205CA73222}"/>
    <cellStyle name="Normal 8 5 2 3 6 4" xfId="10898" xr:uid="{00000000-0005-0000-0000-00007E3C0000}"/>
    <cellStyle name="Normal 8 5 2 3 6 4 2" xfId="32493" xr:uid="{1ECC4865-2300-468A-8313-162F1275AE7B}"/>
    <cellStyle name="Normal 8 5 2 3 6 5" xfId="32488" xr:uid="{FA31DD45-C273-4F2E-8BBD-0FD94DC41B5C}"/>
    <cellStyle name="Normal 8 5 2 3 7" xfId="10899" xr:uid="{00000000-0005-0000-0000-00007F3C0000}"/>
    <cellStyle name="Normal 8 5 2 3 7 2" xfId="10900" xr:uid="{00000000-0005-0000-0000-0000803C0000}"/>
    <cellStyle name="Normal 8 5 2 3 7 2 2" xfId="32495" xr:uid="{02E9343A-2FD9-47B0-975A-470F29A66E7A}"/>
    <cellStyle name="Normal 8 5 2 3 7 3" xfId="10901" xr:uid="{00000000-0005-0000-0000-0000813C0000}"/>
    <cellStyle name="Normal 8 5 2 3 7 3 2" xfId="32496" xr:uid="{0EF35B68-1AEF-496E-8440-6DF2C9E6F56D}"/>
    <cellStyle name="Normal 8 5 2 3 7 4" xfId="32494" xr:uid="{9D09804E-5F70-406C-A8DC-D3B3012DE4D9}"/>
    <cellStyle name="Normal 8 5 2 3 8" xfId="10902" xr:uid="{00000000-0005-0000-0000-0000823C0000}"/>
    <cellStyle name="Normal 8 5 2 3 8 2" xfId="10903" xr:uid="{00000000-0005-0000-0000-0000833C0000}"/>
    <cellStyle name="Normal 8 5 2 3 8 2 2" xfId="32498" xr:uid="{F6CD1D87-075A-4E83-82E5-DF220D6A17DC}"/>
    <cellStyle name="Normal 8 5 2 3 8 3" xfId="10904" xr:uid="{00000000-0005-0000-0000-0000843C0000}"/>
    <cellStyle name="Normal 8 5 2 3 8 3 2" xfId="32499" xr:uid="{5A8F2253-3823-411B-8615-FE05C4B4CC43}"/>
    <cellStyle name="Normal 8 5 2 3 8 4" xfId="32497" xr:uid="{09936E09-ADDC-4D3C-A767-89D2CDAB4A6D}"/>
    <cellStyle name="Normal 8 5 2 3 9" xfId="10905" xr:uid="{00000000-0005-0000-0000-0000853C0000}"/>
    <cellStyle name="Normal 8 5 2 3 9 2" xfId="32500" xr:uid="{4A42958E-1C62-49B3-8F69-D3082D3156FB}"/>
    <cellStyle name="Normal 8 5 2 4" xfId="10906" xr:uid="{00000000-0005-0000-0000-0000863C0000}"/>
    <cellStyle name="Normal 8 5 2 4 10" xfId="32501" xr:uid="{3A674673-BD2A-4498-9EDB-08BBDD20F448}"/>
    <cellStyle name="Normal 8 5 2 4 2" xfId="10907" xr:uid="{00000000-0005-0000-0000-0000873C0000}"/>
    <cellStyle name="Normal 8 5 2 4 2 2" xfId="10908" xr:uid="{00000000-0005-0000-0000-0000883C0000}"/>
    <cellStyle name="Normal 8 5 2 4 2 2 2" xfId="10909" xr:uid="{00000000-0005-0000-0000-0000893C0000}"/>
    <cellStyle name="Normal 8 5 2 4 2 2 2 2" xfId="10910" xr:uid="{00000000-0005-0000-0000-00008A3C0000}"/>
    <cellStyle name="Normal 8 5 2 4 2 2 2 2 2" xfId="32505" xr:uid="{845385EB-A7F1-4A3C-8DDE-6F54F57A77D0}"/>
    <cellStyle name="Normal 8 5 2 4 2 2 2 3" xfId="10911" xr:uid="{00000000-0005-0000-0000-00008B3C0000}"/>
    <cellStyle name="Normal 8 5 2 4 2 2 2 3 2" xfId="32506" xr:uid="{BE1E3EC4-8907-495A-9D9D-19043069FA76}"/>
    <cellStyle name="Normal 8 5 2 4 2 2 2 4" xfId="32504" xr:uid="{10DC9E78-0583-4225-8948-DFBE712A02E6}"/>
    <cellStyle name="Normal 8 5 2 4 2 2 3" xfId="10912" xr:uid="{00000000-0005-0000-0000-00008C3C0000}"/>
    <cellStyle name="Normal 8 5 2 4 2 2 3 2" xfId="32507" xr:uid="{15A90328-A635-40D4-B857-3975BEC78716}"/>
    <cellStyle name="Normal 8 5 2 4 2 2 4" xfId="10913" xr:uid="{00000000-0005-0000-0000-00008D3C0000}"/>
    <cellStyle name="Normal 8 5 2 4 2 2 4 2" xfId="32508" xr:uid="{48CFFCB6-0EE7-48A8-A4B5-231DD42E947D}"/>
    <cellStyle name="Normal 8 5 2 4 2 2 5" xfId="32503" xr:uid="{F83F1C5C-837B-4ACB-ABF5-AC355839B100}"/>
    <cellStyle name="Normal 8 5 2 4 2 3" xfId="10914" xr:uid="{00000000-0005-0000-0000-00008E3C0000}"/>
    <cellStyle name="Normal 8 5 2 4 2 3 2" xfId="10915" xr:uid="{00000000-0005-0000-0000-00008F3C0000}"/>
    <cellStyle name="Normal 8 5 2 4 2 3 2 2" xfId="32510" xr:uid="{84575441-62DC-4C82-893B-C5AFBCCDF3D7}"/>
    <cellStyle name="Normal 8 5 2 4 2 3 3" xfId="10916" xr:uid="{00000000-0005-0000-0000-0000903C0000}"/>
    <cellStyle name="Normal 8 5 2 4 2 3 3 2" xfId="32511" xr:uid="{C8962CE5-0650-4E6F-93DC-D53B1FC15365}"/>
    <cellStyle name="Normal 8 5 2 4 2 3 4" xfId="32509" xr:uid="{7748E9E9-2092-4F92-BB80-A20377852581}"/>
    <cellStyle name="Normal 8 5 2 4 2 4" xfId="10917" xr:uid="{00000000-0005-0000-0000-0000913C0000}"/>
    <cellStyle name="Normal 8 5 2 4 2 4 2" xfId="32512" xr:uid="{ECE579F2-DA04-43EE-8DE1-561B81208526}"/>
    <cellStyle name="Normal 8 5 2 4 2 5" xfId="10918" xr:uid="{00000000-0005-0000-0000-0000923C0000}"/>
    <cellStyle name="Normal 8 5 2 4 2 5 2" xfId="32513" xr:uid="{05AC453D-E5C3-4821-89EE-BBC38CDF84F4}"/>
    <cellStyle name="Normal 8 5 2 4 2 6" xfId="32502" xr:uid="{C8BB4F8B-BD38-47F0-BAD2-13A8E874A931}"/>
    <cellStyle name="Normal 8 5 2 4 3" xfId="10919" xr:uid="{00000000-0005-0000-0000-0000933C0000}"/>
    <cellStyle name="Normal 8 5 2 4 3 2" xfId="10920" xr:uid="{00000000-0005-0000-0000-0000943C0000}"/>
    <cellStyle name="Normal 8 5 2 4 3 2 2" xfId="10921" xr:uid="{00000000-0005-0000-0000-0000953C0000}"/>
    <cellStyle name="Normal 8 5 2 4 3 2 2 2" xfId="10922" xr:uid="{00000000-0005-0000-0000-0000963C0000}"/>
    <cellStyle name="Normal 8 5 2 4 3 2 2 2 2" xfId="32517" xr:uid="{91961FFB-E3A5-4B33-BC3C-B8044619F7F0}"/>
    <cellStyle name="Normal 8 5 2 4 3 2 2 3" xfId="10923" xr:uid="{00000000-0005-0000-0000-0000973C0000}"/>
    <cellStyle name="Normal 8 5 2 4 3 2 2 3 2" xfId="32518" xr:uid="{BD567665-68C0-41A1-BB9F-0BFBA414FBA5}"/>
    <cellStyle name="Normal 8 5 2 4 3 2 2 4" xfId="32516" xr:uid="{6EF36D8F-69D7-4383-B351-8A5600074B3D}"/>
    <cellStyle name="Normal 8 5 2 4 3 2 3" xfId="10924" xr:uid="{00000000-0005-0000-0000-0000983C0000}"/>
    <cellStyle name="Normal 8 5 2 4 3 2 3 2" xfId="32519" xr:uid="{B67F4FF8-35E2-47A3-A4A1-E34770583B52}"/>
    <cellStyle name="Normal 8 5 2 4 3 2 4" xfId="10925" xr:uid="{00000000-0005-0000-0000-0000993C0000}"/>
    <cellStyle name="Normal 8 5 2 4 3 2 4 2" xfId="32520" xr:uid="{045FB472-3A50-4758-BE9D-259F35E1E00D}"/>
    <cellStyle name="Normal 8 5 2 4 3 2 5" xfId="32515" xr:uid="{C1F80740-1B00-4481-AE6C-9124CE2EB711}"/>
    <cellStyle name="Normal 8 5 2 4 3 3" xfId="10926" xr:uid="{00000000-0005-0000-0000-00009A3C0000}"/>
    <cellStyle name="Normal 8 5 2 4 3 3 2" xfId="10927" xr:uid="{00000000-0005-0000-0000-00009B3C0000}"/>
    <cellStyle name="Normal 8 5 2 4 3 3 2 2" xfId="32522" xr:uid="{62128194-E0E3-4EF3-94F7-EB8F283306F6}"/>
    <cellStyle name="Normal 8 5 2 4 3 3 3" xfId="10928" xr:uid="{00000000-0005-0000-0000-00009C3C0000}"/>
    <cellStyle name="Normal 8 5 2 4 3 3 3 2" xfId="32523" xr:uid="{BB3220DF-EB17-49A0-B432-839BB643FC2C}"/>
    <cellStyle name="Normal 8 5 2 4 3 3 4" xfId="32521" xr:uid="{DC849542-BFAD-41FE-B8CB-D69E087F8F4A}"/>
    <cellStyle name="Normal 8 5 2 4 3 4" xfId="10929" xr:uid="{00000000-0005-0000-0000-00009D3C0000}"/>
    <cellStyle name="Normal 8 5 2 4 3 4 2" xfId="32524" xr:uid="{DE0AB680-4F51-42B4-8F63-3AC7B750654F}"/>
    <cellStyle name="Normal 8 5 2 4 3 5" xfId="10930" xr:uid="{00000000-0005-0000-0000-00009E3C0000}"/>
    <cellStyle name="Normal 8 5 2 4 3 5 2" xfId="32525" xr:uid="{324190AB-B742-4BA3-9010-3E40BCDDA391}"/>
    <cellStyle name="Normal 8 5 2 4 3 6" xfId="32514" xr:uid="{F2E486CE-D446-47A2-A30C-E5570AF2F7F1}"/>
    <cellStyle name="Normal 8 5 2 4 4" xfId="10931" xr:uid="{00000000-0005-0000-0000-00009F3C0000}"/>
    <cellStyle name="Normal 8 5 2 4 4 2" xfId="10932" xr:uid="{00000000-0005-0000-0000-0000A03C0000}"/>
    <cellStyle name="Normal 8 5 2 4 4 2 2" xfId="10933" xr:uid="{00000000-0005-0000-0000-0000A13C0000}"/>
    <cellStyle name="Normal 8 5 2 4 4 2 2 2" xfId="32528" xr:uid="{0FBC99D4-9929-4CC1-B8DF-74CF87E61121}"/>
    <cellStyle name="Normal 8 5 2 4 4 2 3" xfId="10934" xr:uid="{00000000-0005-0000-0000-0000A23C0000}"/>
    <cellStyle name="Normal 8 5 2 4 4 2 3 2" xfId="32529" xr:uid="{657EF934-9405-48CD-9195-A27619C25FA0}"/>
    <cellStyle name="Normal 8 5 2 4 4 2 4" xfId="32527" xr:uid="{9BF5C4C8-0E2A-4ECC-8078-588E76FA7382}"/>
    <cellStyle name="Normal 8 5 2 4 4 3" xfId="10935" xr:uid="{00000000-0005-0000-0000-0000A33C0000}"/>
    <cellStyle name="Normal 8 5 2 4 4 3 2" xfId="32530" xr:uid="{445052E6-2215-4EA2-888B-3FC344048D4B}"/>
    <cellStyle name="Normal 8 5 2 4 4 4" xfId="10936" xr:uid="{00000000-0005-0000-0000-0000A43C0000}"/>
    <cellStyle name="Normal 8 5 2 4 4 4 2" xfId="32531" xr:uid="{020BC16D-CC02-4912-ACD8-C5FA62874CF1}"/>
    <cellStyle name="Normal 8 5 2 4 4 5" xfId="32526" xr:uid="{0AF552CA-6752-4C8A-B11B-ADB0EE193E91}"/>
    <cellStyle name="Normal 8 5 2 4 5" xfId="10937" xr:uid="{00000000-0005-0000-0000-0000A53C0000}"/>
    <cellStyle name="Normal 8 5 2 4 5 2" xfId="10938" xr:uid="{00000000-0005-0000-0000-0000A63C0000}"/>
    <cellStyle name="Normal 8 5 2 4 5 2 2" xfId="10939" xr:uid="{00000000-0005-0000-0000-0000A73C0000}"/>
    <cellStyle name="Normal 8 5 2 4 5 2 2 2" xfId="32534" xr:uid="{74E320B6-3D9B-40CE-8F34-EF11A494DED5}"/>
    <cellStyle name="Normal 8 5 2 4 5 2 3" xfId="10940" xr:uid="{00000000-0005-0000-0000-0000A83C0000}"/>
    <cellStyle name="Normal 8 5 2 4 5 2 3 2" xfId="32535" xr:uid="{E4C8C0A7-8493-4EBA-AA08-4BC4CEBBBCA6}"/>
    <cellStyle name="Normal 8 5 2 4 5 2 4" xfId="32533" xr:uid="{D8BD41FB-E74F-49A9-93AB-862B03643909}"/>
    <cellStyle name="Normal 8 5 2 4 5 3" xfId="10941" xr:uid="{00000000-0005-0000-0000-0000A93C0000}"/>
    <cellStyle name="Normal 8 5 2 4 5 3 2" xfId="32536" xr:uid="{946F0B34-1E17-4A6F-9D95-B8C6045638F9}"/>
    <cellStyle name="Normal 8 5 2 4 5 4" xfId="10942" xr:uid="{00000000-0005-0000-0000-0000AA3C0000}"/>
    <cellStyle name="Normal 8 5 2 4 5 4 2" xfId="32537" xr:uid="{D830F073-7846-42CA-ABA1-FC381EFCEE26}"/>
    <cellStyle name="Normal 8 5 2 4 5 5" xfId="32532" xr:uid="{005D344E-25B8-487B-ABFE-90BD61733D35}"/>
    <cellStyle name="Normal 8 5 2 4 6" xfId="10943" xr:uid="{00000000-0005-0000-0000-0000AB3C0000}"/>
    <cellStyle name="Normal 8 5 2 4 6 2" xfId="10944" xr:uid="{00000000-0005-0000-0000-0000AC3C0000}"/>
    <cellStyle name="Normal 8 5 2 4 6 2 2" xfId="32539" xr:uid="{862C6CFF-0CC3-4780-8D9E-B3BA4F4F4116}"/>
    <cellStyle name="Normal 8 5 2 4 6 3" xfId="10945" xr:uid="{00000000-0005-0000-0000-0000AD3C0000}"/>
    <cellStyle name="Normal 8 5 2 4 6 3 2" xfId="32540" xr:uid="{FD4A4B58-864E-4695-B1CF-C8C0F0C4EC01}"/>
    <cellStyle name="Normal 8 5 2 4 6 4" xfId="32538" xr:uid="{12203EBD-7937-46EB-9804-566F60424944}"/>
    <cellStyle name="Normal 8 5 2 4 7" xfId="10946" xr:uid="{00000000-0005-0000-0000-0000AE3C0000}"/>
    <cellStyle name="Normal 8 5 2 4 7 2" xfId="10947" xr:uid="{00000000-0005-0000-0000-0000AF3C0000}"/>
    <cellStyle name="Normal 8 5 2 4 7 2 2" xfId="32542" xr:uid="{69EB6165-2B75-4FD3-897E-D425F0C128D2}"/>
    <cellStyle name="Normal 8 5 2 4 7 3" xfId="10948" xr:uid="{00000000-0005-0000-0000-0000B03C0000}"/>
    <cellStyle name="Normal 8 5 2 4 7 3 2" xfId="32543" xr:uid="{9B7BFC2F-894D-4E38-B40B-472F97802C22}"/>
    <cellStyle name="Normal 8 5 2 4 7 4" xfId="32541" xr:uid="{E2AF09E3-4C49-4746-A44A-3D47521A63A3}"/>
    <cellStyle name="Normal 8 5 2 4 8" xfId="10949" xr:uid="{00000000-0005-0000-0000-0000B13C0000}"/>
    <cellStyle name="Normal 8 5 2 4 8 2" xfId="32544" xr:uid="{9DAB8E6C-6E5E-4455-BFC6-7EC13F98FE5E}"/>
    <cellStyle name="Normal 8 5 2 4 9" xfId="10950" xr:uid="{00000000-0005-0000-0000-0000B23C0000}"/>
    <cellStyle name="Normal 8 5 2 4 9 2" xfId="32545" xr:uid="{5D817128-3863-4D3A-B052-EB3E0D93F809}"/>
    <cellStyle name="Normal 8 5 2 5" xfId="10951" xr:uid="{00000000-0005-0000-0000-0000B33C0000}"/>
    <cellStyle name="Normal 8 5 2 5 2" xfId="10952" xr:uid="{00000000-0005-0000-0000-0000B43C0000}"/>
    <cellStyle name="Normal 8 5 2 5 2 2" xfId="10953" xr:uid="{00000000-0005-0000-0000-0000B53C0000}"/>
    <cellStyle name="Normal 8 5 2 5 2 2 2" xfId="10954" xr:uid="{00000000-0005-0000-0000-0000B63C0000}"/>
    <cellStyle name="Normal 8 5 2 5 2 2 2 2" xfId="32549" xr:uid="{BC054612-DD76-4785-88F6-A43016744E18}"/>
    <cellStyle name="Normal 8 5 2 5 2 2 3" xfId="10955" xr:uid="{00000000-0005-0000-0000-0000B73C0000}"/>
    <cellStyle name="Normal 8 5 2 5 2 2 3 2" xfId="32550" xr:uid="{FCD6ED57-901A-4CFA-B0A3-F711BD2F594C}"/>
    <cellStyle name="Normal 8 5 2 5 2 2 4" xfId="32548" xr:uid="{FC1C6E39-8525-4A9D-B7FD-88BDFD9225D9}"/>
    <cellStyle name="Normal 8 5 2 5 2 3" xfId="10956" xr:uid="{00000000-0005-0000-0000-0000B83C0000}"/>
    <cellStyle name="Normal 8 5 2 5 2 3 2" xfId="32551" xr:uid="{A70636BF-B9D5-490F-9FDE-993A5996EDF0}"/>
    <cellStyle name="Normal 8 5 2 5 2 4" xfId="10957" xr:uid="{00000000-0005-0000-0000-0000B93C0000}"/>
    <cellStyle name="Normal 8 5 2 5 2 4 2" xfId="32552" xr:uid="{BAB1A93D-38CD-4F3A-9510-B41EA1EF6D58}"/>
    <cellStyle name="Normal 8 5 2 5 2 5" xfId="32547" xr:uid="{35AA2BDD-AF0B-46A9-8D22-6ADF9C89111C}"/>
    <cellStyle name="Normal 8 5 2 5 3" xfId="10958" xr:uid="{00000000-0005-0000-0000-0000BA3C0000}"/>
    <cellStyle name="Normal 8 5 2 5 3 2" xfId="10959" xr:uid="{00000000-0005-0000-0000-0000BB3C0000}"/>
    <cellStyle name="Normal 8 5 2 5 3 2 2" xfId="32554" xr:uid="{720E9096-3E03-4E9A-A29E-2BD68697D23B}"/>
    <cellStyle name="Normal 8 5 2 5 3 3" xfId="10960" xr:uid="{00000000-0005-0000-0000-0000BC3C0000}"/>
    <cellStyle name="Normal 8 5 2 5 3 3 2" xfId="32555" xr:uid="{768FEAC3-B72B-4614-A72A-A2072517CEB2}"/>
    <cellStyle name="Normal 8 5 2 5 3 4" xfId="32553" xr:uid="{AE8FB86D-2A3F-4658-AC98-708B95AFE39C}"/>
    <cellStyle name="Normal 8 5 2 5 4" xfId="10961" xr:uid="{00000000-0005-0000-0000-0000BD3C0000}"/>
    <cellStyle name="Normal 8 5 2 5 4 2" xfId="32556" xr:uid="{97D8DE02-998C-48E6-B75F-DF1FF602F280}"/>
    <cellStyle name="Normal 8 5 2 5 5" xfId="10962" xr:uid="{00000000-0005-0000-0000-0000BE3C0000}"/>
    <cellStyle name="Normal 8 5 2 5 5 2" xfId="32557" xr:uid="{657606BB-6AA0-4E60-A5A8-CBEA0BB4D7C5}"/>
    <cellStyle name="Normal 8 5 2 5 6" xfId="32546" xr:uid="{C53577D7-3442-4B79-B617-2209837A6BF2}"/>
    <cellStyle name="Normal 8 5 2 6" xfId="10963" xr:uid="{00000000-0005-0000-0000-0000BF3C0000}"/>
    <cellStyle name="Normal 8 5 2 6 2" xfId="10964" xr:uid="{00000000-0005-0000-0000-0000C03C0000}"/>
    <cellStyle name="Normal 8 5 2 6 2 2" xfId="10965" xr:uid="{00000000-0005-0000-0000-0000C13C0000}"/>
    <cellStyle name="Normal 8 5 2 6 2 2 2" xfId="10966" xr:uid="{00000000-0005-0000-0000-0000C23C0000}"/>
    <cellStyle name="Normal 8 5 2 6 2 2 2 2" xfId="32561" xr:uid="{AAEDAB98-D14E-4A98-B63A-A1960C35DF74}"/>
    <cellStyle name="Normal 8 5 2 6 2 2 3" xfId="10967" xr:uid="{00000000-0005-0000-0000-0000C33C0000}"/>
    <cellStyle name="Normal 8 5 2 6 2 2 3 2" xfId="32562" xr:uid="{0AA1E6C0-9505-46ED-84B1-AC32EFAD5073}"/>
    <cellStyle name="Normal 8 5 2 6 2 2 4" xfId="32560" xr:uid="{715AD5C8-8D1C-41DC-B101-219205A64C82}"/>
    <cellStyle name="Normal 8 5 2 6 2 3" xfId="10968" xr:uid="{00000000-0005-0000-0000-0000C43C0000}"/>
    <cellStyle name="Normal 8 5 2 6 2 3 2" xfId="32563" xr:uid="{2623E882-13BC-4312-9792-0C979A6A1786}"/>
    <cellStyle name="Normal 8 5 2 6 2 4" xfId="10969" xr:uid="{00000000-0005-0000-0000-0000C53C0000}"/>
    <cellStyle name="Normal 8 5 2 6 2 4 2" xfId="32564" xr:uid="{11A41881-E72E-43E4-AB68-C94DE279DD57}"/>
    <cellStyle name="Normal 8 5 2 6 2 5" xfId="32559" xr:uid="{8E341A6A-BF0E-4AB5-BFD4-C0A8419BD00A}"/>
    <cellStyle name="Normal 8 5 2 6 3" xfId="10970" xr:uid="{00000000-0005-0000-0000-0000C63C0000}"/>
    <cellStyle name="Normal 8 5 2 6 3 2" xfId="10971" xr:uid="{00000000-0005-0000-0000-0000C73C0000}"/>
    <cellStyle name="Normal 8 5 2 6 3 2 2" xfId="32566" xr:uid="{35B0A8DC-DD39-4E59-895D-766E51D01194}"/>
    <cellStyle name="Normal 8 5 2 6 3 3" xfId="10972" xr:uid="{00000000-0005-0000-0000-0000C83C0000}"/>
    <cellStyle name="Normal 8 5 2 6 3 3 2" xfId="32567" xr:uid="{7701ABD4-66E8-444C-868A-9D638E5B0DB8}"/>
    <cellStyle name="Normal 8 5 2 6 3 4" xfId="32565" xr:uid="{4364E14E-6A64-4C05-831E-D67F4CF525F9}"/>
    <cellStyle name="Normal 8 5 2 6 4" xfId="10973" xr:uid="{00000000-0005-0000-0000-0000C93C0000}"/>
    <cellStyle name="Normal 8 5 2 6 4 2" xfId="32568" xr:uid="{934D7895-4161-42CD-B419-D2E09D74D54A}"/>
    <cellStyle name="Normal 8 5 2 6 5" xfId="10974" xr:uid="{00000000-0005-0000-0000-0000CA3C0000}"/>
    <cellStyle name="Normal 8 5 2 6 5 2" xfId="32569" xr:uid="{C8B1AFA3-003E-4682-AC5D-A2B0E1C1C27A}"/>
    <cellStyle name="Normal 8 5 2 6 6" xfId="32558" xr:uid="{2A828FA2-9B21-48B4-8415-5DD21366399E}"/>
    <cellStyle name="Normal 8 5 2 7" xfId="10975" xr:uid="{00000000-0005-0000-0000-0000CB3C0000}"/>
    <cellStyle name="Normal 8 5 2 7 2" xfId="10976" xr:uid="{00000000-0005-0000-0000-0000CC3C0000}"/>
    <cellStyle name="Normal 8 5 2 7 2 2" xfId="10977" xr:uid="{00000000-0005-0000-0000-0000CD3C0000}"/>
    <cellStyle name="Normal 8 5 2 7 2 2 2" xfId="32572" xr:uid="{0ADC2679-B7DA-4C3F-B5A6-9B78F78D491C}"/>
    <cellStyle name="Normal 8 5 2 7 2 3" xfId="10978" xr:uid="{00000000-0005-0000-0000-0000CE3C0000}"/>
    <cellStyle name="Normal 8 5 2 7 2 3 2" xfId="32573" xr:uid="{225F3F2B-423D-4762-B073-C5BD1769897D}"/>
    <cellStyle name="Normal 8 5 2 7 2 4" xfId="32571" xr:uid="{4F2B5B81-D665-4152-B05A-B6BC77D47141}"/>
    <cellStyle name="Normal 8 5 2 7 3" xfId="10979" xr:uid="{00000000-0005-0000-0000-0000CF3C0000}"/>
    <cellStyle name="Normal 8 5 2 7 3 2" xfId="32574" xr:uid="{4936ADC6-B30D-400E-98DF-47078E54E363}"/>
    <cellStyle name="Normal 8 5 2 7 4" xfId="10980" xr:uid="{00000000-0005-0000-0000-0000D03C0000}"/>
    <cellStyle name="Normal 8 5 2 7 4 2" xfId="32575" xr:uid="{B346E394-2266-4F2B-91F1-4B4ACF012EAC}"/>
    <cellStyle name="Normal 8 5 2 7 5" xfId="32570" xr:uid="{8EEB27C5-A185-4787-8926-47A87E6402CC}"/>
    <cellStyle name="Normal 8 5 2 8" xfId="10981" xr:uid="{00000000-0005-0000-0000-0000D13C0000}"/>
    <cellStyle name="Normal 8 5 2 8 2" xfId="10982" xr:uid="{00000000-0005-0000-0000-0000D23C0000}"/>
    <cellStyle name="Normal 8 5 2 8 2 2" xfId="10983" xr:uid="{00000000-0005-0000-0000-0000D33C0000}"/>
    <cellStyle name="Normal 8 5 2 8 2 2 2" xfId="32578" xr:uid="{9BD40F2E-3EFC-47C0-B4A1-BBB6F2030F78}"/>
    <cellStyle name="Normal 8 5 2 8 2 3" xfId="10984" xr:uid="{00000000-0005-0000-0000-0000D43C0000}"/>
    <cellStyle name="Normal 8 5 2 8 2 3 2" xfId="32579" xr:uid="{F384DCD2-BA10-4C67-A8EE-F41685AAED42}"/>
    <cellStyle name="Normal 8 5 2 8 2 4" xfId="32577" xr:uid="{4981A270-07F6-4198-92E4-465632669720}"/>
    <cellStyle name="Normal 8 5 2 8 3" xfId="10985" xr:uid="{00000000-0005-0000-0000-0000D53C0000}"/>
    <cellStyle name="Normal 8 5 2 8 3 2" xfId="32580" xr:uid="{2063458F-3B68-4249-89EA-B2B49FF74E0F}"/>
    <cellStyle name="Normal 8 5 2 8 4" xfId="10986" xr:uid="{00000000-0005-0000-0000-0000D63C0000}"/>
    <cellStyle name="Normal 8 5 2 8 4 2" xfId="32581" xr:uid="{FE0FB0AF-3E44-4374-BA1C-763B34C985E1}"/>
    <cellStyle name="Normal 8 5 2 8 5" xfId="32576" xr:uid="{56407C53-79FA-4A78-A119-1B4253CBE338}"/>
    <cellStyle name="Normal 8 5 2 9" xfId="10987" xr:uid="{00000000-0005-0000-0000-0000D73C0000}"/>
    <cellStyle name="Normal 8 5 2 9 2" xfId="10988" xr:uid="{00000000-0005-0000-0000-0000D83C0000}"/>
    <cellStyle name="Normal 8 5 2 9 2 2" xfId="32583" xr:uid="{25FCDABC-B9E4-4149-A471-BE11F834DE9D}"/>
    <cellStyle name="Normal 8 5 2 9 3" xfId="10989" xr:uid="{00000000-0005-0000-0000-0000D93C0000}"/>
    <cellStyle name="Normal 8 5 2 9 3 2" xfId="32584" xr:uid="{3A9B539E-3729-4D4F-BD5F-A7CEC97BFBF1}"/>
    <cellStyle name="Normal 8 5 2 9 4" xfId="32582" xr:uid="{5C67A695-CBD8-4B94-85B0-BC601D47B681}"/>
    <cellStyle name="Normal 8 5 3" xfId="10990" xr:uid="{00000000-0005-0000-0000-0000DA3C0000}"/>
    <cellStyle name="Normal 8 5 3 10" xfId="10991" xr:uid="{00000000-0005-0000-0000-0000DB3C0000}"/>
    <cellStyle name="Normal 8 5 3 10 2" xfId="32586" xr:uid="{ED7E4512-DD56-49E0-8365-7B7A093633D0}"/>
    <cellStyle name="Normal 8 5 3 11" xfId="10992" xr:uid="{00000000-0005-0000-0000-0000DC3C0000}"/>
    <cellStyle name="Normal 8 5 3 11 2" xfId="32587" xr:uid="{DC0EB6A4-73B5-4B9D-A639-5B96C5B0C1CE}"/>
    <cellStyle name="Normal 8 5 3 12" xfId="32585" xr:uid="{209853B7-0E69-4A9F-BAB6-D1E96EDDE437}"/>
    <cellStyle name="Normal 8 5 3 2" xfId="10993" xr:uid="{00000000-0005-0000-0000-0000DD3C0000}"/>
    <cellStyle name="Normal 8 5 3 2 10" xfId="10994" xr:uid="{00000000-0005-0000-0000-0000DE3C0000}"/>
    <cellStyle name="Normal 8 5 3 2 10 2" xfId="32589" xr:uid="{8535E605-0D06-42F6-BD13-EA9C6D904F8F}"/>
    <cellStyle name="Normal 8 5 3 2 11" xfId="32588" xr:uid="{8F30DB83-CA67-4FEB-A9FC-7891CD68C69D}"/>
    <cellStyle name="Normal 8 5 3 2 2" xfId="10995" xr:uid="{00000000-0005-0000-0000-0000DF3C0000}"/>
    <cellStyle name="Normal 8 5 3 2 2 10" xfId="32590" xr:uid="{60CAF35C-DC11-4426-99E0-67EC78EBD2F6}"/>
    <cellStyle name="Normal 8 5 3 2 2 2" xfId="10996" xr:uid="{00000000-0005-0000-0000-0000E03C0000}"/>
    <cellStyle name="Normal 8 5 3 2 2 2 2" xfId="10997" xr:uid="{00000000-0005-0000-0000-0000E13C0000}"/>
    <cellStyle name="Normal 8 5 3 2 2 2 2 2" xfId="10998" xr:uid="{00000000-0005-0000-0000-0000E23C0000}"/>
    <cellStyle name="Normal 8 5 3 2 2 2 2 2 2" xfId="10999" xr:uid="{00000000-0005-0000-0000-0000E33C0000}"/>
    <cellStyle name="Normal 8 5 3 2 2 2 2 2 2 2" xfId="32594" xr:uid="{8F14E4B4-80FF-45DC-966B-7B62EB0ADC52}"/>
    <cellStyle name="Normal 8 5 3 2 2 2 2 2 3" xfId="11000" xr:uid="{00000000-0005-0000-0000-0000E43C0000}"/>
    <cellStyle name="Normal 8 5 3 2 2 2 2 2 3 2" xfId="32595" xr:uid="{481056CA-0127-4AE9-B668-5A0FB0C04517}"/>
    <cellStyle name="Normal 8 5 3 2 2 2 2 2 4" xfId="32593" xr:uid="{7A9723BC-B2E7-4233-9831-A61E8E4D79DB}"/>
    <cellStyle name="Normal 8 5 3 2 2 2 2 3" xfId="11001" xr:uid="{00000000-0005-0000-0000-0000E53C0000}"/>
    <cellStyle name="Normal 8 5 3 2 2 2 2 3 2" xfId="32596" xr:uid="{CF61062C-E917-498E-B411-B37BB711BC86}"/>
    <cellStyle name="Normal 8 5 3 2 2 2 2 4" xfId="11002" xr:uid="{00000000-0005-0000-0000-0000E63C0000}"/>
    <cellStyle name="Normal 8 5 3 2 2 2 2 4 2" xfId="32597" xr:uid="{72AAC685-208B-47CF-8644-2987D0AB94DA}"/>
    <cellStyle name="Normal 8 5 3 2 2 2 2 5" xfId="32592" xr:uid="{7C808E6E-6711-4C6A-9522-6FBAEBDDFADB}"/>
    <cellStyle name="Normal 8 5 3 2 2 2 3" xfId="11003" xr:uid="{00000000-0005-0000-0000-0000E73C0000}"/>
    <cellStyle name="Normal 8 5 3 2 2 2 3 2" xfId="11004" xr:uid="{00000000-0005-0000-0000-0000E83C0000}"/>
    <cellStyle name="Normal 8 5 3 2 2 2 3 2 2" xfId="32599" xr:uid="{3FAA4E0A-CF42-4592-BB56-D13F99655736}"/>
    <cellStyle name="Normal 8 5 3 2 2 2 3 3" xfId="11005" xr:uid="{00000000-0005-0000-0000-0000E93C0000}"/>
    <cellStyle name="Normal 8 5 3 2 2 2 3 3 2" xfId="32600" xr:uid="{A5783F1C-A851-464F-908D-9D4341B8CADF}"/>
    <cellStyle name="Normal 8 5 3 2 2 2 3 4" xfId="32598" xr:uid="{8651743B-D598-4F80-8931-575079B03F95}"/>
    <cellStyle name="Normal 8 5 3 2 2 2 4" xfId="11006" xr:uid="{00000000-0005-0000-0000-0000EA3C0000}"/>
    <cellStyle name="Normal 8 5 3 2 2 2 4 2" xfId="32601" xr:uid="{B5269BAF-878E-45F2-90E7-C128EDDF96EE}"/>
    <cellStyle name="Normal 8 5 3 2 2 2 5" xfId="11007" xr:uid="{00000000-0005-0000-0000-0000EB3C0000}"/>
    <cellStyle name="Normal 8 5 3 2 2 2 5 2" xfId="32602" xr:uid="{983B34D6-8628-4BB6-B72B-E0481E621E54}"/>
    <cellStyle name="Normal 8 5 3 2 2 2 6" xfId="32591" xr:uid="{2B9FE6CF-4C5C-4C25-9AB9-719E0F0EEDAD}"/>
    <cellStyle name="Normal 8 5 3 2 2 3" xfId="11008" xr:uid="{00000000-0005-0000-0000-0000EC3C0000}"/>
    <cellStyle name="Normal 8 5 3 2 2 3 2" xfId="11009" xr:uid="{00000000-0005-0000-0000-0000ED3C0000}"/>
    <cellStyle name="Normal 8 5 3 2 2 3 2 2" xfId="11010" xr:uid="{00000000-0005-0000-0000-0000EE3C0000}"/>
    <cellStyle name="Normal 8 5 3 2 2 3 2 2 2" xfId="11011" xr:uid="{00000000-0005-0000-0000-0000EF3C0000}"/>
    <cellStyle name="Normal 8 5 3 2 2 3 2 2 2 2" xfId="32606" xr:uid="{A5BDF9EA-EA74-43F9-936E-43A01280AE74}"/>
    <cellStyle name="Normal 8 5 3 2 2 3 2 2 3" xfId="11012" xr:uid="{00000000-0005-0000-0000-0000F03C0000}"/>
    <cellStyle name="Normal 8 5 3 2 2 3 2 2 3 2" xfId="32607" xr:uid="{809400B5-7DA1-4865-9C31-681A2AA6A0D7}"/>
    <cellStyle name="Normal 8 5 3 2 2 3 2 2 4" xfId="32605" xr:uid="{C49E1F0D-5B31-4BFB-9933-B9EE9B0DB7E9}"/>
    <cellStyle name="Normal 8 5 3 2 2 3 2 3" xfId="11013" xr:uid="{00000000-0005-0000-0000-0000F13C0000}"/>
    <cellStyle name="Normal 8 5 3 2 2 3 2 3 2" xfId="32608" xr:uid="{CBB69ACD-F821-4315-BA6D-CF29842FDF8F}"/>
    <cellStyle name="Normal 8 5 3 2 2 3 2 4" xfId="11014" xr:uid="{00000000-0005-0000-0000-0000F23C0000}"/>
    <cellStyle name="Normal 8 5 3 2 2 3 2 4 2" xfId="32609" xr:uid="{943AE0B5-0169-42C3-A888-62FC41737B02}"/>
    <cellStyle name="Normal 8 5 3 2 2 3 2 5" xfId="32604" xr:uid="{45E2CE22-552F-4271-A104-F7384A0E4417}"/>
    <cellStyle name="Normal 8 5 3 2 2 3 3" xfId="11015" xr:uid="{00000000-0005-0000-0000-0000F33C0000}"/>
    <cellStyle name="Normal 8 5 3 2 2 3 3 2" xfId="11016" xr:uid="{00000000-0005-0000-0000-0000F43C0000}"/>
    <cellStyle name="Normal 8 5 3 2 2 3 3 2 2" xfId="32611" xr:uid="{A0FCAD3D-6D6D-4372-8AB2-C63BF8EDC61C}"/>
    <cellStyle name="Normal 8 5 3 2 2 3 3 3" xfId="11017" xr:uid="{00000000-0005-0000-0000-0000F53C0000}"/>
    <cellStyle name="Normal 8 5 3 2 2 3 3 3 2" xfId="32612" xr:uid="{0DFAA920-6118-47DA-BBB1-0283247595AF}"/>
    <cellStyle name="Normal 8 5 3 2 2 3 3 4" xfId="32610" xr:uid="{A1E314F0-CBBC-43C6-BA86-E7E8FFE75769}"/>
    <cellStyle name="Normal 8 5 3 2 2 3 4" xfId="11018" xr:uid="{00000000-0005-0000-0000-0000F63C0000}"/>
    <cellStyle name="Normal 8 5 3 2 2 3 4 2" xfId="32613" xr:uid="{2344DB14-72BD-415E-9EAD-AD334E0C3266}"/>
    <cellStyle name="Normal 8 5 3 2 2 3 5" xfId="11019" xr:uid="{00000000-0005-0000-0000-0000F73C0000}"/>
    <cellStyle name="Normal 8 5 3 2 2 3 5 2" xfId="32614" xr:uid="{236F2C08-8F14-44C0-A942-D6B0ABC60D9C}"/>
    <cellStyle name="Normal 8 5 3 2 2 3 6" xfId="32603" xr:uid="{703CFF7E-4019-481D-9333-F686E0B190F3}"/>
    <cellStyle name="Normal 8 5 3 2 2 4" xfId="11020" xr:uid="{00000000-0005-0000-0000-0000F83C0000}"/>
    <cellStyle name="Normal 8 5 3 2 2 4 2" xfId="11021" xr:uid="{00000000-0005-0000-0000-0000F93C0000}"/>
    <cellStyle name="Normal 8 5 3 2 2 4 2 2" xfId="11022" xr:uid="{00000000-0005-0000-0000-0000FA3C0000}"/>
    <cellStyle name="Normal 8 5 3 2 2 4 2 2 2" xfId="32617" xr:uid="{B5EA0786-26E6-4C2A-8CD1-5C05768D6DE7}"/>
    <cellStyle name="Normal 8 5 3 2 2 4 2 3" xfId="11023" xr:uid="{00000000-0005-0000-0000-0000FB3C0000}"/>
    <cellStyle name="Normal 8 5 3 2 2 4 2 3 2" xfId="32618" xr:uid="{31F1B939-A34B-4300-B2B3-89FE7CC9512D}"/>
    <cellStyle name="Normal 8 5 3 2 2 4 2 4" xfId="32616" xr:uid="{6EFCC025-E9D5-4879-BC73-11A77142D524}"/>
    <cellStyle name="Normal 8 5 3 2 2 4 3" xfId="11024" xr:uid="{00000000-0005-0000-0000-0000FC3C0000}"/>
    <cellStyle name="Normal 8 5 3 2 2 4 3 2" xfId="32619" xr:uid="{F5E48F12-22AC-41AD-B699-F81209F0E37E}"/>
    <cellStyle name="Normal 8 5 3 2 2 4 4" xfId="11025" xr:uid="{00000000-0005-0000-0000-0000FD3C0000}"/>
    <cellStyle name="Normal 8 5 3 2 2 4 4 2" xfId="32620" xr:uid="{624D9C4F-3085-4CC1-9D08-C690C95C149F}"/>
    <cellStyle name="Normal 8 5 3 2 2 4 5" xfId="32615" xr:uid="{89A3657B-0887-4644-AE69-E8D61E0CD053}"/>
    <cellStyle name="Normal 8 5 3 2 2 5" xfId="11026" xr:uid="{00000000-0005-0000-0000-0000FE3C0000}"/>
    <cellStyle name="Normal 8 5 3 2 2 5 2" xfId="11027" xr:uid="{00000000-0005-0000-0000-0000FF3C0000}"/>
    <cellStyle name="Normal 8 5 3 2 2 5 2 2" xfId="11028" xr:uid="{00000000-0005-0000-0000-0000003D0000}"/>
    <cellStyle name="Normal 8 5 3 2 2 5 2 2 2" xfId="32623" xr:uid="{D6AACE54-52C5-4578-AD95-4ECF3D2B2395}"/>
    <cellStyle name="Normal 8 5 3 2 2 5 2 3" xfId="11029" xr:uid="{00000000-0005-0000-0000-0000013D0000}"/>
    <cellStyle name="Normal 8 5 3 2 2 5 2 3 2" xfId="32624" xr:uid="{110CCCC4-D0E9-4D84-90CA-696192596AAD}"/>
    <cellStyle name="Normal 8 5 3 2 2 5 2 4" xfId="32622" xr:uid="{7A02F363-8D7F-46CC-8067-29B9F8B1F3BC}"/>
    <cellStyle name="Normal 8 5 3 2 2 5 3" xfId="11030" xr:uid="{00000000-0005-0000-0000-0000023D0000}"/>
    <cellStyle name="Normal 8 5 3 2 2 5 3 2" xfId="32625" xr:uid="{9B9B8429-40E5-4B30-924E-56336E03D358}"/>
    <cellStyle name="Normal 8 5 3 2 2 5 4" xfId="11031" xr:uid="{00000000-0005-0000-0000-0000033D0000}"/>
    <cellStyle name="Normal 8 5 3 2 2 5 4 2" xfId="32626" xr:uid="{ADB98723-A88C-4BF1-BC2E-90943EFF6721}"/>
    <cellStyle name="Normal 8 5 3 2 2 5 5" xfId="32621" xr:uid="{CE54AAA5-CE2B-4B0E-8751-ECF94C4AF385}"/>
    <cellStyle name="Normal 8 5 3 2 2 6" xfId="11032" xr:uid="{00000000-0005-0000-0000-0000043D0000}"/>
    <cellStyle name="Normal 8 5 3 2 2 6 2" xfId="11033" xr:uid="{00000000-0005-0000-0000-0000053D0000}"/>
    <cellStyle name="Normal 8 5 3 2 2 6 2 2" xfId="32628" xr:uid="{4A81E45B-F057-4CDB-8808-8181EA4564E6}"/>
    <cellStyle name="Normal 8 5 3 2 2 6 3" xfId="11034" xr:uid="{00000000-0005-0000-0000-0000063D0000}"/>
    <cellStyle name="Normal 8 5 3 2 2 6 3 2" xfId="32629" xr:uid="{B8C83040-F1E4-4895-9BED-9FBFD721403F}"/>
    <cellStyle name="Normal 8 5 3 2 2 6 4" xfId="32627" xr:uid="{F11FAF74-D6F2-4CD8-8945-BACD6BF4A47C}"/>
    <cellStyle name="Normal 8 5 3 2 2 7" xfId="11035" xr:uid="{00000000-0005-0000-0000-0000073D0000}"/>
    <cellStyle name="Normal 8 5 3 2 2 7 2" xfId="11036" xr:uid="{00000000-0005-0000-0000-0000083D0000}"/>
    <cellStyle name="Normal 8 5 3 2 2 7 2 2" xfId="32631" xr:uid="{C42F24E9-D6FA-4B79-A37C-6FEA3F9A8721}"/>
    <cellStyle name="Normal 8 5 3 2 2 7 3" xfId="11037" xr:uid="{00000000-0005-0000-0000-0000093D0000}"/>
    <cellStyle name="Normal 8 5 3 2 2 7 3 2" xfId="32632" xr:uid="{826A46A5-3D04-43DE-927A-F2BE2C072978}"/>
    <cellStyle name="Normal 8 5 3 2 2 7 4" xfId="32630" xr:uid="{C19371B4-F3E0-4649-AAD4-EE431AC49217}"/>
    <cellStyle name="Normal 8 5 3 2 2 8" xfId="11038" xr:uid="{00000000-0005-0000-0000-00000A3D0000}"/>
    <cellStyle name="Normal 8 5 3 2 2 8 2" xfId="32633" xr:uid="{10B2515C-EA2C-4E7F-B574-998E7D36B336}"/>
    <cellStyle name="Normal 8 5 3 2 2 9" xfId="11039" xr:uid="{00000000-0005-0000-0000-00000B3D0000}"/>
    <cellStyle name="Normal 8 5 3 2 2 9 2" xfId="32634" xr:uid="{980BA52A-4824-4017-9423-C51937EE75D5}"/>
    <cellStyle name="Normal 8 5 3 2 3" xfId="11040" xr:uid="{00000000-0005-0000-0000-00000C3D0000}"/>
    <cellStyle name="Normal 8 5 3 2 3 2" xfId="11041" xr:uid="{00000000-0005-0000-0000-00000D3D0000}"/>
    <cellStyle name="Normal 8 5 3 2 3 2 2" xfId="11042" xr:uid="{00000000-0005-0000-0000-00000E3D0000}"/>
    <cellStyle name="Normal 8 5 3 2 3 2 2 2" xfId="11043" xr:uid="{00000000-0005-0000-0000-00000F3D0000}"/>
    <cellStyle name="Normal 8 5 3 2 3 2 2 2 2" xfId="32638" xr:uid="{153D5542-95F7-475C-9F7B-FF4F7360EEB2}"/>
    <cellStyle name="Normal 8 5 3 2 3 2 2 3" xfId="11044" xr:uid="{00000000-0005-0000-0000-0000103D0000}"/>
    <cellStyle name="Normal 8 5 3 2 3 2 2 3 2" xfId="32639" xr:uid="{03E8AAF3-E058-4B60-9546-3690F808FFEA}"/>
    <cellStyle name="Normal 8 5 3 2 3 2 2 4" xfId="32637" xr:uid="{A1B77216-5C99-45F4-970B-428CF80483FF}"/>
    <cellStyle name="Normal 8 5 3 2 3 2 3" xfId="11045" xr:uid="{00000000-0005-0000-0000-0000113D0000}"/>
    <cellStyle name="Normal 8 5 3 2 3 2 3 2" xfId="32640" xr:uid="{A55E7435-B626-4FFB-A13F-159BB9BAB577}"/>
    <cellStyle name="Normal 8 5 3 2 3 2 4" xfId="11046" xr:uid="{00000000-0005-0000-0000-0000123D0000}"/>
    <cellStyle name="Normal 8 5 3 2 3 2 4 2" xfId="32641" xr:uid="{91A0304B-962B-42C1-9FA7-98730CFF843B}"/>
    <cellStyle name="Normal 8 5 3 2 3 2 5" xfId="32636" xr:uid="{034758AC-A29B-4032-8755-939D3FE35900}"/>
    <cellStyle name="Normal 8 5 3 2 3 3" xfId="11047" xr:uid="{00000000-0005-0000-0000-0000133D0000}"/>
    <cellStyle name="Normal 8 5 3 2 3 3 2" xfId="11048" xr:uid="{00000000-0005-0000-0000-0000143D0000}"/>
    <cellStyle name="Normal 8 5 3 2 3 3 2 2" xfId="32643" xr:uid="{2A7D64F2-EBBC-404C-BBB8-0BEB2AB9D376}"/>
    <cellStyle name="Normal 8 5 3 2 3 3 3" xfId="11049" xr:uid="{00000000-0005-0000-0000-0000153D0000}"/>
    <cellStyle name="Normal 8 5 3 2 3 3 3 2" xfId="32644" xr:uid="{371F713B-F0AA-40AA-B542-13697583FCBD}"/>
    <cellStyle name="Normal 8 5 3 2 3 3 4" xfId="32642" xr:uid="{21CD35AA-80D7-4C8E-B8B6-E64B50C3A9F6}"/>
    <cellStyle name="Normal 8 5 3 2 3 4" xfId="11050" xr:uid="{00000000-0005-0000-0000-0000163D0000}"/>
    <cellStyle name="Normal 8 5 3 2 3 4 2" xfId="32645" xr:uid="{0CECA313-3BFC-44F4-94D6-4B4EB81C23F5}"/>
    <cellStyle name="Normal 8 5 3 2 3 5" xfId="11051" xr:uid="{00000000-0005-0000-0000-0000173D0000}"/>
    <cellStyle name="Normal 8 5 3 2 3 5 2" xfId="32646" xr:uid="{C128DCFB-4F3E-4521-9527-13ADFFEB8227}"/>
    <cellStyle name="Normal 8 5 3 2 3 6" xfId="32635" xr:uid="{35F77DEF-3F0B-43EA-BE06-2B32BE36748F}"/>
    <cellStyle name="Normal 8 5 3 2 4" xfId="11052" xr:uid="{00000000-0005-0000-0000-0000183D0000}"/>
    <cellStyle name="Normal 8 5 3 2 4 2" xfId="11053" xr:uid="{00000000-0005-0000-0000-0000193D0000}"/>
    <cellStyle name="Normal 8 5 3 2 4 2 2" xfId="11054" xr:uid="{00000000-0005-0000-0000-00001A3D0000}"/>
    <cellStyle name="Normal 8 5 3 2 4 2 2 2" xfId="11055" xr:uid="{00000000-0005-0000-0000-00001B3D0000}"/>
    <cellStyle name="Normal 8 5 3 2 4 2 2 2 2" xfId="32650" xr:uid="{17F7B33F-7E67-40F2-BFB4-B47F58474DC9}"/>
    <cellStyle name="Normal 8 5 3 2 4 2 2 3" xfId="11056" xr:uid="{00000000-0005-0000-0000-00001C3D0000}"/>
    <cellStyle name="Normal 8 5 3 2 4 2 2 3 2" xfId="32651" xr:uid="{EB5704CF-B16B-4A87-8CDD-3FE9733EEDFE}"/>
    <cellStyle name="Normal 8 5 3 2 4 2 2 4" xfId="32649" xr:uid="{7E9BFAF6-8952-4071-A824-CDD04275D6E8}"/>
    <cellStyle name="Normal 8 5 3 2 4 2 3" xfId="11057" xr:uid="{00000000-0005-0000-0000-00001D3D0000}"/>
    <cellStyle name="Normal 8 5 3 2 4 2 3 2" xfId="32652" xr:uid="{406586D7-E997-4EE4-B5D7-1D257F4BD9D9}"/>
    <cellStyle name="Normal 8 5 3 2 4 2 4" xfId="11058" xr:uid="{00000000-0005-0000-0000-00001E3D0000}"/>
    <cellStyle name="Normal 8 5 3 2 4 2 4 2" xfId="32653" xr:uid="{DF0CB034-EB37-4B81-A211-85F7208663BA}"/>
    <cellStyle name="Normal 8 5 3 2 4 2 5" xfId="32648" xr:uid="{D6EB7EE1-BE7F-4FF1-AECE-F9D21F0F0AF8}"/>
    <cellStyle name="Normal 8 5 3 2 4 3" xfId="11059" xr:uid="{00000000-0005-0000-0000-00001F3D0000}"/>
    <cellStyle name="Normal 8 5 3 2 4 3 2" xfId="11060" xr:uid="{00000000-0005-0000-0000-0000203D0000}"/>
    <cellStyle name="Normal 8 5 3 2 4 3 2 2" xfId="32655" xr:uid="{E2DBFF99-BDBC-4B4A-9326-972A5A2E40C5}"/>
    <cellStyle name="Normal 8 5 3 2 4 3 3" xfId="11061" xr:uid="{00000000-0005-0000-0000-0000213D0000}"/>
    <cellStyle name="Normal 8 5 3 2 4 3 3 2" xfId="32656" xr:uid="{E64C6BEF-F985-4F2F-BB3F-1569ECC96E2A}"/>
    <cellStyle name="Normal 8 5 3 2 4 3 4" xfId="32654" xr:uid="{2EB4723D-A2DE-432A-BD89-DC06D7A8B360}"/>
    <cellStyle name="Normal 8 5 3 2 4 4" xfId="11062" xr:uid="{00000000-0005-0000-0000-0000223D0000}"/>
    <cellStyle name="Normal 8 5 3 2 4 4 2" xfId="32657" xr:uid="{DB97832D-8C34-4436-8956-75B63EFB2484}"/>
    <cellStyle name="Normal 8 5 3 2 4 5" xfId="11063" xr:uid="{00000000-0005-0000-0000-0000233D0000}"/>
    <cellStyle name="Normal 8 5 3 2 4 5 2" xfId="32658" xr:uid="{3CE96518-6F8A-4B4F-89CD-E2CB1BCF39D6}"/>
    <cellStyle name="Normal 8 5 3 2 4 6" xfId="32647" xr:uid="{5FCB4710-0ABF-4048-8CEC-2995C6098173}"/>
    <cellStyle name="Normal 8 5 3 2 5" xfId="11064" xr:uid="{00000000-0005-0000-0000-0000243D0000}"/>
    <cellStyle name="Normal 8 5 3 2 5 2" xfId="11065" xr:uid="{00000000-0005-0000-0000-0000253D0000}"/>
    <cellStyle name="Normal 8 5 3 2 5 2 2" xfId="11066" xr:uid="{00000000-0005-0000-0000-0000263D0000}"/>
    <cellStyle name="Normal 8 5 3 2 5 2 2 2" xfId="32661" xr:uid="{F95C15DC-520B-4869-A624-780501F53B73}"/>
    <cellStyle name="Normal 8 5 3 2 5 2 3" xfId="11067" xr:uid="{00000000-0005-0000-0000-0000273D0000}"/>
    <cellStyle name="Normal 8 5 3 2 5 2 3 2" xfId="32662" xr:uid="{C756393F-E027-463C-B8E9-81705F176415}"/>
    <cellStyle name="Normal 8 5 3 2 5 2 4" xfId="32660" xr:uid="{9E4FFBC9-BF2A-4869-892B-B0B0B6235939}"/>
    <cellStyle name="Normal 8 5 3 2 5 3" xfId="11068" xr:uid="{00000000-0005-0000-0000-0000283D0000}"/>
    <cellStyle name="Normal 8 5 3 2 5 3 2" xfId="32663" xr:uid="{6C992F6D-A2F5-4BE1-B237-34E07EA8CC0E}"/>
    <cellStyle name="Normal 8 5 3 2 5 4" xfId="11069" xr:uid="{00000000-0005-0000-0000-0000293D0000}"/>
    <cellStyle name="Normal 8 5 3 2 5 4 2" xfId="32664" xr:uid="{1950C32D-75F2-40B8-963D-41D496BC0A17}"/>
    <cellStyle name="Normal 8 5 3 2 5 5" xfId="32659" xr:uid="{73FD7ECF-E0DA-4A7F-8A2A-17F783BA4CE2}"/>
    <cellStyle name="Normal 8 5 3 2 6" xfId="11070" xr:uid="{00000000-0005-0000-0000-00002A3D0000}"/>
    <cellStyle name="Normal 8 5 3 2 6 2" xfId="11071" xr:uid="{00000000-0005-0000-0000-00002B3D0000}"/>
    <cellStyle name="Normal 8 5 3 2 6 2 2" xfId="11072" xr:uid="{00000000-0005-0000-0000-00002C3D0000}"/>
    <cellStyle name="Normal 8 5 3 2 6 2 2 2" xfId="32667" xr:uid="{7C959183-F7A3-415E-94F7-ADC1AFFB64FC}"/>
    <cellStyle name="Normal 8 5 3 2 6 2 3" xfId="11073" xr:uid="{00000000-0005-0000-0000-00002D3D0000}"/>
    <cellStyle name="Normal 8 5 3 2 6 2 3 2" xfId="32668" xr:uid="{F39D5F41-FA97-477C-9EAA-66CCD909FB49}"/>
    <cellStyle name="Normal 8 5 3 2 6 2 4" xfId="32666" xr:uid="{4C866A6E-0410-4715-A6AC-2DC7F4C682B1}"/>
    <cellStyle name="Normal 8 5 3 2 6 3" xfId="11074" xr:uid="{00000000-0005-0000-0000-00002E3D0000}"/>
    <cellStyle name="Normal 8 5 3 2 6 3 2" xfId="32669" xr:uid="{84D7DBE0-8A36-474F-BEDC-D9A6DC165099}"/>
    <cellStyle name="Normal 8 5 3 2 6 4" xfId="11075" xr:uid="{00000000-0005-0000-0000-00002F3D0000}"/>
    <cellStyle name="Normal 8 5 3 2 6 4 2" xfId="32670" xr:uid="{CEC9494A-FAD0-4462-A534-FBB203B88509}"/>
    <cellStyle name="Normal 8 5 3 2 6 5" xfId="32665" xr:uid="{55F5145C-B338-4353-9E30-0330BE8EF412}"/>
    <cellStyle name="Normal 8 5 3 2 7" xfId="11076" xr:uid="{00000000-0005-0000-0000-0000303D0000}"/>
    <cellStyle name="Normal 8 5 3 2 7 2" xfId="11077" xr:uid="{00000000-0005-0000-0000-0000313D0000}"/>
    <cellStyle name="Normal 8 5 3 2 7 2 2" xfId="32672" xr:uid="{AE9CE7FE-73EC-40D9-BAD1-B07E4EE96A98}"/>
    <cellStyle name="Normal 8 5 3 2 7 3" xfId="11078" xr:uid="{00000000-0005-0000-0000-0000323D0000}"/>
    <cellStyle name="Normal 8 5 3 2 7 3 2" xfId="32673" xr:uid="{AA18B12E-F082-44DA-A36B-7DF0701E88CE}"/>
    <cellStyle name="Normal 8 5 3 2 7 4" xfId="32671" xr:uid="{1E5846A3-B319-450B-BA6D-1F7269658ABD}"/>
    <cellStyle name="Normal 8 5 3 2 8" xfId="11079" xr:uid="{00000000-0005-0000-0000-0000333D0000}"/>
    <cellStyle name="Normal 8 5 3 2 8 2" xfId="11080" xr:uid="{00000000-0005-0000-0000-0000343D0000}"/>
    <cellStyle name="Normal 8 5 3 2 8 2 2" xfId="32675" xr:uid="{4AD4DAB1-BB7E-4718-A191-0BC160E4E5CD}"/>
    <cellStyle name="Normal 8 5 3 2 8 3" xfId="11081" xr:uid="{00000000-0005-0000-0000-0000353D0000}"/>
    <cellStyle name="Normal 8 5 3 2 8 3 2" xfId="32676" xr:uid="{CCDAC4C0-3A76-444B-9300-565550C628A0}"/>
    <cellStyle name="Normal 8 5 3 2 8 4" xfId="32674" xr:uid="{322431B7-BEDD-415F-89C9-02A03CC7E31D}"/>
    <cellStyle name="Normal 8 5 3 2 9" xfId="11082" xr:uid="{00000000-0005-0000-0000-0000363D0000}"/>
    <cellStyle name="Normal 8 5 3 2 9 2" xfId="32677" xr:uid="{03CC3542-7D51-4238-A7D8-22C4642B0088}"/>
    <cellStyle name="Normal 8 5 3 3" xfId="11083" xr:uid="{00000000-0005-0000-0000-0000373D0000}"/>
    <cellStyle name="Normal 8 5 3 3 10" xfId="32678" xr:uid="{26D31BDD-11F0-4F45-9446-FEDE30E62D81}"/>
    <cellStyle name="Normal 8 5 3 3 2" xfId="11084" xr:uid="{00000000-0005-0000-0000-0000383D0000}"/>
    <cellStyle name="Normal 8 5 3 3 2 2" xfId="11085" xr:uid="{00000000-0005-0000-0000-0000393D0000}"/>
    <cellStyle name="Normal 8 5 3 3 2 2 2" xfId="11086" xr:uid="{00000000-0005-0000-0000-00003A3D0000}"/>
    <cellStyle name="Normal 8 5 3 3 2 2 2 2" xfId="11087" xr:uid="{00000000-0005-0000-0000-00003B3D0000}"/>
    <cellStyle name="Normal 8 5 3 3 2 2 2 2 2" xfId="32682" xr:uid="{1F757817-6206-4033-9CC9-AEA399683467}"/>
    <cellStyle name="Normal 8 5 3 3 2 2 2 3" xfId="11088" xr:uid="{00000000-0005-0000-0000-00003C3D0000}"/>
    <cellStyle name="Normal 8 5 3 3 2 2 2 3 2" xfId="32683" xr:uid="{33206ED8-6BF2-4CAC-B7D9-2604645CC939}"/>
    <cellStyle name="Normal 8 5 3 3 2 2 2 4" xfId="32681" xr:uid="{526E4396-BF2D-405E-BB21-A8EB0C1F60FE}"/>
    <cellStyle name="Normal 8 5 3 3 2 2 3" xfId="11089" xr:uid="{00000000-0005-0000-0000-00003D3D0000}"/>
    <cellStyle name="Normal 8 5 3 3 2 2 3 2" xfId="32684" xr:uid="{8C2FFB3A-ED18-4A1A-8407-62E2CF37FE87}"/>
    <cellStyle name="Normal 8 5 3 3 2 2 4" xfId="11090" xr:uid="{00000000-0005-0000-0000-00003E3D0000}"/>
    <cellStyle name="Normal 8 5 3 3 2 2 4 2" xfId="32685" xr:uid="{0C93687C-0B9B-4998-B4E0-CC0BFFFD2314}"/>
    <cellStyle name="Normal 8 5 3 3 2 2 5" xfId="32680" xr:uid="{5D356F18-8F16-4A35-998A-C8D91A160065}"/>
    <cellStyle name="Normal 8 5 3 3 2 3" xfId="11091" xr:uid="{00000000-0005-0000-0000-00003F3D0000}"/>
    <cellStyle name="Normal 8 5 3 3 2 3 2" xfId="11092" xr:uid="{00000000-0005-0000-0000-0000403D0000}"/>
    <cellStyle name="Normal 8 5 3 3 2 3 2 2" xfId="32687" xr:uid="{764E4488-647F-4F0C-944A-2833A6893184}"/>
    <cellStyle name="Normal 8 5 3 3 2 3 3" xfId="11093" xr:uid="{00000000-0005-0000-0000-0000413D0000}"/>
    <cellStyle name="Normal 8 5 3 3 2 3 3 2" xfId="32688" xr:uid="{48BB3C84-F2CB-445B-8631-673C6E471828}"/>
    <cellStyle name="Normal 8 5 3 3 2 3 4" xfId="32686" xr:uid="{554B02AA-46DF-43AC-BB86-7C1915BE701D}"/>
    <cellStyle name="Normal 8 5 3 3 2 4" xfId="11094" xr:uid="{00000000-0005-0000-0000-0000423D0000}"/>
    <cellStyle name="Normal 8 5 3 3 2 4 2" xfId="32689" xr:uid="{1F123567-2CE0-48A9-83BC-D0DE32A34E88}"/>
    <cellStyle name="Normal 8 5 3 3 2 5" xfId="11095" xr:uid="{00000000-0005-0000-0000-0000433D0000}"/>
    <cellStyle name="Normal 8 5 3 3 2 5 2" xfId="32690" xr:uid="{D80213A1-65B9-434A-AF8D-1EC480EE27DD}"/>
    <cellStyle name="Normal 8 5 3 3 2 6" xfId="32679" xr:uid="{00C808EB-AB30-4BA8-83A2-A8E7901DA1A0}"/>
    <cellStyle name="Normal 8 5 3 3 3" xfId="11096" xr:uid="{00000000-0005-0000-0000-0000443D0000}"/>
    <cellStyle name="Normal 8 5 3 3 3 2" xfId="11097" xr:uid="{00000000-0005-0000-0000-0000453D0000}"/>
    <cellStyle name="Normal 8 5 3 3 3 2 2" xfId="11098" xr:uid="{00000000-0005-0000-0000-0000463D0000}"/>
    <cellStyle name="Normal 8 5 3 3 3 2 2 2" xfId="11099" xr:uid="{00000000-0005-0000-0000-0000473D0000}"/>
    <cellStyle name="Normal 8 5 3 3 3 2 2 2 2" xfId="32694" xr:uid="{B0D6038D-79AF-446C-B978-9F9593977AA9}"/>
    <cellStyle name="Normal 8 5 3 3 3 2 2 3" xfId="11100" xr:uid="{00000000-0005-0000-0000-0000483D0000}"/>
    <cellStyle name="Normal 8 5 3 3 3 2 2 3 2" xfId="32695" xr:uid="{148CC254-C2A2-4BC3-8C09-F1DE9567458A}"/>
    <cellStyle name="Normal 8 5 3 3 3 2 2 4" xfId="32693" xr:uid="{BDE8AB54-2EC5-4EC9-ADD6-D1D090B5C82B}"/>
    <cellStyle name="Normal 8 5 3 3 3 2 3" xfId="11101" xr:uid="{00000000-0005-0000-0000-0000493D0000}"/>
    <cellStyle name="Normal 8 5 3 3 3 2 3 2" xfId="32696" xr:uid="{0BC01BB9-1982-4E0F-83A7-00D983764ADB}"/>
    <cellStyle name="Normal 8 5 3 3 3 2 4" xfId="11102" xr:uid="{00000000-0005-0000-0000-00004A3D0000}"/>
    <cellStyle name="Normal 8 5 3 3 3 2 4 2" xfId="32697" xr:uid="{50C479AE-4030-4CC8-921B-10631D3E7D2A}"/>
    <cellStyle name="Normal 8 5 3 3 3 2 5" xfId="32692" xr:uid="{98375BB0-7AA3-4231-8478-AA8DA5ACADA5}"/>
    <cellStyle name="Normal 8 5 3 3 3 3" xfId="11103" xr:uid="{00000000-0005-0000-0000-00004B3D0000}"/>
    <cellStyle name="Normal 8 5 3 3 3 3 2" xfId="11104" xr:uid="{00000000-0005-0000-0000-00004C3D0000}"/>
    <cellStyle name="Normal 8 5 3 3 3 3 2 2" xfId="32699" xr:uid="{C81BD2D8-8A79-4B3B-A2EB-F5ED5EB47FAE}"/>
    <cellStyle name="Normal 8 5 3 3 3 3 3" xfId="11105" xr:uid="{00000000-0005-0000-0000-00004D3D0000}"/>
    <cellStyle name="Normal 8 5 3 3 3 3 3 2" xfId="32700" xr:uid="{061D93F1-527D-4F61-A2E7-0AF528CA713E}"/>
    <cellStyle name="Normal 8 5 3 3 3 3 4" xfId="32698" xr:uid="{90A6B644-1A0D-4566-9B81-AC68A4E9B6F4}"/>
    <cellStyle name="Normal 8 5 3 3 3 4" xfId="11106" xr:uid="{00000000-0005-0000-0000-00004E3D0000}"/>
    <cellStyle name="Normal 8 5 3 3 3 4 2" xfId="32701" xr:uid="{843B78E9-53E7-407E-A7D7-BAE6BEB3D1B4}"/>
    <cellStyle name="Normal 8 5 3 3 3 5" xfId="11107" xr:uid="{00000000-0005-0000-0000-00004F3D0000}"/>
    <cellStyle name="Normal 8 5 3 3 3 5 2" xfId="32702" xr:uid="{261B1D08-5447-490C-9F2B-D0F2A72A5C34}"/>
    <cellStyle name="Normal 8 5 3 3 3 6" xfId="32691" xr:uid="{6603B198-C3F1-4C4B-9464-1F85A96AB049}"/>
    <cellStyle name="Normal 8 5 3 3 4" xfId="11108" xr:uid="{00000000-0005-0000-0000-0000503D0000}"/>
    <cellStyle name="Normal 8 5 3 3 4 2" xfId="11109" xr:uid="{00000000-0005-0000-0000-0000513D0000}"/>
    <cellStyle name="Normal 8 5 3 3 4 2 2" xfId="11110" xr:uid="{00000000-0005-0000-0000-0000523D0000}"/>
    <cellStyle name="Normal 8 5 3 3 4 2 2 2" xfId="32705" xr:uid="{93797DED-B7B0-4560-A385-EF78F19B43A2}"/>
    <cellStyle name="Normal 8 5 3 3 4 2 3" xfId="11111" xr:uid="{00000000-0005-0000-0000-0000533D0000}"/>
    <cellStyle name="Normal 8 5 3 3 4 2 3 2" xfId="32706" xr:uid="{A2737888-A1B0-4FAB-8177-85A94924E99E}"/>
    <cellStyle name="Normal 8 5 3 3 4 2 4" xfId="32704" xr:uid="{10862B8B-042E-4685-92B2-3FC028CF405D}"/>
    <cellStyle name="Normal 8 5 3 3 4 3" xfId="11112" xr:uid="{00000000-0005-0000-0000-0000543D0000}"/>
    <cellStyle name="Normal 8 5 3 3 4 3 2" xfId="32707" xr:uid="{CCA86539-09AC-4614-BFF7-70D7BC50EF2F}"/>
    <cellStyle name="Normal 8 5 3 3 4 4" xfId="11113" xr:uid="{00000000-0005-0000-0000-0000553D0000}"/>
    <cellStyle name="Normal 8 5 3 3 4 4 2" xfId="32708" xr:uid="{B256E666-723E-490B-ABD2-F56CE568967F}"/>
    <cellStyle name="Normal 8 5 3 3 4 5" xfId="32703" xr:uid="{E8060932-F80B-4F2E-8774-747EAC965A08}"/>
    <cellStyle name="Normal 8 5 3 3 5" xfId="11114" xr:uid="{00000000-0005-0000-0000-0000563D0000}"/>
    <cellStyle name="Normal 8 5 3 3 5 2" xfId="11115" xr:uid="{00000000-0005-0000-0000-0000573D0000}"/>
    <cellStyle name="Normal 8 5 3 3 5 2 2" xfId="11116" xr:uid="{00000000-0005-0000-0000-0000583D0000}"/>
    <cellStyle name="Normal 8 5 3 3 5 2 2 2" xfId="32711" xr:uid="{EB4FEED1-A9EF-4C58-B944-6450025EE970}"/>
    <cellStyle name="Normal 8 5 3 3 5 2 3" xfId="11117" xr:uid="{00000000-0005-0000-0000-0000593D0000}"/>
    <cellStyle name="Normal 8 5 3 3 5 2 3 2" xfId="32712" xr:uid="{AFFBA9F5-D043-4BAA-97B2-DB6706AC1A12}"/>
    <cellStyle name="Normal 8 5 3 3 5 2 4" xfId="32710" xr:uid="{DCDBC791-8619-4D8B-AD3E-F70F8F231A2A}"/>
    <cellStyle name="Normal 8 5 3 3 5 3" xfId="11118" xr:uid="{00000000-0005-0000-0000-00005A3D0000}"/>
    <cellStyle name="Normal 8 5 3 3 5 3 2" xfId="32713" xr:uid="{BAF31AE7-90CE-44D0-A3F7-9F92A456A1EB}"/>
    <cellStyle name="Normal 8 5 3 3 5 4" xfId="11119" xr:uid="{00000000-0005-0000-0000-00005B3D0000}"/>
    <cellStyle name="Normal 8 5 3 3 5 4 2" xfId="32714" xr:uid="{BEEA9C3C-2437-420A-8FA9-185D2B3BB950}"/>
    <cellStyle name="Normal 8 5 3 3 5 5" xfId="32709" xr:uid="{6628CB4D-240B-4A87-8B6C-90BA046BEEE3}"/>
    <cellStyle name="Normal 8 5 3 3 6" xfId="11120" xr:uid="{00000000-0005-0000-0000-00005C3D0000}"/>
    <cellStyle name="Normal 8 5 3 3 6 2" xfId="11121" xr:uid="{00000000-0005-0000-0000-00005D3D0000}"/>
    <cellStyle name="Normal 8 5 3 3 6 2 2" xfId="32716" xr:uid="{53ECB9A8-2E83-40E9-AA19-3EEA7552D30C}"/>
    <cellStyle name="Normal 8 5 3 3 6 3" xfId="11122" xr:uid="{00000000-0005-0000-0000-00005E3D0000}"/>
    <cellStyle name="Normal 8 5 3 3 6 3 2" xfId="32717" xr:uid="{6D54D8B0-8D11-45B3-AE26-A48C5EE2ADD8}"/>
    <cellStyle name="Normal 8 5 3 3 6 4" xfId="32715" xr:uid="{71F79A03-2B4A-499C-ADDE-748179C90DBC}"/>
    <cellStyle name="Normal 8 5 3 3 7" xfId="11123" xr:uid="{00000000-0005-0000-0000-00005F3D0000}"/>
    <cellStyle name="Normal 8 5 3 3 7 2" xfId="11124" xr:uid="{00000000-0005-0000-0000-0000603D0000}"/>
    <cellStyle name="Normal 8 5 3 3 7 2 2" xfId="32719" xr:uid="{54C027EA-17E1-4D7F-B634-466E4B14C8E6}"/>
    <cellStyle name="Normal 8 5 3 3 7 3" xfId="11125" xr:uid="{00000000-0005-0000-0000-0000613D0000}"/>
    <cellStyle name="Normal 8 5 3 3 7 3 2" xfId="32720" xr:uid="{B4D91257-73AE-41E9-A96B-27768896D804}"/>
    <cellStyle name="Normal 8 5 3 3 7 4" xfId="32718" xr:uid="{137370EA-B3DD-4DFA-A159-7AB3052DE6F2}"/>
    <cellStyle name="Normal 8 5 3 3 8" xfId="11126" xr:uid="{00000000-0005-0000-0000-0000623D0000}"/>
    <cellStyle name="Normal 8 5 3 3 8 2" xfId="32721" xr:uid="{68BD1938-9F44-4B0A-B92A-D665DFD0A624}"/>
    <cellStyle name="Normal 8 5 3 3 9" xfId="11127" xr:uid="{00000000-0005-0000-0000-0000633D0000}"/>
    <cellStyle name="Normal 8 5 3 3 9 2" xfId="32722" xr:uid="{F4E9629B-BD09-4A71-880A-4D813F0D7751}"/>
    <cellStyle name="Normal 8 5 3 4" xfId="11128" xr:uid="{00000000-0005-0000-0000-0000643D0000}"/>
    <cellStyle name="Normal 8 5 3 4 2" xfId="11129" xr:uid="{00000000-0005-0000-0000-0000653D0000}"/>
    <cellStyle name="Normal 8 5 3 4 2 2" xfId="11130" xr:uid="{00000000-0005-0000-0000-0000663D0000}"/>
    <cellStyle name="Normal 8 5 3 4 2 2 2" xfId="11131" xr:uid="{00000000-0005-0000-0000-0000673D0000}"/>
    <cellStyle name="Normal 8 5 3 4 2 2 2 2" xfId="32726" xr:uid="{068A52A9-E511-4CEE-9312-0C3A003AA931}"/>
    <cellStyle name="Normal 8 5 3 4 2 2 3" xfId="11132" xr:uid="{00000000-0005-0000-0000-0000683D0000}"/>
    <cellStyle name="Normal 8 5 3 4 2 2 3 2" xfId="32727" xr:uid="{225D75E5-606E-4AB8-9D09-F15694F6E3B8}"/>
    <cellStyle name="Normal 8 5 3 4 2 2 4" xfId="32725" xr:uid="{E8360C56-28FD-432E-B72A-587E3B38232C}"/>
    <cellStyle name="Normal 8 5 3 4 2 3" xfId="11133" xr:uid="{00000000-0005-0000-0000-0000693D0000}"/>
    <cellStyle name="Normal 8 5 3 4 2 3 2" xfId="32728" xr:uid="{8E34CC04-EFE9-48C4-8203-8B20808921FA}"/>
    <cellStyle name="Normal 8 5 3 4 2 4" xfId="11134" xr:uid="{00000000-0005-0000-0000-00006A3D0000}"/>
    <cellStyle name="Normal 8 5 3 4 2 4 2" xfId="32729" xr:uid="{78349539-BABC-47DB-9221-FA4AE8EA7E8C}"/>
    <cellStyle name="Normal 8 5 3 4 2 5" xfId="32724" xr:uid="{ABC9FD80-B659-4320-9F8C-0496A8F8B413}"/>
    <cellStyle name="Normal 8 5 3 4 3" xfId="11135" xr:uid="{00000000-0005-0000-0000-00006B3D0000}"/>
    <cellStyle name="Normal 8 5 3 4 3 2" xfId="11136" xr:uid="{00000000-0005-0000-0000-00006C3D0000}"/>
    <cellStyle name="Normal 8 5 3 4 3 2 2" xfId="32731" xr:uid="{DE102C60-2870-4532-8A4D-2F825A683065}"/>
    <cellStyle name="Normal 8 5 3 4 3 3" xfId="11137" xr:uid="{00000000-0005-0000-0000-00006D3D0000}"/>
    <cellStyle name="Normal 8 5 3 4 3 3 2" xfId="32732" xr:uid="{C191A3DE-EBFA-4514-A0BE-2E36E5720169}"/>
    <cellStyle name="Normal 8 5 3 4 3 4" xfId="32730" xr:uid="{6A112647-F82E-4418-A7E5-306127A6D830}"/>
    <cellStyle name="Normal 8 5 3 4 4" xfId="11138" xr:uid="{00000000-0005-0000-0000-00006E3D0000}"/>
    <cellStyle name="Normal 8 5 3 4 4 2" xfId="32733" xr:uid="{6C301070-960E-425D-94E0-4D017BC08F71}"/>
    <cellStyle name="Normal 8 5 3 4 5" xfId="11139" xr:uid="{00000000-0005-0000-0000-00006F3D0000}"/>
    <cellStyle name="Normal 8 5 3 4 5 2" xfId="32734" xr:uid="{41F08A61-3605-45A2-88DB-322C09561C87}"/>
    <cellStyle name="Normal 8 5 3 4 6" xfId="32723" xr:uid="{CC0D3803-BE97-454C-B99B-603202F8AB05}"/>
    <cellStyle name="Normal 8 5 3 5" xfId="11140" xr:uid="{00000000-0005-0000-0000-0000703D0000}"/>
    <cellStyle name="Normal 8 5 3 5 2" xfId="11141" xr:uid="{00000000-0005-0000-0000-0000713D0000}"/>
    <cellStyle name="Normal 8 5 3 5 2 2" xfId="11142" xr:uid="{00000000-0005-0000-0000-0000723D0000}"/>
    <cellStyle name="Normal 8 5 3 5 2 2 2" xfId="11143" xr:uid="{00000000-0005-0000-0000-0000733D0000}"/>
    <cellStyle name="Normal 8 5 3 5 2 2 2 2" xfId="32738" xr:uid="{B76961D8-83C6-4094-9F66-DB825FDA7BA3}"/>
    <cellStyle name="Normal 8 5 3 5 2 2 3" xfId="11144" xr:uid="{00000000-0005-0000-0000-0000743D0000}"/>
    <cellStyle name="Normal 8 5 3 5 2 2 3 2" xfId="32739" xr:uid="{2D90D75D-D74D-4CCF-8507-E17FD1DA3B4F}"/>
    <cellStyle name="Normal 8 5 3 5 2 2 4" xfId="32737" xr:uid="{474829BF-052F-4BCA-B25F-3EBF8A57FFF4}"/>
    <cellStyle name="Normal 8 5 3 5 2 3" xfId="11145" xr:uid="{00000000-0005-0000-0000-0000753D0000}"/>
    <cellStyle name="Normal 8 5 3 5 2 3 2" xfId="32740" xr:uid="{742DE3D4-7E14-42DC-80AD-8A170F06B826}"/>
    <cellStyle name="Normal 8 5 3 5 2 4" xfId="11146" xr:uid="{00000000-0005-0000-0000-0000763D0000}"/>
    <cellStyle name="Normal 8 5 3 5 2 4 2" xfId="32741" xr:uid="{82AD9FFF-420E-4277-95E1-BF578B959C8A}"/>
    <cellStyle name="Normal 8 5 3 5 2 5" xfId="32736" xr:uid="{89B47808-B50E-4AA9-9C2C-B8EE8BDD1191}"/>
    <cellStyle name="Normal 8 5 3 5 3" xfId="11147" xr:uid="{00000000-0005-0000-0000-0000773D0000}"/>
    <cellStyle name="Normal 8 5 3 5 3 2" xfId="11148" xr:uid="{00000000-0005-0000-0000-0000783D0000}"/>
    <cellStyle name="Normal 8 5 3 5 3 2 2" xfId="32743" xr:uid="{AD2BDB1C-1E44-4484-99B7-211AAEBE2D1E}"/>
    <cellStyle name="Normal 8 5 3 5 3 3" xfId="11149" xr:uid="{00000000-0005-0000-0000-0000793D0000}"/>
    <cellStyle name="Normal 8 5 3 5 3 3 2" xfId="32744" xr:uid="{52F76E30-BDE3-4A5B-95F7-A00DC1D24A56}"/>
    <cellStyle name="Normal 8 5 3 5 3 4" xfId="32742" xr:uid="{14269ACB-1E6F-43E7-BB35-7ADDBBC981BF}"/>
    <cellStyle name="Normal 8 5 3 5 4" xfId="11150" xr:uid="{00000000-0005-0000-0000-00007A3D0000}"/>
    <cellStyle name="Normal 8 5 3 5 4 2" xfId="32745" xr:uid="{4460C9DF-5429-46FD-8A2D-B75EAE0D3FC0}"/>
    <cellStyle name="Normal 8 5 3 5 5" xfId="11151" xr:uid="{00000000-0005-0000-0000-00007B3D0000}"/>
    <cellStyle name="Normal 8 5 3 5 5 2" xfId="32746" xr:uid="{E0BA5B5B-8384-4AC4-B297-32A6FBC707D7}"/>
    <cellStyle name="Normal 8 5 3 5 6" xfId="32735" xr:uid="{E5054C3E-9AE8-4912-8CD6-3D0E507D332E}"/>
    <cellStyle name="Normal 8 5 3 6" xfId="11152" xr:uid="{00000000-0005-0000-0000-00007C3D0000}"/>
    <cellStyle name="Normal 8 5 3 6 2" xfId="11153" xr:uid="{00000000-0005-0000-0000-00007D3D0000}"/>
    <cellStyle name="Normal 8 5 3 6 2 2" xfId="11154" xr:uid="{00000000-0005-0000-0000-00007E3D0000}"/>
    <cellStyle name="Normal 8 5 3 6 2 2 2" xfId="32749" xr:uid="{4413FC6A-62D0-4A67-A44F-CDD5891702E9}"/>
    <cellStyle name="Normal 8 5 3 6 2 3" xfId="11155" xr:uid="{00000000-0005-0000-0000-00007F3D0000}"/>
    <cellStyle name="Normal 8 5 3 6 2 3 2" xfId="32750" xr:uid="{CF6FB4EE-E6A2-46C1-B9D1-8E6502C2962B}"/>
    <cellStyle name="Normal 8 5 3 6 2 4" xfId="32748" xr:uid="{6EFB14E3-11B8-465B-B706-8087017CA94B}"/>
    <cellStyle name="Normal 8 5 3 6 3" xfId="11156" xr:uid="{00000000-0005-0000-0000-0000803D0000}"/>
    <cellStyle name="Normal 8 5 3 6 3 2" xfId="32751" xr:uid="{9904BC02-BA9E-43E3-ABA4-AF9CA40C09C7}"/>
    <cellStyle name="Normal 8 5 3 6 4" xfId="11157" xr:uid="{00000000-0005-0000-0000-0000813D0000}"/>
    <cellStyle name="Normal 8 5 3 6 4 2" xfId="32752" xr:uid="{2E77B724-FD0D-4671-98B7-5F9C2F15C7A1}"/>
    <cellStyle name="Normal 8 5 3 6 5" xfId="32747" xr:uid="{19DBA12E-48E3-4FB5-8E57-DFB865151FE8}"/>
    <cellStyle name="Normal 8 5 3 7" xfId="11158" xr:uid="{00000000-0005-0000-0000-0000823D0000}"/>
    <cellStyle name="Normal 8 5 3 7 2" xfId="11159" xr:uid="{00000000-0005-0000-0000-0000833D0000}"/>
    <cellStyle name="Normal 8 5 3 7 2 2" xfId="11160" xr:uid="{00000000-0005-0000-0000-0000843D0000}"/>
    <cellStyle name="Normal 8 5 3 7 2 2 2" xfId="32755" xr:uid="{75A71CBE-86F0-40FC-BD32-61587507AE79}"/>
    <cellStyle name="Normal 8 5 3 7 2 3" xfId="11161" xr:uid="{00000000-0005-0000-0000-0000853D0000}"/>
    <cellStyle name="Normal 8 5 3 7 2 3 2" xfId="32756" xr:uid="{5778E3FD-5763-4E12-9802-C268460C3BF1}"/>
    <cellStyle name="Normal 8 5 3 7 2 4" xfId="32754" xr:uid="{E760D2B7-BFB5-45DC-8189-64D35683D3DE}"/>
    <cellStyle name="Normal 8 5 3 7 3" xfId="11162" xr:uid="{00000000-0005-0000-0000-0000863D0000}"/>
    <cellStyle name="Normal 8 5 3 7 3 2" xfId="32757" xr:uid="{96101A49-4C60-475B-8078-43DC4DC6D9BD}"/>
    <cellStyle name="Normal 8 5 3 7 4" xfId="11163" xr:uid="{00000000-0005-0000-0000-0000873D0000}"/>
    <cellStyle name="Normal 8 5 3 7 4 2" xfId="32758" xr:uid="{1E33F61D-23D5-429C-93E6-0DCC0BDAA33A}"/>
    <cellStyle name="Normal 8 5 3 7 5" xfId="32753" xr:uid="{34CDE72F-211D-4549-9BFC-85F0CADBC72F}"/>
    <cellStyle name="Normal 8 5 3 8" xfId="11164" xr:uid="{00000000-0005-0000-0000-0000883D0000}"/>
    <cellStyle name="Normal 8 5 3 8 2" xfId="11165" xr:uid="{00000000-0005-0000-0000-0000893D0000}"/>
    <cellStyle name="Normal 8 5 3 8 2 2" xfId="32760" xr:uid="{29F0C81A-408E-41F9-A01F-7AEB2515C354}"/>
    <cellStyle name="Normal 8 5 3 8 3" xfId="11166" xr:uid="{00000000-0005-0000-0000-00008A3D0000}"/>
    <cellStyle name="Normal 8 5 3 8 3 2" xfId="32761" xr:uid="{CDAE7D9D-0B13-4C53-AEE9-811B77BFE3B2}"/>
    <cellStyle name="Normal 8 5 3 8 4" xfId="32759" xr:uid="{FFC815A3-9709-4DF1-B180-0C83750C31C6}"/>
    <cellStyle name="Normal 8 5 3 9" xfId="11167" xr:uid="{00000000-0005-0000-0000-00008B3D0000}"/>
    <cellStyle name="Normal 8 5 3 9 2" xfId="11168" xr:uid="{00000000-0005-0000-0000-00008C3D0000}"/>
    <cellStyle name="Normal 8 5 3 9 2 2" xfId="32763" xr:uid="{59A3D54C-4071-430F-964F-609350F40EFE}"/>
    <cellStyle name="Normal 8 5 3 9 3" xfId="11169" xr:uid="{00000000-0005-0000-0000-00008D3D0000}"/>
    <cellStyle name="Normal 8 5 3 9 3 2" xfId="32764" xr:uid="{F9128743-6A3E-4EAC-A65C-541CEAB503BA}"/>
    <cellStyle name="Normal 8 5 3 9 4" xfId="32762" xr:uid="{5E02F2BC-DEC9-4002-83A1-8B5F6CC0AAFC}"/>
    <cellStyle name="Normal 8 5 4" xfId="11170" xr:uid="{00000000-0005-0000-0000-00008E3D0000}"/>
    <cellStyle name="Normal 8 5 4 10" xfId="11171" xr:uid="{00000000-0005-0000-0000-00008F3D0000}"/>
    <cellStyle name="Normal 8 5 4 10 2" xfId="32766" xr:uid="{E7A14E69-08E9-4079-BF40-3FEBEFF1DB01}"/>
    <cellStyle name="Normal 8 5 4 11" xfId="32765" xr:uid="{01BA9E97-F00D-41D9-BFE0-1FB48AAF8BBA}"/>
    <cellStyle name="Normal 8 5 4 2" xfId="11172" xr:uid="{00000000-0005-0000-0000-0000903D0000}"/>
    <cellStyle name="Normal 8 5 4 2 10" xfId="32767" xr:uid="{22E2520F-F2D3-4610-8C48-93E6EB763FCA}"/>
    <cellStyle name="Normal 8 5 4 2 2" xfId="11173" xr:uid="{00000000-0005-0000-0000-0000913D0000}"/>
    <cellStyle name="Normal 8 5 4 2 2 2" xfId="11174" xr:uid="{00000000-0005-0000-0000-0000923D0000}"/>
    <cellStyle name="Normal 8 5 4 2 2 2 2" xfId="11175" xr:uid="{00000000-0005-0000-0000-0000933D0000}"/>
    <cellStyle name="Normal 8 5 4 2 2 2 2 2" xfId="11176" xr:uid="{00000000-0005-0000-0000-0000943D0000}"/>
    <cellStyle name="Normal 8 5 4 2 2 2 2 2 2" xfId="32771" xr:uid="{F06BB87D-91B2-46AC-B9D5-83E1F58EB747}"/>
    <cellStyle name="Normal 8 5 4 2 2 2 2 3" xfId="11177" xr:uid="{00000000-0005-0000-0000-0000953D0000}"/>
    <cellStyle name="Normal 8 5 4 2 2 2 2 3 2" xfId="32772" xr:uid="{85536AB4-7A98-4792-9EF8-1D1C2B2633E4}"/>
    <cellStyle name="Normal 8 5 4 2 2 2 2 4" xfId="32770" xr:uid="{40F33288-3D4C-4797-ADC4-4430B4015744}"/>
    <cellStyle name="Normal 8 5 4 2 2 2 3" xfId="11178" xr:uid="{00000000-0005-0000-0000-0000963D0000}"/>
    <cellStyle name="Normal 8 5 4 2 2 2 3 2" xfId="32773" xr:uid="{7DA76A2C-2E87-443B-8A18-00D0BBE345F6}"/>
    <cellStyle name="Normal 8 5 4 2 2 2 4" xfId="11179" xr:uid="{00000000-0005-0000-0000-0000973D0000}"/>
    <cellStyle name="Normal 8 5 4 2 2 2 4 2" xfId="32774" xr:uid="{1A59BA22-AF70-45EE-B7C2-36F2F7083BFF}"/>
    <cellStyle name="Normal 8 5 4 2 2 2 5" xfId="32769" xr:uid="{64C32039-A973-42CB-AF3B-46421880D52A}"/>
    <cellStyle name="Normal 8 5 4 2 2 3" xfId="11180" xr:uid="{00000000-0005-0000-0000-0000983D0000}"/>
    <cellStyle name="Normal 8 5 4 2 2 3 2" xfId="11181" xr:uid="{00000000-0005-0000-0000-0000993D0000}"/>
    <cellStyle name="Normal 8 5 4 2 2 3 2 2" xfId="32776" xr:uid="{09652CED-8D39-46F3-996F-CE5452403CF8}"/>
    <cellStyle name="Normal 8 5 4 2 2 3 3" xfId="11182" xr:uid="{00000000-0005-0000-0000-00009A3D0000}"/>
    <cellStyle name="Normal 8 5 4 2 2 3 3 2" xfId="32777" xr:uid="{B154BCDC-7BD3-4364-890F-9BCDA241FF68}"/>
    <cellStyle name="Normal 8 5 4 2 2 3 4" xfId="32775" xr:uid="{5E2F2ABF-BD48-4210-9D17-4EF1F15EBAD8}"/>
    <cellStyle name="Normal 8 5 4 2 2 4" xfId="11183" xr:uid="{00000000-0005-0000-0000-00009B3D0000}"/>
    <cellStyle name="Normal 8 5 4 2 2 4 2" xfId="32778" xr:uid="{CFA41A82-C6B8-4B93-9093-29AEA25D1899}"/>
    <cellStyle name="Normal 8 5 4 2 2 5" xfId="11184" xr:uid="{00000000-0005-0000-0000-00009C3D0000}"/>
    <cellStyle name="Normal 8 5 4 2 2 5 2" xfId="32779" xr:uid="{191E8BA4-076F-46E6-920D-70D2BDF0E89A}"/>
    <cellStyle name="Normal 8 5 4 2 2 6" xfId="32768" xr:uid="{2B091BF9-9F02-408E-BE53-4C203DFAEE55}"/>
    <cellStyle name="Normal 8 5 4 2 3" xfId="11185" xr:uid="{00000000-0005-0000-0000-00009D3D0000}"/>
    <cellStyle name="Normal 8 5 4 2 3 2" xfId="11186" xr:uid="{00000000-0005-0000-0000-00009E3D0000}"/>
    <cellStyle name="Normal 8 5 4 2 3 2 2" xfId="11187" xr:uid="{00000000-0005-0000-0000-00009F3D0000}"/>
    <cellStyle name="Normal 8 5 4 2 3 2 2 2" xfId="11188" xr:uid="{00000000-0005-0000-0000-0000A03D0000}"/>
    <cellStyle name="Normal 8 5 4 2 3 2 2 2 2" xfId="32783" xr:uid="{D56C3FCB-4879-4F59-98A4-105BA6241B4F}"/>
    <cellStyle name="Normal 8 5 4 2 3 2 2 3" xfId="11189" xr:uid="{00000000-0005-0000-0000-0000A13D0000}"/>
    <cellStyle name="Normal 8 5 4 2 3 2 2 3 2" xfId="32784" xr:uid="{15259892-B7FC-4898-9F8A-9DB85F750108}"/>
    <cellStyle name="Normal 8 5 4 2 3 2 2 4" xfId="32782" xr:uid="{8F6C2BDF-0E68-4D3B-AF54-754E2BC0F9E0}"/>
    <cellStyle name="Normal 8 5 4 2 3 2 3" xfId="11190" xr:uid="{00000000-0005-0000-0000-0000A23D0000}"/>
    <cellStyle name="Normal 8 5 4 2 3 2 3 2" xfId="32785" xr:uid="{DF0343A1-DED1-49F8-801D-27B4D3368B23}"/>
    <cellStyle name="Normal 8 5 4 2 3 2 4" xfId="11191" xr:uid="{00000000-0005-0000-0000-0000A33D0000}"/>
    <cellStyle name="Normal 8 5 4 2 3 2 4 2" xfId="32786" xr:uid="{1C932A57-7586-4D09-B237-59929C5BFA6D}"/>
    <cellStyle name="Normal 8 5 4 2 3 2 5" xfId="32781" xr:uid="{2F21C42E-F10D-49E4-8C57-282C4FB3EFF5}"/>
    <cellStyle name="Normal 8 5 4 2 3 3" xfId="11192" xr:uid="{00000000-0005-0000-0000-0000A43D0000}"/>
    <cellStyle name="Normal 8 5 4 2 3 3 2" xfId="11193" xr:uid="{00000000-0005-0000-0000-0000A53D0000}"/>
    <cellStyle name="Normal 8 5 4 2 3 3 2 2" xfId="32788" xr:uid="{7AD19315-F62B-41E9-8FE6-9F11B28E36C2}"/>
    <cellStyle name="Normal 8 5 4 2 3 3 3" xfId="11194" xr:uid="{00000000-0005-0000-0000-0000A63D0000}"/>
    <cellStyle name="Normal 8 5 4 2 3 3 3 2" xfId="32789" xr:uid="{5720D946-FBFB-4D19-86E7-29140A063C04}"/>
    <cellStyle name="Normal 8 5 4 2 3 3 4" xfId="32787" xr:uid="{E41683F5-59E2-41FE-B924-EA2E92232EC8}"/>
    <cellStyle name="Normal 8 5 4 2 3 4" xfId="11195" xr:uid="{00000000-0005-0000-0000-0000A73D0000}"/>
    <cellStyle name="Normal 8 5 4 2 3 4 2" xfId="32790" xr:uid="{4520A2D5-0821-41A6-A892-C2B60E432B7C}"/>
    <cellStyle name="Normal 8 5 4 2 3 5" xfId="11196" xr:uid="{00000000-0005-0000-0000-0000A83D0000}"/>
    <cellStyle name="Normal 8 5 4 2 3 5 2" xfId="32791" xr:uid="{DE09BE5D-1BF5-4D3E-9BF3-153B9EC76CD8}"/>
    <cellStyle name="Normal 8 5 4 2 3 6" xfId="32780" xr:uid="{05413771-88E3-4FC4-A536-68BFBF03451F}"/>
    <cellStyle name="Normal 8 5 4 2 4" xfId="11197" xr:uid="{00000000-0005-0000-0000-0000A93D0000}"/>
    <cellStyle name="Normal 8 5 4 2 4 2" xfId="11198" xr:uid="{00000000-0005-0000-0000-0000AA3D0000}"/>
    <cellStyle name="Normal 8 5 4 2 4 2 2" xfId="11199" xr:uid="{00000000-0005-0000-0000-0000AB3D0000}"/>
    <cellStyle name="Normal 8 5 4 2 4 2 2 2" xfId="32794" xr:uid="{07E9EAB6-D640-49C7-AB37-763FD1F7A8D3}"/>
    <cellStyle name="Normal 8 5 4 2 4 2 3" xfId="11200" xr:uid="{00000000-0005-0000-0000-0000AC3D0000}"/>
    <cellStyle name="Normal 8 5 4 2 4 2 3 2" xfId="32795" xr:uid="{AA045748-7E27-40EA-9D80-68C99B2F736D}"/>
    <cellStyle name="Normal 8 5 4 2 4 2 4" xfId="32793" xr:uid="{7F5B6116-7DEF-48B1-8B3C-145F8FB8C058}"/>
    <cellStyle name="Normal 8 5 4 2 4 3" xfId="11201" xr:uid="{00000000-0005-0000-0000-0000AD3D0000}"/>
    <cellStyle name="Normal 8 5 4 2 4 3 2" xfId="32796" xr:uid="{1E2FAF93-C9BA-428B-A224-100A33F82018}"/>
    <cellStyle name="Normal 8 5 4 2 4 4" xfId="11202" xr:uid="{00000000-0005-0000-0000-0000AE3D0000}"/>
    <cellStyle name="Normal 8 5 4 2 4 4 2" xfId="32797" xr:uid="{A640DDC4-0FE9-4CD0-9B3F-330A30C3E679}"/>
    <cellStyle name="Normal 8 5 4 2 4 5" xfId="32792" xr:uid="{0E7A7876-9140-4C7A-8BF5-8231B1BFFC1F}"/>
    <cellStyle name="Normal 8 5 4 2 5" xfId="11203" xr:uid="{00000000-0005-0000-0000-0000AF3D0000}"/>
    <cellStyle name="Normal 8 5 4 2 5 2" xfId="11204" xr:uid="{00000000-0005-0000-0000-0000B03D0000}"/>
    <cellStyle name="Normal 8 5 4 2 5 2 2" xfId="11205" xr:uid="{00000000-0005-0000-0000-0000B13D0000}"/>
    <cellStyle name="Normal 8 5 4 2 5 2 2 2" xfId="32800" xr:uid="{8E2D9CDE-386C-4EE4-A328-E7072E6D4771}"/>
    <cellStyle name="Normal 8 5 4 2 5 2 3" xfId="11206" xr:uid="{00000000-0005-0000-0000-0000B23D0000}"/>
    <cellStyle name="Normal 8 5 4 2 5 2 3 2" xfId="32801" xr:uid="{AB255017-9F3B-49A2-8B99-591D6B6CC9EC}"/>
    <cellStyle name="Normal 8 5 4 2 5 2 4" xfId="32799" xr:uid="{D44771BE-234B-4DB5-A697-EC4CE5A00724}"/>
    <cellStyle name="Normal 8 5 4 2 5 3" xfId="11207" xr:uid="{00000000-0005-0000-0000-0000B33D0000}"/>
    <cellStyle name="Normal 8 5 4 2 5 3 2" xfId="32802" xr:uid="{A9B81819-F765-4BC3-996E-BBC2C4B2BF5C}"/>
    <cellStyle name="Normal 8 5 4 2 5 4" xfId="11208" xr:uid="{00000000-0005-0000-0000-0000B43D0000}"/>
    <cellStyle name="Normal 8 5 4 2 5 4 2" xfId="32803" xr:uid="{0DF10F2C-F16D-4FEA-BE1D-640F585F4EE3}"/>
    <cellStyle name="Normal 8 5 4 2 5 5" xfId="32798" xr:uid="{73AB19EB-BAAD-436B-8E0B-65EDA8FC4968}"/>
    <cellStyle name="Normal 8 5 4 2 6" xfId="11209" xr:uid="{00000000-0005-0000-0000-0000B53D0000}"/>
    <cellStyle name="Normal 8 5 4 2 6 2" xfId="11210" xr:uid="{00000000-0005-0000-0000-0000B63D0000}"/>
    <cellStyle name="Normal 8 5 4 2 6 2 2" xfId="32805" xr:uid="{F0785637-35B9-4751-B86B-D8F4A5529ED9}"/>
    <cellStyle name="Normal 8 5 4 2 6 3" xfId="11211" xr:uid="{00000000-0005-0000-0000-0000B73D0000}"/>
    <cellStyle name="Normal 8 5 4 2 6 3 2" xfId="32806" xr:uid="{4A5E4508-24EA-4867-AC21-093461726D72}"/>
    <cellStyle name="Normal 8 5 4 2 6 4" xfId="32804" xr:uid="{67FB3288-9B4C-4F12-9B45-5C722ECE9893}"/>
    <cellStyle name="Normal 8 5 4 2 7" xfId="11212" xr:uid="{00000000-0005-0000-0000-0000B83D0000}"/>
    <cellStyle name="Normal 8 5 4 2 7 2" xfId="11213" xr:uid="{00000000-0005-0000-0000-0000B93D0000}"/>
    <cellStyle name="Normal 8 5 4 2 7 2 2" xfId="32808" xr:uid="{DF3DB8D5-EBAC-4DC6-AC0A-ED8C2CA0C76E}"/>
    <cellStyle name="Normal 8 5 4 2 7 3" xfId="11214" xr:uid="{00000000-0005-0000-0000-0000BA3D0000}"/>
    <cellStyle name="Normal 8 5 4 2 7 3 2" xfId="32809" xr:uid="{9F8F7926-392A-4862-95CB-4601301C78E4}"/>
    <cellStyle name="Normal 8 5 4 2 7 4" xfId="32807" xr:uid="{2E7242C7-1ECD-4094-8062-D5F1E7D94B31}"/>
    <cellStyle name="Normal 8 5 4 2 8" xfId="11215" xr:uid="{00000000-0005-0000-0000-0000BB3D0000}"/>
    <cellStyle name="Normal 8 5 4 2 8 2" xfId="32810" xr:uid="{43F4BF21-CD65-47F9-8159-1FA873F433CD}"/>
    <cellStyle name="Normal 8 5 4 2 9" xfId="11216" xr:uid="{00000000-0005-0000-0000-0000BC3D0000}"/>
    <cellStyle name="Normal 8 5 4 2 9 2" xfId="32811" xr:uid="{43C9CAC4-62BA-496A-8CB6-666F1C446586}"/>
    <cellStyle name="Normal 8 5 4 3" xfId="11217" xr:uid="{00000000-0005-0000-0000-0000BD3D0000}"/>
    <cellStyle name="Normal 8 5 4 3 2" xfId="11218" xr:uid="{00000000-0005-0000-0000-0000BE3D0000}"/>
    <cellStyle name="Normal 8 5 4 3 2 2" xfId="11219" xr:uid="{00000000-0005-0000-0000-0000BF3D0000}"/>
    <cellStyle name="Normal 8 5 4 3 2 2 2" xfId="11220" xr:uid="{00000000-0005-0000-0000-0000C03D0000}"/>
    <cellStyle name="Normal 8 5 4 3 2 2 2 2" xfId="32815" xr:uid="{5505F069-7615-4E43-B184-C7D06A7F7CE7}"/>
    <cellStyle name="Normal 8 5 4 3 2 2 3" xfId="11221" xr:uid="{00000000-0005-0000-0000-0000C13D0000}"/>
    <cellStyle name="Normal 8 5 4 3 2 2 3 2" xfId="32816" xr:uid="{C7C7D77E-8F13-4334-9137-176E1F38BBA8}"/>
    <cellStyle name="Normal 8 5 4 3 2 2 4" xfId="32814" xr:uid="{234130DA-E0F9-4D93-8ECE-0FA2FECCA2C9}"/>
    <cellStyle name="Normal 8 5 4 3 2 3" xfId="11222" xr:uid="{00000000-0005-0000-0000-0000C23D0000}"/>
    <cellStyle name="Normal 8 5 4 3 2 3 2" xfId="32817" xr:uid="{68CF7D11-C8C9-4084-A3F8-5010B5784239}"/>
    <cellStyle name="Normal 8 5 4 3 2 4" xfId="11223" xr:uid="{00000000-0005-0000-0000-0000C33D0000}"/>
    <cellStyle name="Normal 8 5 4 3 2 4 2" xfId="32818" xr:uid="{715613F5-9BF9-49DD-9028-E22A442BB677}"/>
    <cellStyle name="Normal 8 5 4 3 2 5" xfId="32813" xr:uid="{7BA4ADCC-E098-4F8D-9B74-150DEAD74E6A}"/>
    <cellStyle name="Normal 8 5 4 3 3" xfId="11224" xr:uid="{00000000-0005-0000-0000-0000C43D0000}"/>
    <cellStyle name="Normal 8 5 4 3 3 2" xfId="11225" xr:uid="{00000000-0005-0000-0000-0000C53D0000}"/>
    <cellStyle name="Normal 8 5 4 3 3 2 2" xfId="32820" xr:uid="{9E5562CD-C808-48FD-804D-89037D8B75EB}"/>
    <cellStyle name="Normal 8 5 4 3 3 3" xfId="11226" xr:uid="{00000000-0005-0000-0000-0000C63D0000}"/>
    <cellStyle name="Normal 8 5 4 3 3 3 2" xfId="32821" xr:uid="{6EB0CA35-66BD-42FA-ACC9-781389C70F6E}"/>
    <cellStyle name="Normal 8 5 4 3 3 4" xfId="32819" xr:uid="{397BCF62-53A4-457E-A351-45BF2EC86AAF}"/>
    <cellStyle name="Normal 8 5 4 3 4" xfId="11227" xr:uid="{00000000-0005-0000-0000-0000C73D0000}"/>
    <cellStyle name="Normal 8 5 4 3 4 2" xfId="32822" xr:uid="{4B14995A-9EE0-4619-9A4E-6474819857D0}"/>
    <cellStyle name="Normal 8 5 4 3 5" xfId="11228" xr:uid="{00000000-0005-0000-0000-0000C83D0000}"/>
    <cellStyle name="Normal 8 5 4 3 5 2" xfId="32823" xr:uid="{D099ED10-06C3-47F6-B9D1-E867A8860BDF}"/>
    <cellStyle name="Normal 8 5 4 3 6" xfId="32812" xr:uid="{488F34AD-2CB3-4B53-B6FD-1E6177A22AC4}"/>
    <cellStyle name="Normal 8 5 4 4" xfId="11229" xr:uid="{00000000-0005-0000-0000-0000C93D0000}"/>
    <cellStyle name="Normal 8 5 4 4 2" xfId="11230" xr:uid="{00000000-0005-0000-0000-0000CA3D0000}"/>
    <cellStyle name="Normal 8 5 4 4 2 2" xfId="11231" xr:uid="{00000000-0005-0000-0000-0000CB3D0000}"/>
    <cellStyle name="Normal 8 5 4 4 2 2 2" xfId="11232" xr:uid="{00000000-0005-0000-0000-0000CC3D0000}"/>
    <cellStyle name="Normal 8 5 4 4 2 2 2 2" xfId="32827" xr:uid="{ED8569EA-4791-4084-B630-87A91789DDBD}"/>
    <cellStyle name="Normal 8 5 4 4 2 2 3" xfId="11233" xr:uid="{00000000-0005-0000-0000-0000CD3D0000}"/>
    <cellStyle name="Normal 8 5 4 4 2 2 3 2" xfId="32828" xr:uid="{B24ECE31-816D-4CD4-8677-D725B7EE71DC}"/>
    <cellStyle name="Normal 8 5 4 4 2 2 4" xfId="32826" xr:uid="{02DE9DFA-BAF9-4829-88F6-04482BAD544F}"/>
    <cellStyle name="Normal 8 5 4 4 2 3" xfId="11234" xr:uid="{00000000-0005-0000-0000-0000CE3D0000}"/>
    <cellStyle name="Normal 8 5 4 4 2 3 2" xfId="32829" xr:uid="{3B1E0427-86C2-4ED3-80F9-0E96C1D9B795}"/>
    <cellStyle name="Normal 8 5 4 4 2 4" xfId="11235" xr:uid="{00000000-0005-0000-0000-0000CF3D0000}"/>
    <cellStyle name="Normal 8 5 4 4 2 4 2" xfId="32830" xr:uid="{ED3C6856-E4CA-4935-A71B-72A7B4176E20}"/>
    <cellStyle name="Normal 8 5 4 4 2 5" xfId="32825" xr:uid="{DB70F1B0-75BC-42A3-B7F4-4CDC318C29DA}"/>
    <cellStyle name="Normal 8 5 4 4 3" xfId="11236" xr:uid="{00000000-0005-0000-0000-0000D03D0000}"/>
    <cellStyle name="Normal 8 5 4 4 3 2" xfId="11237" xr:uid="{00000000-0005-0000-0000-0000D13D0000}"/>
    <cellStyle name="Normal 8 5 4 4 3 2 2" xfId="32832" xr:uid="{E382553A-185F-4510-9740-23B6CCEBBB93}"/>
    <cellStyle name="Normal 8 5 4 4 3 3" xfId="11238" xr:uid="{00000000-0005-0000-0000-0000D23D0000}"/>
    <cellStyle name="Normal 8 5 4 4 3 3 2" xfId="32833" xr:uid="{A583D508-14FE-4B93-BA46-DC9BCAC0AAC2}"/>
    <cellStyle name="Normal 8 5 4 4 3 4" xfId="32831" xr:uid="{6DA0FA42-73F8-4CD0-8F79-7488469E7AE2}"/>
    <cellStyle name="Normal 8 5 4 4 4" xfId="11239" xr:uid="{00000000-0005-0000-0000-0000D33D0000}"/>
    <cellStyle name="Normal 8 5 4 4 4 2" xfId="32834" xr:uid="{8AA53AB4-5BD1-49F9-9502-90887777FABE}"/>
    <cellStyle name="Normal 8 5 4 4 5" xfId="11240" xr:uid="{00000000-0005-0000-0000-0000D43D0000}"/>
    <cellStyle name="Normal 8 5 4 4 5 2" xfId="32835" xr:uid="{C3E46226-536D-41E0-9EEB-877933B0E488}"/>
    <cellStyle name="Normal 8 5 4 4 6" xfId="32824" xr:uid="{E561B49F-6B61-409B-B44E-09A1F71A159D}"/>
    <cellStyle name="Normal 8 5 4 5" xfId="11241" xr:uid="{00000000-0005-0000-0000-0000D53D0000}"/>
    <cellStyle name="Normal 8 5 4 5 2" xfId="11242" xr:uid="{00000000-0005-0000-0000-0000D63D0000}"/>
    <cellStyle name="Normal 8 5 4 5 2 2" xfId="11243" xr:uid="{00000000-0005-0000-0000-0000D73D0000}"/>
    <cellStyle name="Normal 8 5 4 5 2 2 2" xfId="32838" xr:uid="{D1406EEE-DE92-4C7E-8D74-3124FF67B63F}"/>
    <cellStyle name="Normal 8 5 4 5 2 3" xfId="11244" xr:uid="{00000000-0005-0000-0000-0000D83D0000}"/>
    <cellStyle name="Normal 8 5 4 5 2 3 2" xfId="32839" xr:uid="{9BF7D3C6-58D9-492E-A1D4-9F6EE07822CD}"/>
    <cellStyle name="Normal 8 5 4 5 2 4" xfId="32837" xr:uid="{946DD78E-17F8-47CE-B73F-77BFCAE198E3}"/>
    <cellStyle name="Normal 8 5 4 5 3" xfId="11245" xr:uid="{00000000-0005-0000-0000-0000D93D0000}"/>
    <cellStyle name="Normal 8 5 4 5 3 2" xfId="32840" xr:uid="{3C19856B-6736-496A-ABB0-11816C8AD8DE}"/>
    <cellStyle name="Normal 8 5 4 5 4" xfId="11246" xr:uid="{00000000-0005-0000-0000-0000DA3D0000}"/>
    <cellStyle name="Normal 8 5 4 5 4 2" xfId="32841" xr:uid="{4B753691-25BB-45E4-A2BB-489EF37BEF69}"/>
    <cellStyle name="Normal 8 5 4 5 5" xfId="32836" xr:uid="{66B024B7-3B8D-4A29-8D02-7BF452E145B7}"/>
    <cellStyle name="Normal 8 5 4 6" xfId="11247" xr:uid="{00000000-0005-0000-0000-0000DB3D0000}"/>
    <cellStyle name="Normal 8 5 4 6 2" xfId="11248" xr:uid="{00000000-0005-0000-0000-0000DC3D0000}"/>
    <cellStyle name="Normal 8 5 4 6 2 2" xfId="11249" xr:uid="{00000000-0005-0000-0000-0000DD3D0000}"/>
    <cellStyle name="Normal 8 5 4 6 2 2 2" xfId="32844" xr:uid="{F0CDCABD-373D-41A9-8758-5776BEE1D837}"/>
    <cellStyle name="Normal 8 5 4 6 2 3" xfId="11250" xr:uid="{00000000-0005-0000-0000-0000DE3D0000}"/>
    <cellStyle name="Normal 8 5 4 6 2 3 2" xfId="32845" xr:uid="{5A105AEF-5834-48F9-B35C-42BA97A1567A}"/>
    <cellStyle name="Normal 8 5 4 6 2 4" xfId="32843" xr:uid="{96734DDD-8E34-4246-951C-78E11ED7CAE3}"/>
    <cellStyle name="Normal 8 5 4 6 3" xfId="11251" xr:uid="{00000000-0005-0000-0000-0000DF3D0000}"/>
    <cellStyle name="Normal 8 5 4 6 3 2" xfId="32846" xr:uid="{79B9839E-575E-4BCF-A712-748C1CE8C7D6}"/>
    <cellStyle name="Normal 8 5 4 6 4" xfId="11252" xr:uid="{00000000-0005-0000-0000-0000E03D0000}"/>
    <cellStyle name="Normal 8 5 4 6 4 2" xfId="32847" xr:uid="{A1F02B71-F4B3-4C97-B5C8-9D67D451ADB6}"/>
    <cellStyle name="Normal 8 5 4 6 5" xfId="32842" xr:uid="{DF795A14-48A6-4116-A806-46AEBBD3D55B}"/>
    <cellStyle name="Normal 8 5 4 7" xfId="11253" xr:uid="{00000000-0005-0000-0000-0000E13D0000}"/>
    <cellStyle name="Normal 8 5 4 7 2" xfId="11254" xr:uid="{00000000-0005-0000-0000-0000E23D0000}"/>
    <cellStyle name="Normal 8 5 4 7 2 2" xfId="32849" xr:uid="{7B8E3A8E-D0A9-4EB3-8FE0-72E3E99BB008}"/>
    <cellStyle name="Normal 8 5 4 7 3" xfId="11255" xr:uid="{00000000-0005-0000-0000-0000E33D0000}"/>
    <cellStyle name="Normal 8 5 4 7 3 2" xfId="32850" xr:uid="{46E56FFC-4C29-4FA2-A117-834E9838F7C1}"/>
    <cellStyle name="Normal 8 5 4 7 4" xfId="32848" xr:uid="{09998079-6776-49FF-A60F-A5209A81B77C}"/>
    <cellStyle name="Normal 8 5 4 8" xfId="11256" xr:uid="{00000000-0005-0000-0000-0000E43D0000}"/>
    <cellStyle name="Normal 8 5 4 8 2" xfId="11257" xr:uid="{00000000-0005-0000-0000-0000E53D0000}"/>
    <cellStyle name="Normal 8 5 4 8 2 2" xfId="32852" xr:uid="{490D4125-1DF6-469A-ABB2-2094C769B784}"/>
    <cellStyle name="Normal 8 5 4 8 3" xfId="11258" xr:uid="{00000000-0005-0000-0000-0000E63D0000}"/>
    <cellStyle name="Normal 8 5 4 8 3 2" xfId="32853" xr:uid="{8605710D-4318-4839-AD75-A03AC8C8955E}"/>
    <cellStyle name="Normal 8 5 4 8 4" xfId="32851" xr:uid="{E672CFF0-562B-46E3-A1A2-FFD1D32D6110}"/>
    <cellStyle name="Normal 8 5 4 9" xfId="11259" xr:uid="{00000000-0005-0000-0000-0000E73D0000}"/>
    <cellStyle name="Normal 8 5 4 9 2" xfId="32854" xr:uid="{17DFDD9B-7FE3-452E-BF03-22983AB5E9E6}"/>
    <cellStyle name="Normal 8 5 5" xfId="11260" xr:uid="{00000000-0005-0000-0000-0000E83D0000}"/>
    <cellStyle name="Normal 8 5 5 10" xfId="32855" xr:uid="{F2E49DE1-0A22-4204-B864-BD8003E18F80}"/>
    <cellStyle name="Normal 8 5 5 2" xfId="11261" xr:uid="{00000000-0005-0000-0000-0000E93D0000}"/>
    <cellStyle name="Normal 8 5 5 2 2" xfId="11262" xr:uid="{00000000-0005-0000-0000-0000EA3D0000}"/>
    <cellStyle name="Normal 8 5 5 2 2 2" xfId="11263" xr:uid="{00000000-0005-0000-0000-0000EB3D0000}"/>
    <cellStyle name="Normal 8 5 5 2 2 2 2" xfId="11264" xr:uid="{00000000-0005-0000-0000-0000EC3D0000}"/>
    <cellStyle name="Normal 8 5 5 2 2 2 2 2" xfId="32859" xr:uid="{8AA2F57C-7734-45AB-B432-3C3250B44AC7}"/>
    <cellStyle name="Normal 8 5 5 2 2 2 3" xfId="11265" xr:uid="{00000000-0005-0000-0000-0000ED3D0000}"/>
    <cellStyle name="Normal 8 5 5 2 2 2 3 2" xfId="32860" xr:uid="{0F1523F5-9EB7-4119-BFE5-E8C3E4065235}"/>
    <cellStyle name="Normal 8 5 5 2 2 2 4" xfId="32858" xr:uid="{0F334490-3379-4F44-8B7B-BC0B42EC1213}"/>
    <cellStyle name="Normal 8 5 5 2 2 3" xfId="11266" xr:uid="{00000000-0005-0000-0000-0000EE3D0000}"/>
    <cellStyle name="Normal 8 5 5 2 2 3 2" xfId="32861" xr:uid="{13199C0E-09A8-465E-9751-E5D08CFCCD10}"/>
    <cellStyle name="Normal 8 5 5 2 2 4" xfId="11267" xr:uid="{00000000-0005-0000-0000-0000EF3D0000}"/>
    <cellStyle name="Normal 8 5 5 2 2 4 2" xfId="32862" xr:uid="{A6F4FB2B-DA02-4256-86A6-4796A87129E1}"/>
    <cellStyle name="Normal 8 5 5 2 2 5" xfId="32857" xr:uid="{260DDC34-A22E-4F02-AB9C-44CC7EDF5EF8}"/>
    <cellStyle name="Normal 8 5 5 2 3" xfId="11268" xr:uid="{00000000-0005-0000-0000-0000F03D0000}"/>
    <cellStyle name="Normal 8 5 5 2 3 2" xfId="11269" xr:uid="{00000000-0005-0000-0000-0000F13D0000}"/>
    <cellStyle name="Normal 8 5 5 2 3 2 2" xfId="32864" xr:uid="{CD71E914-71E5-44D2-BB75-8A8B3FC0B151}"/>
    <cellStyle name="Normal 8 5 5 2 3 3" xfId="11270" xr:uid="{00000000-0005-0000-0000-0000F23D0000}"/>
    <cellStyle name="Normal 8 5 5 2 3 3 2" xfId="32865" xr:uid="{87A22C09-1363-48A0-979E-702B366D9581}"/>
    <cellStyle name="Normal 8 5 5 2 3 4" xfId="32863" xr:uid="{F8982827-7B54-434F-B36B-F0B8F9F9066A}"/>
    <cellStyle name="Normal 8 5 5 2 4" xfId="11271" xr:uid="{00000000-0005-0000-0000-0000F33D0000}"/>
    <cellStyle name="Normal 8 5 5 2 4 2" xfId="32866" xr:uid="{8C1F5496-82DE-479B-A4BA-CABFF8C6FA3F}"/>
    <cellStyle name="Normal 8 5 5 2 5" xfId="11272" xr:uid="{00000000-0005-0000-0000-0000F43D0000}"/>
    <cellStyle name="Normal 8 5 5 2 5 2" xfId="32867" xr:uid="{0D76C9D9-4035-476A-A3E4-5C307C6C448F}"/>
    <cellStyle name="Normal 8 5 5 2 6" xfId="32856" xr:uid="{3B293245-A734-499C-B78B-5254C0765667}"/>
    <cellStyle name="Normal 8 5 5 3" xfId="11273" xr:uid="{00000000-0005-0000-0000-0000F53D0000}"/>
    <cellStyle name="Normal 8 5 5 3 2" xfId="11274" xr:uid="{00000000-0005-0000-0000-0000F63D0000}"/>
    <cellStyle name="Normal 8 5 5 3 2 2" xfId="11275" xr:uid="{00000000-0005-0000-0000-0000F73D0000}"/>
    <cellStyle name="Normal 8 5 5 3 2 2 2" xfId="11276" xr:uid="{00000000-0005-0000-0000-0000F83D0000}"/>
    <cellStyle name="Normal 8 5 5 3 2 2 2 2" xfId="32871" xr:uid="{9A4D653C-A3CA-4CDE-AE87-7C1FA4CC1F14}"/>
    <cellStyle name="Normal 8 5 5 3 2 2 3" xfId="11277" xr:uid="{00000000-0005-0000-0000-0000F93D0000}"/>
    <cellStyle name="Normal 8 5 5 3 2 2 3 2" xfId="32872" xr:uid="{22CA89B7-2533-45F0-A217-3F378E5A97EE}"/>
    <cellStyle name="Normal 8 5 5 3 2 2 4" xfId="32870" xr:uid="{ABC93964-0179-4319-AD19-7E4CBF131B58}"/>
    <cellStyle name="Normal 8 5 5 3 2 3" xfId="11278" xr:uid="{00000000-0005-0000-0000-0000FA3D0000}"/>
    <cellStyle name="Normal 8 5 5 3 2 3 2" xfId="32873" xr:uid="{A265512D-990E-41DA-B67A-B6DB11573C5E}"/>
    <cellStyle name="Normal 8 5 5 3 2 4" xfId="11279" xr:uid="{00000000-0005-0000-0000-0000FB3D0000}"/>
    <cellStyle name="Normal 8 5 5 3 2 4 2" xfId="32874" xr:uid="{3A3F90AD-07A4-44DF-AF6C-70339F1864F0}"/>
    <cellStyle name="Normal 8 5 5 3 2 5" xfId="32869" xr:uid="{811FE02F-F7FF-403F-ADEE-0CB5D49A92D0}"/>
    <cellStyle name="Normal 8 5 5 3 3" xfId="11280" xr:uid="{00000000-0005-0000-0000-0000FC3D0000}"/>
    <cellStyle name="Normal 8 5 5 3 3 2" xfId="11281" xr:uid="{00000000-0005-0000-0000-0000FD3D0000}"/>
    <cellStyle name="Normal 8 5 5 3 3 2 2" xfId="32876" xr:uid="{A11B03C9-2371-4CFE-B07F-87B325269A6C}"/>
    <cellStyle name="Normal 8 5 5 3 3 3" xfId="11282" xr:uid="{00000000-0005-0000-0000-0000FE3D0000}"/>
    <cellStyle name="Normal 8 5 5 3 3 3 2" xfId="32877" xr:uid="{158931D6-D701-4AAF-AAD5-E0154FD5B425}"/>
    <cellStyle name="Normal 8 5 5 3 3 4" xfId="32875" xr:uid="{D2C5CA83-C05F-4E50-B0E8-A5078691C762}"/>
    <cellStyle name="Normal 8 5 5 3 4" xfId="11283" xr:uid="{00000000-0005-0000-0000-0000FF3D0000}"/>
    <cellStyle name="Normal 8 5 5 3 4 2" xfId="32878" xr:uid="{CFFA6C5E-96DC-4F99-9A1E-2DC4893B19FC}"/>
    <cellStyle name="Normal 8 5 5 3 5" xfId="11284" xr:uid="{00000000-0005-0000-0000-0000003E0000}"/>
    <cellStyle name="Normal 8 5 5 3 5 2" xfId="32879" xr:uid="{AF0C3F7F-B7AE-44C5-A24A-AE160F48EB69}"/>
    <cellStyle name="Normal 8 5 5 3 6" xfId="32868" xr:uid="{CE4CA445-A5D0-426A-926B-D70802D4E43B}"/>
    <cellStyle name="Normal 8 5 5 4" xfId="11285" xr:uid="{00000000-0005-0000-0000-0000013E0000}"/>
    <cellStyle name="Normal 8 5 5 4 2" xfId="11286" xr:uid="{00000000-0005-0000-0000-0000023E0000}"/>
    <cellStyle name="Normal 8 5 5 4 2 2" xfId="11287" xr:uid="{00000000-0005-0000-0000-0000033E0000}"/>
    <cellStyle name="Normal 8 5 5 4 2 2 2" xfId="32882" xr:uid="{8F60D2D3-4A83-4EC0-A803-4E8CFA12AF59}"/>
    <cellStyle name="Normal 8 5 5 4 2 3" xfId="11288" xr:uid="{00000000-0005-0000-0000-0000043E0000}"/>
    <cellStyle name="Normal 8 5 5 4 2 3 2" xfId="32883" xr:uid="{5A00D901-C713-4B6F-9FBD-6CBAE0F69FD8}"/>
    <cellStyle name="Normal 8 5 5 4 2 4" xfId="32881" xr:uid="{0E1EE515-BD5B-4386-9EC2-D98BD6773E6E}"/>
    <cellStyle name="Normal 8 5 5 4 3" xfId="11289" xr:uid="{00000000-0005-0000-0000-0000053E0000}"/>
    <cellStyle name="Normal 8 5 5 4 3 2" xfId="32884" xr:uid="{630A125C-6878-4D63-AE72-B1A375852827}"/>
    <cellStyle name="Normal 8 5 5 4 4" xfId="11290" xr:uid="{00000000-0005-0000-0000-0000063E0000}"/>
    <cellStyle name="Normal 8 5 5 4 4 2" xfId="32885" xr:uid="{F4AF9251-7DF8-404E-8DD8-9DF436CE1D5E}"/>
    <cellStyle name="Normal 8 5 5 4 5" xfId="32880" xr:uid="{1C2D0AAE-FF96-45DB-8F00-F97F2D13102D}"/>
    <cellStyle name="Normal 8 5 5 5" xfId="11291" xr:uid="{00000000-0005-0000-0000-0000073E0000}"/>
    <cellStyle name="Normal 8 5 5 5 2" xfId="11292" xr:uid="{00000000-0005-0000-0000-0000083E0000}"/>
    <cellStyle name="Normal 8 5 5 5 2 2" xfId="11293" xr:uid="{00000000-0005-0000-0000-0000093E0000}"/>
    <cellStyle name="Normal 8 5 5 5 2 2 2" xfId="32888" xr:uid="{BF4BDD1B-50DF-4F55-B711-B93C785CA4E2}"/>
    <cellStyle name="Normal 8 5 5 5 2 3" xfId="11294" xr:uid="{00000000-0005-0000-0000-00000A3E0000}"/>
    <cellStyle name="Normal 8 5 5 5 2 3 2" xfId="32889" xr:uid="{15041351-ABC9-433F-81C9-99E5314D82FC}"/>
    <cellStyle name="Normal 8 5 5 5 2 4" xfId="32887" xr:uid="{262577C0-3C27-4AF8-AB81-B8E8FB21AB07}"/>
    <cellStyle name="Normal 8 5 5 5 3" xfId="11295" xr:uid="{00000000-0005-0000-0000-00000B3E0000}"/>
    <cellStyle name="Normal 8 5 5 5 3 2" xfId="32890" xr:uid="{19684DB7-8B60-4B4F-901B-78FEC317D79F}"/>
    <cellStyle name="Normal 8 5 5 5 4" xfId="11296" xr:uid="{00000000-0005-0000-0000-00000C3E0000}"/>
    <cellStyle name="Normal 8 5 5 5 4 2" xfId="32891" xr:uid="{9D757060-1DEA-4E9C-B411-D18B3F799FB4}"/>
    <cellStyle name="Normal 8 5 5 5 5" xfId="32886" xr:uid="{A8F8BD39-DFFF-4365-A0ED-DAB8AFC5624F}"/>
    <cellStyle name="Normal 8 5 5 6" xfId="11297" xr:uid="{00000000-0005-0000-0000-00000D3E0000}"/>
    <cellStyle name="Normal 8 5 5 6 2" xfId="11298" xr:uid="{00000000-0005-0000-0000-00000E3E0000}"/>
    <cellStyle name="Normal 8 5 5 6 2 2" xfId="32893" xr:uid="{82E530B7-FF22-4C14-8BD4-E2F0EAE4DFF2}"/>
    <cellStyle name="Normal 8 5 5 6 3" xfId="11299" xr:uid="{00000000-0005-0000-0000-00000F3E0000}"/>
    <cellStyle name="Normal 8 5 5 6 3 2" xfId="32894" xr:uid="{8CB214BC-F0AE-4CA2-B005-D8097E638031}"/>
    <cellStyle name="Normal 8 5 5 6 4" xfId="32892" xr:uid="{54202815-5346-48EE-A870-956436ADF05D}"/>
    <cellStyle name="Normal 8 5 5 7" xfId="11300" xr:uid="{00000000-0005-0000-0000-0000103E0000}"/>
    <cellStyle name="Normal 8 5 5 7 2" xfId="11301" xr:uid="{00000000-0005-0000-0000-0000113E0000}"/>
    <cellStyle name="Normal 8 5 5 7 2 2" xfId="32896" xr:uid="{2ACBADBF-8297-40CB-B2C5-D97AC24DE94B}"/>
    <cellStyle name="Normal 8 5 5 7 3" xfId="11302" xr:uid="{00000000-0005-0000-0000-0000123E0000}"/>
    <cellStyle name="Normal 8 5 5 7 3 2" xfId="32897" xr:uid="{3540E3B1-0966-44E7-BFF3-631C6F55265D}"/>
    <cellStyle name="Normal 8 5 5 7 4" xfId="32895" xr:uid="{6402CAFE-5C5D-4F7E-8138-E5A6FDFBE5F3}"/>
    <cellStyle name="Normal 8 5 5 8" xfId="11303" xr:uid="{00000000-0005-0000-0000-0000133E0000}"/>
    <cellStyle name="Normal 8 5 5 8 2" xfId="32898" xr:uid="{F609FB38-4580-4A02-BE60-3FCF929833DB}"/>
    <cellStyle name="Normal 8 5 5 9" xfId="11304" xr:uid="{00000000-0005-0000-0000-0000143E0000}"/>
    <cellStyle name="Normal 8 5 5 9 2" xfId="32899" xr:uid="{3C1D4D7A-D9D7-4837-97A6-9484F22FF17B}"/>
    <cellStyle name="Normal 8 5 6" xfId="11305" xr:uid="{00000000-0005-0000-0000-0000153E0000}"/>
    <cellStyle name="Normal 8 5 6 2" xfId="11306" xr:uid="{00000000-0005-0000-0000-0000163E0000}"/>
    <cellStyle name="Normal 8 5 6 2 2" xfId="11307" xr:uid="{00000000-0005-0000-0000-0000173E0000}"/>
    <cellStyle name="Normal 8 5 6 2 2 2" xfId="11308" xr:uid="{00000000-0005-0000-0000-0000183E0000}"/>
    <cellStyle name="Normal 8 5 6 2 2 2 2" xfId="32903" xr:uid="{EF5D3E3C-E196-45DB-9D25-732D4437859D}"/>
    <cellStyle name="Normal 8 5 6 2 2 3" xfId="11309" xr:uid="{00000000-0005-0000-0000-0000193E0000}"/>
    <cellStyle name="Normal 8 5 6 2 2 3 2" xfId="32904" xr:uid="{06BA0CBA-F351-4F0E-A5A6-5D5EEAD47C7B}"/>
    <cellStyle name="Normal 8 5 6 2 2 4" xfId="32902" xr:uid="{1A84C992-E8C3-4697-8FD7-36E56CBFD6D2}"/>
    <cellStyle name="Normal 8 5 6 2 3" xfId="11310" xr:uid="{00000000-0005-0000-0000-00001A3E0000}"/>
    <cellStyle name="Normal 8 5 6 2 3 2" xfId="32905" xr:uid="{6AA71207-235C-41CD-9F82-A64AA7B64715}"/>
    <cellStyle name="Normal 8 5 6 2 4" xfId="11311" xr:uid="{00000000-0005-0000-0000-00001B3E0000}"/>
    <cellStyle name="Normal 8 5 6 2 4 2" xfId="32906" xr:uid="{03B6A94C-D527-4CF8-BA29-2229D076226D}"/>
    <cellStyle name="Normal 8 5 6 2 5" xfId="32901" xr:uid="{C442715E-CD8D-4DCD-A555-402B4DA8CDF2}"/>
    <cellStyle name="Normal 8 5 6 3" xfId="11312" xr:uid="{00000000-0005-0000-0000-00001C3E0000}"/>
    <cellStyle name="Normal 8 5 6 3 2" xfId="11313" xr:uid="{00000000-0005-0000-0000-00001D3E0000}"/>
    <cellStyle name="Normal 8 5 6 3 2 2" xfId="32908" xr:uid="{90CC5BC0-89EC-4A20-B272-92D7695D4047}"/>
    <cellStyle name="Normal 8 5 6 3 3" xfId="11314" xr:uid="{00000000-0005-0000-0000-00001E3E0000}"/>
    <cellStyle name="Normal 8 5 6 3 3 2" xfId="32909" xr:uid="{CD710611-FFCD-4730-8386-75F77D4434B0}"/>
    <cellStyle name="Normal 8 5 6 3 4" xfId="32907" xr:uid="{8D45B397-BB47-4662-9C06-E94C16E5BDB5}"/>
    <cellStyle name="Normal 8 5 6 4" xfId="11315" xr:uid="{00000000-0005-0000-0000-00001F3E0000}"/>
    <cellStyle name="Normal 8 5 6 4 2" xfId="32910" xr:uid="{10AE90B8-DD01-4221-99B6-F1A97F94A6AD}"/>
    <cellStyle name="Normal 8 5 6 5" xfId="11316" xr:uid="{00000000-0005-0000-0000-0000203E0000}"/>
    <cellStyle name="Normal 8 5 6 5 2" xfId="32911" xr:uid="{028FEDA7-5DF9-47A5-BADC-0C492DA13F2F}"/>
    <cellStyle name="Normal 8 5 6 6" xfId="32900" xr:uid="{BAB2FFBE-8130-4D21-BF44-C0E7E934F3DF}"/>
    <cellStyle name="Normal 8 5 7" xfId="11317" xr:uid="{00000000-0005-0000-0000-0000213E0000}"/>
    <cellStyle name="Normal 8 5 7 2" xfId="11318" xr:uid="{00000000-0005-0000-0000-0000223E0000}"/>
    <cellStyle name="Normal 8 5 7 2 2" xfId="11319" xr:uid="{00000000-0005-0000-0000-0000233E0000}"/>
    <cellStyle name="Normal 8 5 7 2 2 2" xfId="11320" xr:uid="{00000000-0005-0000-0000-0000243E0000}"/>
    <cellStyle name="Normal 8 5 7 2 2 2 2" xfId="32915" xr:uid="{800667B1-E5E8-48E9-B58F-6281A020C4D1}"/>
    <cellStyle name="Normal 8 5 7 2 2 3" xfId="11321" xr:uid="{00000000-0005-0000-0000-0000253E0000}"/>
    <cellStyle name="Normal 8 5 7 2 2 3 2" xfId="32916" xr:uid="{659A8719-DED8-4981-9ECE-90DA0F566487}"/>
    <cellStyle name="Normal 8 5 7 2 2 4" xfId="32914" xr:uid="{F3E8F745-EEC8-4C68-971F-8222404DBD6F}"/>
    <cellStyle name="Normal 8 5 7 2 3" xfId="11322" xr:uid="{00000000-0005-0000-0000-0000263E0000}"/>
    <cellStyle name="Normal 8 5 7 2 3 2" xfId="32917" xr:uid="{481035AB-6318-45E2-9414-AB9D9850E63D}"/>
    <cellStyle name="Normal 8 5 7 2 4" xfId="11323" xr:uid="{00000000-0005-0000-0000-0000273E0000}"/>
    <cellStyle name="Normal 8 5 7 2 4 2" xfId="32918" xr:uid="{8C9714A2-5F35-40A4-93DC-24E7CBF1ED18}"/>
    <cellStyle name="Normal 8 5 7 2 5" xfId="32913" xr:uid="{63254DED-221F-4F5C-B0AF-331F1FA4C34A}"/>
    <cellStyle name="Normal 8 5 7 3" xfId="11324" xr:uid="{00000000-0005-0000-0000-0000283E0000}"/>
    <cellStyle name="Normal 8 5 7 3 2" xfId="11325" xr:uid="{00000000-0005-0000-0000-0000293E0000}"/>
    <cellStyle name="Normal 8 5 7 3 2 2" xfId="32920" xr:uid="{B430D397-7E19-4351-B831-7065D41BF729}"/>
    <cellStyle name="Normal 8 5 7 3 3" xfId="11326" xr:uid="{00000000-0005-0000-0000-00002A3E0000}"/>
    <cellStyle name="Normal 8 5 7 3 3 2" xfId="32921" xr:uid="{7DBBDCD0-1C7D-4B67-816C-72852A608A4F}"/>
    <cellStyle name="Normal 8 5 7 3 4" xfId="32919" xr:uid="{C0D0CD99-5F89-4100-BF4F-1C531A4077BF}"/>
    <cellStyle name="Normal 8 5 7 4" xfId="11327" xr:uid="{00000000-0005-0000-0000-00002B3E0000}"/>
    <cellStyle name="Normal 8 5 7 4 2" xfId="32922" xr:uid="{97EB1298-547C-42D6-A6BD-5120890C47CA}"/>
    <cellStyle name="Normal 8 5 7 5" xfId="11328" xr:uid="{00000000-0005-0000-0000-00002C3E0000}"/>
    <cellStyle name="Normal 8 5 7 5 2" xfId="32923" xr:uid="{48B2229F-FA92-4853-9715-66FF98FD259B}"/>
    <cellStyle name="Normal 8 5 7 6" xfId="32912" xr:uid="{361CCDE5-8D92-4174-A86B-AD7F57D1C3EE}"/>
    <cellStyle name="Normal 8 5 8" xfId="11329" xr:uid="{00000000-0005-0000-0000-00002D3E0000}"/>
    <cellStyle name="Normal 8 5 8 2" xfId="11330" xr:uid="{00000000-0005-0000-0000-00002E3E0000}"/>
    <cellStyle name="Normal 8 5 8 2 2" xfId="11331" xr:uid="{00000000-0005-0000-0000-00002F3E0000}"/>
    <cellStyle name="Normal 8 5 8 2 2 2" xfId="32926" xr:uid="{C17158DE-02AB-4254-A2C6-2E1D5DA5E0E9}"/>
    <cellStyle name="Normal 8 5 8 2 3" xfId="11332" xr:uid="{00000000-0005-0000-0000-0000303E0000}"/>
    <cellStyle name="Normal 8 5 8 2 3 2" xfId="32927" xr:uid="{A1017A18-571A-4BB9-B8A4-A028294762C9}"/>
    <cellStyle name="Normal 8 5 8 2 4" xfId="32925" xr:uid="{675196C7-C4BE-4498-B85B-4E99B5F09CFA}"/>
    <cellStyle name="Normal 8 5 8 3" xfId="11333" xr:uid="{00000000-0005-0000-0000-0000313E0000}"/>
    <cellStyle name="Normal 8 5 8 3 2" xfId="32928" xr:uid="{BE03F1CB-A826-48B8-813F-4AB5849614F4}"/>
    <cellStyle name="Normal 8 5 8 4" xfId="11334" xr:uid="{00000000-0005-0000-0000-0000323E0000}"/>
    <cellStyle name="Normal 8 5 8 4 2" xfId="32929" xr:uid="{7A59EDBC-0BC7-49EB-BE49-07533BD13E20}"/>
    <cellStyle name="Normal 8 5 8 5" xfId="32924" xr:uid="{AB8A4D4D-D64B-490B-A914-92FF99EFA4F1}"/>
    <cellStyle name="Normal 8 5 9" xfId="11335" xr:uid="{00000000-0005-0000-0000-0000333E0000}"/>
    <cellStyle name="Normal 8 5 9 2" xfId="11336" xr:uid="{00000000-0005-0000-0000-0000343E0000}"/>
    <cellStyle name="Normal 8 5 9 2 2" xfId="11337" xr:uid="{00000000-0005-0000-0000-0000353E0000}"/>
    <cellStyle name="Normal 8 5 9 2 2 2" xfId="32932" xr:uid="{7C328A78-7A26-4612-AE25-8B13F07F4A5F}"/>
    <cellStyle name="Normal 8 5 9 2 3" xfId="11338" xr:uid="{00000000-0005-0000-0000-0000363E0000}"/>
    <cellStyle name="Normal 8 5 9 2 3 2" xfId="32933" xr:uid="{B2FE1B0B-D5E0-4B72-ABDE-200A217B9903}"/>
    <cellStyle name="Normal 8 5 9 2 4" xfId="32931" xr:uid="{59B51FE0-FBD0-4525-BF20-C410B7720B6A}"/>
    <cellStyle name="Normal 8 5 9 3" xfId="11339" xr:uid="{00000000-0005-0000-0000-0000373E0000}"/>
    <cellStyle name="Normal 8 5 9 3 2" xfId="32934" xr:uid="{80D9BA53-DD5B-434D-B141-9C9819B309BF}"/>
    <cellStyle name="Normal 8 5 9 4" xfId="11340" xr:uid="{00000000-0005-0000-0000-0000383E0000}"/>
    <cellStyle name="Normal 8 5 9 4 2" xfId="32935" xr:uid="{B3D8D426-E257-41F6-8834-6FAFE161BAD4}"/>
    <cellStyle name="Normal 8 5 9 5" xfId="32930" xr:uid="{D77E0374-3366-4E38-9DC8-D588DFCCCB53}"/>
    <cellStyle name="Normal 8 50" xfId="11341" xr:uid="{00000000-0005-0000-0000-0000393E0000}"/>
    <cellStyle name="Normal 8 50 2" xfId="32936" xr:uid="{AB61C395-514D-401E-A822-4858B7692243}"/>
    <cellStyle name="Normal 8 51" xfId="11342" xr:uid="{00000000-0005-0000-0000-00003A3E0000}"/>
    <cellStyle name="Normal 8 51 2" xfId="32937" xr:uid="{13CB3C56-C3BA-4107-BE10-38EDBFD96827}"/>
    <cellStyle name="Normal 8 52" xfId="11343" xr:uid="{00000000-0005-0000-0000-00003B3E0000}"/>
    <cellStyle name="Normal 8 52 2" xfId="32938" xr:uid="{72AC1D6F-21F4-4802-A800-ED71B8CFE334}"/>
    <cellStyle name="Normal 8 53" xfId="11344" xr:uid="{00000000-0005-0000-0000-00003C3E0000}"/>
    <cellStyle name="Normal 8 53 2" xfId="32939" xr:uid="{FF405C85-5E16-4B94-8D75-9053AD43A8B5}"/>
    <cellStyle name="Normal 8 54" xfId="11345" xr:uid="{00000000-0005-0000-0000-00003D3E0000}"/>
    <cellStyle name="Normal 8 54 2" xfId="32940" xr:uid="{E3F074FC-3D97-4150-8F5E-4DA96E5648C8}"/>
    <cellStyle name="Normal 8 55" xfId="3341" xr:uid="{00000000-0005-0000-0000-00003E3E0000}"/>
    <cellStyle name="Normal 8 6" xfId="11346" xr:uid="{00000000-0005-0000-0000-00003F3E0000}"/>
    <cellStyle name="Normal 8 6 10" xfId="11347" xr:uid="{00000000-0005-0000-0000-0000403E0000}"/>
    <cellStyle name="Normal 8 6 10 2" xfId="11348" xr:uid="{00000000-0005-0000-0000-0000413E0000}"/>
    <cellStyle name="Normal 8 6 10 2 2" xfId="32943" xr:uid="{6B04DE50-29A6-4E7E-B009-0C58DB89D3E5}"/>
    <cellStyle name="Normal 8 6 10 3" xfId="11349" xr:uid="{00000000-0005-0000-0000-0000423E0000}"/>
    <cellStyle name="Normal 8 6 10 3 2" xfId="32944" xr:uid="{9317DEDA-211D-4DC9-BA34-6DC39E0A0EDF}"/>
    <cellStyle name="Normal 8 6 10 4" xfId="32942" xr:uid="{83A7E703-C259-4D53-9509-E742F9AA556F}"/>
    <cellStyle name="Normal 8 6 11" xfId="11350" xr:uid="{00000000-0005-0000-0000-0000433E0000}"/>
    <cellStyle name="Normal 8 6 11 2" xfId="32945" xr:uid="{19B15C56-D18F-4667-B744-329B8380452D}"/>
    <cellStyle name="Normal 8 6 12" xfId="11351" xr:uid="{00000000-0005-0000-0000-0000443E0000}"/>
    <cellStyle name="Normal 8 6 12 2" xfId="32946" xr:uid="{3734708D-A807-4D52-8B25-F51931A6D62C}"/>
    <cellStyle name="Normal 8 6 13" xfId="18054" xr:uid="{00000000-0005-0000-0000-0000453E0000}"/>
    <cellStyle name="Normal 8 6 14" xfId="32941" xr:uid="{FD60B2DF-5E59-4550-976E-B9628787A49B}"/>
    <cellStyle name="Normal 8 6 2" xfId="11352" xr:uid="{00000000-0005-0000-0000-0000463E0000}"/>
    <cellStyle name="Normal 8 6 2 10" xfId="11353" xr:uid="{00000000-0005-0000-0000-0000473E0000}"/>
    <cellStyle name="Normal 8 6 2 10 2" xfId="32948" xr:uid="{56988388-0728-4CCA-AD1A-FE38DFAC9FEF}"/>
    <cellStyle name="Normal 8 6 2 11" xfId="11354" xr:uid="{00000000-0005-0000-0000-0000483E0000}"/>
    <cellStyle name="Normal 8 6 2 11 2" xfId="32949" xr:uid="{E0EFDA34-37A2-4C03-A878-CA1D9643D3E6}"/>
    <cellStyle name="Normal 8 6 2 12" xfId="32947" xr:uid="{842BDC9E-CF26-451A-9012-434003FD8669}"/>
    <cellStyle name="Normal 8 6 2 2" xfId="11355" xr:uid="{00000000-0005-0000-0000-0000493E0000}"/>
    <cellStyle name="Normal 8 6 2 2 10" xfId="11356" xr:uid="{00000000-0005-0000-0000-00004A3E0000}"/>
    <cellStyle name="Normal 8 6 2 2 10 2" xfId="32951" xr:uid="{6E85925D-942D-49E8-8D8B-371D3B56B0AB}"/>
    <cellStyle name="Normal 8 6 2 2 11" xfId="32950" xr:uid="{F0A64192-0866-4567-9AFF-7D8F69A77916}"/>
    <cellStyle name="Normal 8 6 2 2 2" xfId="11357" xr:uid="{00000000-0005-0000-0000-00004B3E0000}"/>
    <cellStyle name="Normal 8 6 2 2 2 10" xfId="32952" xr:uid="{F377DAF6-598F-423A-ABE7-9F846CA41E00}"/>
    <cellStyle name="Normal 8 6 2 2 2 2" xfId="11358" xr:uid="{00000000-0005-0000-0000-00004C3E0000}"/>
    <cellStyle name="Normal 8 6 2 2 2 2 2" xfId="11359" xr:uid="{00000000-0005-0000-0000-00004D3E0000}"/>
    <cellStyle name="Normal 8 6 2 2 2 2 2 2" xfId="11360" xr:uid="{00000000-0005-0000-0000-00004E3E0000}"/>
    <cellStyle name="Normal 8 6 2 2 2 2 2 2 2" xfId="11361" xr:uid="{00000000-0005-0000-0000-00004F3E0000}"/>
    <cellStyle name="Normal 8 6 2 2 2 2 2 2 2 2" xfId="32956" xr:uid="{A4186B7D-087A-49DB-9D8E-4190AD62476B}"/>
    <cellStyle name="Normal 8 6 2 2 2 2 2 2 3" xfId="11362" xr:uid="{00000000-0005-0000-0000-0000503E0000}"/>
    <cellStyle name="Normal 8 6 2 2 2 2 2 2 3 2" xfId="32957" xr:uid="{3AB2AA5D-AF8B-40DE-8D09-25DC3DEE6D7D}"/>
    <cellStyle name="Normal 8 6 2 2 2 2 2 2 4" xfId="32955" xr:uid="{CFD95562-5506-4ED3-A3AA-BA2A5A4D33A3}"/>
    <cellStyle name="Normal 8 6 2 2 2 2 2 3" xfId="11363" xr:uid="{00000000-0005-0000-0000-0000513E0000}"/>
    <cellStyle name="Normal 8 6 2 2 2 2 2 3 2" xfId="32958" xr:uid="{92775B4D-98A4-485F-89DE-76EEC74EE492}"/>
    <cellStyle name="Normal 8 6 2 2 2 2 2 4" xfId="11364" xr:uid="{00000000-0005-0000-0000-0000523E0000}"/>
    <cellStyle name="Normal 8 6 2 2 2 2 2 4 2" xfId="32959" xr:uid="{C5C7DAF8-ADF8-4AD9-B3ED-E04B1EBE4C31}"/>
    <cellStyle name="Normal 8 6 2 2 2 2 2 5" xfId="32954" xr:uid="{75A6AAF7-5E1E-4007-A992-D2C8FEA589F3}"/>
    <cellStyle name="Normal 8 6 2 2 2 2 3" xfId="11365" xr:uid="{00000000-0005-0000-0000-0000533E0000}"/>
    <cellStyle name="Normal 8 6 2 2 2 2 3 2" xfId="11366" xr:uid="{00000000-0005-0000-0000-0000543E0000}"/>
    <cellStyle name="Normal 8 6 2 2 2 2 3 2 2" xfId="32961" xr:uid="{3D61F685-FB6D-4AC7-A770-E8C9A582C825}"/>
    <cellStyle name="Normal 8 6 2 2 2 2 3 3" xfId="11367" xr:uid="{00000000-0005-0000-0000-0000553E0000}"/>
    <cellStyle name="Normal 8 6 2 2 2 2 3 3 2" xfId="32962" xr:uid="{0956223A-82E6-4D4F-B1D9-F658D48A6AAB}"/>
    <cellStyle name="Normal 8 6 2 2 2 2 3 4" xfId="32960" xr:uid="{181E244A-B1D4-4DDB-83B5-B1E9EDCA0E94}"/>
    <cellStyle name="Normal 8 6 2 2 2 2 4" xfId="11368" xr:uid="{00000000-0005-0000-0000-0000563E0000}"/>
    <cellStyle name="Normal 8 6 2 2 2 2 4 2" xfId="32963" xr:uid="{C9E8C62C-5824-4AE5-8F2D-0E987360DA97}"/>
    <cellStyle name="Normal 8 6 2 2 2 2 5" xfId="11369" xr:uid="{00000000-0005-0000-0000-0000573E0000}"/>
    <cellStyle name="Normal 8 6 2 2 2 2 5 2" xfId="32964" xr:uid="{897099B1-77B9-4E07-8C7B-1F3A7F5A3B7C}"/>
    <cellStyle name="Normal 8 6 2 2 2 2 6" xfId="32953" xr:uid="{BDC6C1A3-A0BC-48A2-8B77-F45EA1EEF45C}"/>
    <cellStyle name="Normal 8 6 2 2 2 3" xfId="11370" xr:uid="{00000000-0005-0000-0000-0000583E0000}"/>
    <cellStyle name="Normal 8 6 2 2 2 3 2" xfId="11371" xr:uid="{00000000-0005-0000-0000-0000593E0000}"/>
    <cellStyle name="Normal 8 6 2 2 2 3 2 2" xfId="11372" xr:uid="{00000000-0005-0000-0000-00005A3E0000}"/>
    <cellStyle name="Normal 8 6 2 2 2 3 2 2 2" xfId="11373" xr:uid="{00000000-0005-0000-0000-00005B3E0000}"/>
    <cellStyle name="Normal 8 6 2 2 2 3 2 2 2 2" xfId="32968" xr:uid="{DC0B8AEC-5E7D-4C3E-A041-B0C48D53799B}"/>
    <cellStyle name="Normal 8 6 2 2 2 3 2 2 3" xfId="11374" xr:uid="{00000000-0005-0000-0000-00005C3E0000}"/>
    <cellStyle name="Normal 8 6 2 2 2 3 2 2 3 2" xfId="32969" xr:uid="{A9786855-2F7D-4480-831A-C5E71B6383CC}"/>
    <cellStyle name="Normal 8 6 2 2 2 3 2 2 4" xfId="32967" xr:uid="{0743199A-5F80-4677-AEAD-AE56F452A84C}"/>
    <cellStyle name="Normal 8 6 2 2 2 3 2 3" xfId="11375" xr:uid="{00000000-0005-0000-0000-00005D3E0000}"/>
    <cellStyle name="Normal 8 6 2 2 2 3 2 3 2" xfId="32970" xr:uid="{012B28FA-B6DB-43FE-999B-78D5C969E29B}"/>
    <cellStyle name="Normal 8 6 2 2 2 3 2 4" xfId="11376" xr:uid="{00000000-0005-0000-0000-00005E3E0000}"/>
    <cellStyle name="Normal 8 6 2 2 2 3 2 4 2" xfId="32971" xr:uid="{C6F45346-3294-4828-A30B-30441F72359B}"/>
    <cellStyle name="Normal 8 6 2 2 2 3 2 5" xfId="32966" xr:uid="{2DC4690A-4967-4017-9ECE-68CCD4A330F3}"/>
    <cellStyle name="Normal 8 6 2 2 2 3 3" xfId="11377" xr:uid="{00000000-0005-0000-0000-00005F3E0000}"/>
    <cellStyle name="Normal 8 6 2 2 2 3 3 2" xfId="11378" xr:uid="{00000000-0005-0000-0000-0000603E0000}"/>
    <cellStyle name="Normal 8 6 2 2 2 3 3 2 2" xfId="32973" xr:uid="{96650BAC-A06C-404A-B5AC-E3E80F9B5BF9}"/>
    <cellStyle name="Normal 8 6 2 2 2 3 3 3" xfId="11379" xr:uid="{00000000-0005-0000-0000-0000613E0000}"/>
    <cellStyle name="Normal 8 6 2 2 2 3 3 3 2" xfId="32974" xr:uid="{409B662D-1798-48A3-9C5A-14F5E2A55B26}"/>
    <cellStyle name="Normal 8 6 2 2 2 3 3 4" xfId="32972" xr:uid="{82C703EC-0876-4C3D-8256-C9E6165FEF10}"/>
    <cellStyle name="Normal 8 6 2 2 2 3 4" xfId="11380" xr:uid="{00000000-0005-0000-0000-0000623E0000}"/>
    <cellStyle name="Normal 8 6 2 2 2 3 4 2" xfId="32975" xr:uid="{1FE82792-9D8D-4725-8201-CF72BDCBE3D5}"/>
    <cellStyle name="Normal 8 6 2 2 2 3 5" xfId="11381" xr:uid="{00000000-0005-0000-0000-0000633E0000}"/>
    <cellStyle name="Normal 8 6 2 2 2 3 5 2" xfId="32976" xr:uid="{41A16F8C-D01B-4B6B-93C3-D9A7ED68D6E8}"/>
    <cellStyle name="Normal 8 6 2 2 2 3 6" xfId="32965" xr:uid="{7667D1A8-F502-4552-AD1B-5DCCC44AD8ED}"/>
    <cellStyle name="Normal 8 6 2 2 2 4" xfId="11382" xr:uid="{00000000-0005-0000-0000-0000643E0000}"/>
    <cellStyle name="Normal 8 6 2 2 2 4 2" xfId="11383" xr:uid="{00000000-0005-0000-0000-0000653E0000}"/>
    <cellStyle name="Normal 8 6 2 2 2 4 2 2" xfId="11384" xr:uid="{00000000-0005-0000-0000-0000663E0000}"/>
    <cellStyle name="Normal 8 6 2 2 2 4 2 2 2" xfId="32979" xr:uid="{772DCA84-C5C1-4A80-8818-79964BC91332}"/>
    <cellStyle name="Normal 8 6 2 2 2 4 2 3" xfId="11385" xr:uid="{00000000-0005-0000-0000-0000673E0000}"/>
    <cellStyle name="Normal 8 6 2 2 2 4 2 3 2" xfId="32980" xr:uid="{7AEE0AA3-E148-408D-85FF-9271A18897B6}"/>
    <cellStyle name="Normal 8 6 2 2 2 4 2 4" xfId="32978" xr:uid="{AB5FB303-FED4-4FE3-A3EF-ADCA1CD04B2B}"/>
    <cellStyle name="Normal 8 6 2 2 2 4 3" xfId="11386" xr:uid="{00000000-0005-0000-0000-0000683E0000}"/>
    <cellStyle name="Normal 8 6 2 2 2 4 3 2" xfId="32981" xr:uid="{BF27FE0D-B2C5-44CB-8F35-4A5B2E265B59}"/>
    <cellStyle name="Normal 8 6 2 2 2 4 4" xfId="11387" xr:uid="{00000000-0005-0000-0000-0000693E0000}"/>
    <cellStyle name="Normal 8 6 2 2 2 4 4 2" xfId="32982" xr:uid="{81790E9E-45F2-4A2B-8919-1E243DFFE5F6}"/>
    <cellStyle name="Normal 8 6 2 2 2 4 5" xfId="32977" xr:uid="{9D1170CD-1974-40DA-811B-ED74465B9E2F}"/>
    <cellStyle name="Normal 8 6 2 2 2 5" xfId="11388" xr:uid="{00000000-0005-0000-0000-00006A3E0000}"/>
    <cellStyle name="Normal 8 6 2 2 2 5 2" xfId="11389" xr:uid="{00000000-0005-0000-0000-00006B3E0000}"/>
    <cellStyle name="Normal 8 6 2 2 2 5 2 2" xfId="11390" xr:uid="{00000000-0005-0000-0000-00006C3E0000}"/>
    <cellStyle name="Normal 8 6 2 2 2 5 2 2 2" xfId="32985" xr:uid="{CA117BB0-3691-4EF0-8927-8E0FD9D8DBAA}"/>
    <cellStyle name="Normal 8 6 2 2 2 5 2 3" xfId="11391" xr:uid="{00000000-0005-0000-0000-00006D3E0000}"/>
    <cellStyle name="Normal 8 6 2 2 2 5 2 3 2" xfId="32986" xr:uid="{DBD769FB-CBB3-4DBC-AED8-B36DE0B28A15}"/>
    <cellStyle name="Normal 8 6 2 2 2 5 2 4" xfId="32984" xr:uid="{D3494EC1-8BA5-4F70-915E-393C2FD63AE1}"/>
    <cellStyle name="Normal 8 6 2 2 2 5 3" xfId="11392" xr:uid="{00000000-0005-0000-0000-00006E3E0000}"/>
    <cellStyle name="Normal 8 6 2 2 2 5 3 2" xfId="32987" xr:uid="{A8C73042-A282-4D36-BDCB-999DA215B53E}"/>
    <cellStyle name="Normal 8 6 2 2 2 5 4" xfId="11393" xr:uid="{00000000-0005-0000-0000-00006F3E0000}"/>
    <cellStyle name="Normal 8 6 2 2 2 5 4 2" xfId="32988" xr:uid="{66DE029A-0E57-451E-996A-3F30528C9E4B}"/>
    <cellStyle name="Normal 8 6 2 2 2 5 5" xfId="32983" xr:uid="{6386AD63-FA28-4D5F-B1C9-8CE125CAB574}"/>
    <cellStyle name="Normal 8 6 2 2 2 6" xfId="11394" xr:uid="{00000000-0005-0000-0000-0000703E0000}"/>
    <cellStyle name="Normal 8 6 2 2 2 6 2" xfId="11395" xr:uid="{00000000-0005-0000-0000-0000713E0000}"/>
    <cellStyle name="Normal 8 6 2 2 2 6 2 2" xfId="32990" xr:uid="{267AC8BF-6DC1-419B-9981-EA178ADB4E64}"/>
    <cellStyle name="Normal 8 6 2 2 2 6 3" xfId="11396" xr:uid="{00000000-0005-0000-0000-0000723E0000}"/>
    <cellStyle name="Normal 8 6 2 2 2 6 3 2" xfId="32991" xr:uid="{720D5674-7880-43B4-BDFC-174BAED43DE7}"/>
    <cellStyle name="Normal 8 6 2 2 2 6 4" xfId="32989" xr:uid="{B89125E5-5B1C-420C-8DDD-D67DDE3E959D}"/>
    <cellStyle name="Normal 8 6 2 2 2 7" xfId="11397" xr:uid="{00000000-0005-0000-0000-0000733E0000}"/>
    <cellStyle name="Normal 8 6 2 2 2 7 2" xfId="11398" xr:uid="{00000000-0005-0000-0000-0000743E0000}"/>
    <cellStyle name="Normal 8 6 2 2 2 7 2 2" xfId="32993" xr:uid="{9EA8DB5A-A666-4F59-B0DA-9AECDEC0AAFB}"/>
    <cellStyle name="Normal 8 6 2 2 2 7 3" xfId="11399" xr:uid="{00000000-0005-0000-0000-0000753E0000}"/>
    <cellStyle name="Normal 8 6 2 2 2 7 3 2" xfId="32994" xr:uid="{F4D7BD93-5D6D-4239-A03A-2DDD96597057}"/>
    <cellStyle name="Normal 8 6 2 2 2 7 4" xfId="32992" xr:uid="{06D84DF8-4AFA-4BF5-9A47-4FB3DE598A62}"/>
    <cellStyle name="Normal 8 6 2 2 2 8" xfId="11400" xr:uid="{00000000-0005-0000-0000-0000763E0000}"/>
    <cellStyle name="Normal 8 6 2 2 2 8 2" xfId="32995" xr:uid="{6A3B29AE-C63A-4BA6-9452-1FFCE06FF3D5}"/>
    <cellStyle name="Normal 8 6 2 2 2 9" xfId="11401" xr:uid="{00000000-0005-0000-0000-0000773E0000}"/>
    <cellStyle name="Normal 8 6 2 2 2 9 2" xfId="32996" xr:uid="{016F8CD2-BA8C-46D8-BAC0-DCF2ED15EA99}"/>
    <cellStyle name="Normal 8 6 2 2 3" xfId="11402" xr:uid="{00000000-0005-0000-0000-0000783E0000}"/>
    <cellStyle name="Normal 8 6 2 2 3 2" xfId="11403" xr:uid="{00000000-0005-0000-0000-0000793E0000}"/>
    <cellStyle name="Normal 8 6 2 2 3 2 2" xfId="11404" xr:uid="{00000000-0005-0000-0000-00007A3E0000}"/>
    <cellStyle name="Normal 8 6 2 2 3 2 2 2" xfId="11405" xr:uid="{00000000-0005-0000-0000-00007B3E0000}"/>
    <cellStyle name="Normal 8 6 2 2 3 2 2 2 2" xfId="33000" xr:uid="{CADEF35E-B801-4962-8DA0-491F1E558057}"/>
    <cellStyle name="Normal 8 6 2 2 3 2 2 3" xfId="11406" xr:uid="{00000000-0005-0000-0000-00007C3E0000}"/>
    <cellStyle name="Normal 8 6 2 2 3 2 2 3 2" xfId="33001" xr:uid="{4EB3C42F-DF37-45A2-9C2F-697ED8FA3030}"/>
    <cellStyle name="Normal 8 6 2 2 3 2 2 4" xfId="32999" xr:uid="{E1336581-E525-4239-81CF-9E4FC61DFB76}"/>
    <cellStyle name="Normal 8 6 2 2 3 2 3" xfId="11407" xr:uid="{00000000-0005-0000-0000-00007D3E0000}"/>
    <cellStyle name="Normal 8 6 2 2 3 2 3 2" xfId="33002" xr:uid="{AB76D0F6-98FE-44CC-8AE6-EAACB4D7A9A6}"/>
    <cellStyle name="Normal 8 6 2 2 3 2 4" xfId="11408" xr:uid="{00000000-0005-0000-0000-00007E3E0000}"/>
    <cellStyle name="Normal 8 6 2 2 3 2 4 2" xfId="33003" xr:uid="{0FAE3763-0713-4CE5-B658-9440CD3BB55B}"/>
    <cellStyle name="Normal 8 6 2 2 3 2 5" xfId="32998" xr:uid="{962A88F9-BC8D-4D9B-A8B8-471FB5CEB48E}"/>
    <cellStyle name="Normal 8 6 2 2 3 3" xfId="11409" xr:uid="{00000000-0005-0000-0000-00007F3E0000}"/>
    <cellStyle name="Normal 8 6 2 2 3 3 2" xfId="11410" xr:uid="{00000000-0005-0000-0000-0000803E0000}"/>
    <cellStyle name="Normal 8 6 2 2 3 3 2 2" xfId="33005" xr:uid="{40AC0713-D9DD-4776-9456-616D3FD7C706}"/>
    <cellStyle name="Normal 8 6 2 2 3 3 3" xfId="11411" xr:uid="{00000000-0005-0000-0000-0000813E0000}"/>
    <cellStyle name="Normal 8 6 2 2 3 3 3 2" xfId="33006" xr:uid="{E228630C-BCAA-47DA-B4F7-4D91CFB9239A}"/>
    <cellStyle name="Normal 8 6 2 2 3 3 4" xfId="33004" xr:uid="{8666A7D9-194B-43CA-8784-8B5548FFD118}"/>
    <cellStyle name="Normal 8 6 2 2 3 4" xfId="11412" xr:uid="{00000000-0005-0000-0000-0000823E0000}"/>
    <cellStyle name="Normal 8 6 2 2 3 4 2" xfId="33007" xr:uid="{A9021D37-0344-43E3-B443-DCEB8894DB3F}"/>
    <cellStyle name="Normal 8 6 2 2 3 5" xfId="11413" xr:uid="{00000000-0005-0000-0000-0000833E0000}"/>
    <cellStyle name="Normal 8 6 2 2 3 5 2" xfId="33008" xr:uid="{809AF726-B777-4D1C-8C6E-5CB89F35696E}"/>
    <cellStyle name="Normal 8 6 2 2 3 6" xfId="32997" xr:uid="{64881CA9-B04B-4525-BFCE-FD4BCDD116C2}"/>
    <cellStyle name="Normal 8 6 2 2 4" xfId="11414" xr:uid="{00000000-0005-0000-0000-0000843E0000}"/>
    <cellStyle name="Normal 8 6 2 2 4 2" xfId="11415" xr:uid="{00000000-0005-0000-0000-0000853E0000}"/>
    <cellStyle name="Normal 8 6 2 2 4 2 2" xfId="11416" xr:uid="{00000000-0005-0000-0000-0000863E0000}"/>
    <cellStyle name="Normal 8 6 2 2 4 2 2 2" xfId="11417" xr:uid="{00000000-0005-0000-0000-0000873E0000}"/>
    <cellStyle name="Normal 8 6 2 2 4 2 2 2 2" xfId="33012" xr:uid="{1F8A21F9-BC50-4A34-B119-635EF551BB24}"/>
    <cellStyle name="Normal 8 6 2 2 4 2 2 3" xfId="11418" xr:uid="{00000000-0005-0000-0000-0000883E0000}"/>
    <cellStyle name="Normal 8 6 2 2 4 2 2 3 2" xfId="33013" xr:uid="{62F12DF2-7D26-40B9-AC2F-7C1800E1FE79}"/>
    <cellStyle name="Normal 8 6 2 2 4 2 2 4" xfId="33011" xr:uid="{0145E1CA-87FA-4888-AEB6-D2D86BE1BB57}"/>
    <cellStyle name="Normal 8 6 2 2 4 2 3" xfId="11419" xr:uid="{00000000-0005-0000-0000-0000893E0000}"/>
    <cellStyle name="Normal 8 6 2 2 4 2 3 2" xfId="33014" xr:uid="{5145B06E-B6E4-4AF0-A0AC-6161118DF519}"/>
    <cellStyle name="Normal 8 6 2 2 4 2 4" xfId="11420" xr:uid="{00000000-0005-0000-0000-00008A3E0000}"/>
    <cellStyle name="Normal 8 6 2 2 4 2 4 2" xfId="33015" xr:uid="{1F0364C9-5D73-49AF-9D9E-DCAEDF71C10C}"/>
    <cellStyle name="Normal 8 6 2 2 4 2 5" xfId="33010" xr:uid="{7C0A22F8-8AF4-435C-8A19-ACB44E3BC40B}"/>
    <cellStyle name="Normal 8 6 2 2 4 3" xfId="11421" xr:uid="{00000000-0005-0000-0000-00008B3E0000}"/>
    <cellStyle name="Normal 8 6 2 2 4 3 2" xfId="11422" xr:uid="{00000000-0005-0000-0000-00008C3E0000}"/>
    <cellStyle name="Normal 8 6 2 2 4 3 2 2" xfId="33017" xr:uid="{24AC582A-5E99-4996-A6B9-C0D1D2E69C39}"/>
    <cellStyle name="Normal 8 6 2 2 4 3 3" xfId="11423" xr:uid="{00000000-0005-0000-0000-00008D3E0000}"/>
    <cellStyle name="Normal 8 6 2 2 4 3 3 2" xfId="33018" xr:uid="{1B5C9C8B-DA9D-4BDC-8D50-B53FF7D66FAB}"/>
    <cellStyle name="Normal 8 6 2 2 4 3 4" xfId="33016" xr:uid="{B7E522D4-C62F-4EF0-A81F-A6154BDC5917}"/>
    <cellStyle name="Normal 8 6 2 2 4 4" xfId="11424" xr:uid="{00000000-0005-0000-0000-00008E3E0000}"/>
    <cellStyle name="Normal 8 6 2 2 4 4 2" xfId="33019" xr:uid="{87D74778-D28C-4930-84E4-FD279C69C6A8}"/>
    <cellStyle name="Normal 8 6 2 2 4 5" xfId="11425" xr:uid="{00000000-0005-0000-0000-00008F3E0000}"/>
    <cellStyle name="Normal 8 6 2 2 4 5 2" xfId="33020" xr:uid="{30CEE665-159B-430D-A823-F91EAC3A511D}"/>
    <cellStyle name="Normal 8 6 2 2 4 6" xfId="33009" xr:uid="{F9ABDF6F-106E-42F0-8D1F-73313132F550}"/>
    <cellStyle name="Normal 8 6 2 2 5" xfId="11426" xr:uid="{00000000-0005-0000-0000-0000903E0000}"/>
    <cellStyle name="Normal 8 6 2 2 5 2" xfId="11427" xr:uid="{00000000-0005-0000-0000-0000913E0000}"/>
    <cellStyle name="Normal 8 6 2 2 5 2 2" xfId="11428" xr:uid="{00000000-0005-0000-0000-0000923E0000}"/>
    <cellStyle name="Normal 8 6 2 2 5 2 2 2" xfId="33023" xr:uid="{0026A039-8EA7-48C0-8A00-B3959093FAC5}"/>
    <cellStyle name="Normal 8 6 2 2 5 2 3" xfId="11429" xr:uid="{00000000-0005-0000-0000-0000933E0000}"/>
    <cellStyle name="Normal 8 6 2 2 5 2 3 2" xfId="33024" xr:uid="{FC9A4325-9434-4EB3-B75D-BAC504967DF7}"/>
    <cellStyle name="Normal 8 6 2 2 5 2 4" xfId="33022" xr:uid="{5CBAC689-A6BC-413A-85CE-0161ED5717B0}"/>
    <cellStyle name="Normal 8 6 2 2 5 3" xfId="11430" xr:uid="{00000000-0005-0000-0000-0000943E0000}"/>
    <cellStyle name="Normal 8 6 2 2 5 3 2" xfId="33025" xr:uid="{B9572E2C-C3F8-4D0D-83CF-8EC27B490D7A}"/>
    <cellStyle name="Normal 8 6 2 2 5 4" xfId="11431" xr:uid="{00000000-0005-0000-0000-0000953E0000}"/>
    <cellStyle name="Normal 8 6 2 2 5 4 2" xfId="33026" xr:uid="{7B38FB48-105B-4439-A5E9-E305B6D37C41}"/>
    <cellStyle name="Normal 8 6 2 2 5 5" xfId="33021" xr:uid="{AAB5F8DA-7D6A-4187-96EE-E731433A5364}"/>
    <cellStyle name="Normal 8 6 2 2 6" xfId="11432" xr:uid="{00000000-0005-0000-0000-0000963E0000}"/>
    <cellStyle name="Normal 8 6 2 2 6 2" xfId="11433" xr:uid="{00000000-0005-0000-0000-0000973E0000}"/>
    <cellStyle name="Normal 8 6 2 2 6 2 2" xfId="11434" xr:uid="{00000000-0005-0000-0000-0000983E0000}"/>
    <cellStyle name="Normal 8 6 2 2 6 2 2 2" xfId="33029" xr:uid="{741EEE55-301A-4C88-AB20-621A2EFBD408}"/>
    <cellStyle name="Normal 8 6 2 2 6 2 3" xfId="11435" xr:uid="{00000000-0005-0000-0000-0000993E0000}"/>
    <cellStyle name="Normal 8 6 2 2 6 2 3 2" xfId="33030" xr:uid="{23C45B1E-D52D-47C0-BA85-117E030FF737}"/>
    <cellStyle name="Normal 8 6 2 2 6 2 4" xfId="33028" xr:uid="{B6931442-DB38-4700-BC56-2B1FCD056AB0}"/>
    <cellStyle name="Normal 8 6 2 2 6 3" xfId="11436" xr:uid="{00000000-0005-0000-0000-00009A3E0000}"/>
    <cellStyle name="Normal 8 6 2 2 6 3 2" xfId="33031" xr:uid="{BF3AA6A1-0BE8-42FA-A154-FF175A091294}"/>
    <cellStyle name="Normal 8 6 2 2 6 4" xfId="11437" xr:uid="{00000000-0005-0000-0000-00009B3E0000}"/>
    <cellStyle name="Normal 8 6 2 2 6 4 2" xfId="33032" xr:uid="{6D79A38B-D556-403A-B6F3-8477BD39D821}"/>
    <cellStyle name="Normal 8 6 2 2 6 5" xfId="33027" xr:uid="{2620596C-A3B7-40CA-B10F-59172FF732BA}"/>
    <cellStyle name="Normal 8 6 2 2 7" xfId="11438" xr:uid="{00000000-0005-0000-0000-00009C3E0000}"/>
    <cellStyle name="Normal 8 6 2 2 7 2" xfId="11439" xr:uid="{00000000-0005-0000-0000-00009D3E0000}"/>
    <cellStyle name="Normal 8 6 2 2 7 2 2" xfId="33034" xr:uid="{CA084AA0-79BB-4A02-8616-F45CC44CD0E8}"/>
    <cellStyle name="Normal 8 6 2 2 7 3" xfId="11440" xr:uid="{00000000-0005-0000-0000-00009E3E0000}"/>
    <cellStyle name="Normal 8 6 2 2 7 3 2" xfId="33035" xr:uid="{003B306E-F641-4B70-9A00-904103301027}"/>
    <cellStyle name="Normal 8 6 2 2 7 4" xfId="33033" xr:uid="{A2D9ADAF-C5F4-41A8-8F0E-86821E8BED12}"/>
    <cellStyle name="Normal 8 6 2 2 8" xfId="11441" xr:uid="{00000000-0005-0000-0000-00009F3E0000}"/>
    <cellStyle name="Normal 8 6 2 2 8 2" xfId="11442" xr:uid="{00000000-0005-0000-0000-0000A03E0000}"/>
    <cellStyle name="Normal 8 6 2 2 8 2 2" xfId="33037" xr:uid="{84545E0A-CFFE-4772-BF02-4B4EF9A29FA6}"/>
    <cellStyle name="Normal 8 6 2 2 8 3" xfId="11443" xr:uid="{00000000-0005-0000-0000-0000A13E0000}"/>
    <cellStyle name="Normal 8 6 2 2 8 3 2" xfId="33038" xr:uid="{0B4316D2-D7DD-409A-AC45-18EDC8812BDC}"/>
    <cellStyle name="Normal 8 6 2 2 8 4" xfId="33036" xr:uid="{D1099EC5-5C59-4BE3-9562-B06EF962D8BD}"/>
    <cellStyle name="Normal 8 6 2 2 9" xfId="11444" xr:uid="{00000000-0005-0000-0000-0000A23E0000}"/>
    <cellStyle name="Normal 8 6 2 2 9 2" xfId="33039" xr:uid="{06291FA5-0C98-4C46-B6FF-1AEAA65DAB7E}"/>
    <cellStyle name="Normal 8 6 2 3" xfId="11445" xr:uid="{00000000-0005-0000-0000-0000A33E0000}"/>
    <cellStyle name="Normal 8 6 2 3 10" xfId="33040" xr:uid="{A8C5062F-532C-4549-AD4A-E370136E108D}"/>
    <cellStyle name="Normal 8 6 2 3 2" xfId="11446" xr:uid="{00000000-0005-0000-0000-0000A43E0000}"/>
    <cellStyle name="Normal 8 6 2 3 2 2" xfId="11447" xr:uid="{00000000-0005-0000-0000-0000A53E0000}"/>
    <cellStyle name="Normal 8 6 2 3 2 2 2" xfId="11448" xr:uid="{00000000-0005-0000-0000-0000A63E0000}"/>
    <cellStyle name="Normal 8 6 2 3 2 2 2 2" xfId="11449" xr:uid="{00000000-0005-0000-0000-0000A73E0000}"/>
    <cellStyle name="Normal 8 6 2 3 2 2 2 2 2" xfId="33044" xr:uid="{B32EB302-412C-4C41-A671-703DA423AA7A}"/>
    <cellStyle name="Normal 8 6 2 3 2 2 2 3" xfId="11450" xr:uid="{00000000-0005-0000-0000-0000A83E0000}"/>
    <cellStyle name="Normal 8 6 2 3 2 2 2 3 2" xfId="33045" xr:uid="{D243DB19-7814-4451-A83C-444720E548E5}"/>
    <cellStyle name="Normal 8 6 2 3 2 2 2 4" xfId="33043" xr:uid="{BC5C4037-DB12-42D9-B0E5-0B20A06AD745}"/>
    <cellStyle name="Normal 8 6 2 3 2 2 3" xfId="11451" xr:uid="{00000000-0005-0000-0000-0000A93E0000}"/>
    <cellStyle name="Normal 8 6 2 3 2 2 3 2" xfId="33046" xr:uid="{0DE7416E-A826-4F16-A053-80AE6B44A28A}"/>
    <cellStyle name="Normal 8 6 2 3 2 2 4" xfId="11452" xr:uid="{00000000-0005-0000-0000-0000AA3E0000}"/>
    <cellStyle name="Normal 8 6 2 3 2 2 4 2" xfId="33047" xr:uid="{A81600DB-CE99-4D02-AA49-9F3E92B48EFD}"/>
    <cellStyle name="Normal 8 6 2 3 2 2 5" xfId="33042" xr:uid="{A27AE9D7-AEAF-4CCF-8401-B433CC21D130}"/>
    <cellStyle name="Normal 8 6 2 3 2 3" xfId="11453" xr:uid="{00000000-0005-0000-0000-0000AB3E0000}"/>
    <cellStyle name="Normal 8 6 2 3 2 3 2" xfId="11454" xr:uid="{00000000-0005-0000-0000-0000AC3E0000}"/>
    <cellStyle name="Normal 8 6 2 3 2 3 2 2" xfId="33049" xr:uid="{C4AF2AFC-D7F9-4023-B683-EE88EE4F3A7E}"/>
    <cellStyle name="Normal 8 6 2 3 2 3 3" xfId="11455" xr:uid="{00000000-0005-0000-0000-0000AD3E0000}"/>
    <cellStyle name="Normal 8 6 2 3 2 3 3 2" xfId="33050" xr:uid="{4390F0F6-EEA0-4C74-8397-DF657FA07901}"/>
    <cellStyle name="Normal 8 6 2 3 2 3 4" xfId="33048" xr:uid="{31634463-DA1D-44AC-9AD3-E9E93DCC3C90}"/>
    <cellStyle name="Normal 8 6 2 3 2 4" xfId="11456" xr:uid="{00000000-0005-0000-0000-0000AE3E0000}"/>
    <cellStyle name="Normal 8 6 2 3 2 4 2" xfId="33051" xr:uid="{752FF1BD-6E7A-4D38-A6F2-787E5F9F31CA}"/>
    <cellStyle name="Normal 8 6 2 3 2 5" xfId="11457" xr:uid="{00000000-0005-0000-0000-0000AF3E0000}"/>
    <cellStyle name="Normal 8 6 2 3 2 5 2" xfId="33052" xr:uid="{2F3E8EAB-B329-4B9E-8C52-26748A8C5A97}"/>
    <cellStyle name="Normal 8 6 2 3 2 6" xfId="33041" xr:uid="{959EF64F-8F5A-4665-A79D-E9AD9F88FADD}"/>
    <cellStyle name="Normal 8 6 2 3 3" xfId="11458" xr:uid="{00000000-0005-0000-0000-0000B03E0000}"/>
    <cellStyle name="Normal 8 6 2 3 3 2" xfId="11459" xr:uid="{00000000-0005-0000-0000-0000B13E0000}"/>
    <cellStyle name="Normal 8 6 2 3 3 2 2" xfId="11460" xr:uid="{00000000-0005-0000-0000-0000B23E0000}"/>
    <cellStyle name="Normal 8 6 2 3 3 2 2 2" xfId="11461" xr:uid="{00000000-0005-0000-0000-0000B33E0000}"/>
    <cellStyle name="Normal 8 6 2 3 3 2 2 2 2" xfId="33056" xr:uid="{65CA9EE3-8E5D-4532-9528-EBC529526DF5}"/>
    <cellStyle name="Normal 8 6 2 3 3 2 2 3" xfId="11462" xr:uid="{00000000-0005-0000-0000-0000B43E0000}"/>
    <cellStyle name="Normal 8 6 2 3 3 2 2 3 2" xfId="33057" xr:uid="{530A6768-2F08-4AD7-A32A-9D1C8D002172}"/>
    <cellStyle name="Normal 8 6 2 3 3 2 2 4" xfId="33055" xr:uid="{BA2F747B-6987-4515-80D9-16F2F14C40AE}"/>
    <cellStyle name="Normal 8 6 2 3 3 2 3" xfId="11463" xr:uid="{00000000-0005-0000-0000-0000B53E0000}"/>
    <cellStyle name="Normal 8 6 2 3 3 2 3 2" xfId="33058" xr:uid="{0F62D88F-E2B6-4D66-8DAE-DEBB3E19B907}"/>
    <cellStyle name="Normal 8 6 2 3 3 2 4" xfId="11464" xr:uid="{00000000-0005-0000-0000-0000B63E0000}"/>
    <cellStyle name="Normal 8 6 2 3 3 2 4 2" xfId="33059" xr:uid="{8790C7B8-889F-4EE8-9F4A-601FCF69CE4C}"/>
    <cellStyle name="Normal 8 6 2 3 3 2 5" xfId="33054" xr:uid="{8EF73FE2-47A6-4217-B75E-FD0B781A3F25}"/>
    <cellStyle name="Normal 8 6 2 3 3 3" xfId="11465" xr:uid="{00000000-0005-0000-0000-0000B73E0000}"/>
    <cellStyle name="Normal 8 6 2 3 3 3 2" xfId="11466" xr:uid="{00000000-0005-0000-0000-0000B83E0000}"/>
    <cellStyle name="Normal 8 6 2 3 3 3 2 2" xfId="33061" xr:uid="{2BE62B75-4CE3-4156-85A8-E4CCBF117516}"/>
    <cellStyle name="Normal 8 6 2 3 3 3 3" xfId="11467" xr:uid="{00000000-0005-0000-0000-0000B93E0000}"/>
    <cellStyle name="Normal 8 6 2 3 3 3 3 2" xfId="33062" xr:uid="{793E547A-7017-4D81-8F29-8EA0027B8E19}"/>
    <cellStyle name="Normal 8 6 2 3 3 3 4" xfId="33060" xr:uid="{B346FBEA-2384-4EC6-8B9E-A48CADAB1A11}"/>
    <cellStyle name="Normal 8 6 2 3 3 4" xfId="11468" xr:uid="{00000000-0005-0000-0000-0000BA3E0000}"/>
    <cellStyle name="Normal 8 6 2 3 3 4 2" xfId="33063" xr:uid="{2A63D5E7-9302-4040-A8FF-1606E7FBB9F2}"/>
    <cellStyle name="Normal 8 6 2 3 3 5" xfId="11469" xr:uid="{00000000-0005-0000-0000-0000BB3E0000}"/>
    <cellStyle name="Normal 8 6 2 3 3 5 2" xfId="33064" xr:uid="{C89FF65B-27E8-4CA7-A61C-FA50286C01A1}"/>
    <cellStyle name="Normal 8 6 2 3 3 6" xfId="33053" xr:uid="{C31E3F11-10C5-470F-AA91-F047C2BE7D94}"/>
    <cellStyle name="Normal 8 6 2 3 4" xfId="11470" xr:uid="{00000000-0005-0000-0000-0000BC3E0000}"/>
    <cellStyle name="Normal 8 6 2 3 4 2" xfId="11471" xr:uid="{00000000-0005-0000-0000-0000BD3E0000}"/>
    <cellStyle name="Normal 8 6 2 3 4 2 2" xfId="11472" xr:uid="{00000000-0005-0000-0000-0000BE3E0000}"/>
    <cellStyle name="Normal 8 6 2 3 4 2 2 2" xfId="33067" xr:uid="{CDE64AB2-FEA2-4E7F-907B-4FB0468AB674}"/>
    <cellStyle name="Normal 8 6 2 3 4 2 3" xfId="11473" xr:uid="{00000000-0005-0000-0000-0000BF3E0000}"/>
    <cellStyle name="Normal 8 6 2 3 4 2 3 2" xfId="33068" xr:uid="{7711E2F5-2C15-45CB-BC73-652D14362E36}"/>
    <cellStyle name="Normal 8 6 2 3 4 2 4" xfId="33066" xr:uid="{4C57BA88-AA08-4F94-AA08-E61796D7BDA1}"/>
    <cellStyle name="Normal 8 6 2 3 4 3" xfId="11474" xr:uid="{00000000-0005-0000-0000-0000C03E0000}"/>
    <cellStyle name="Normal 8 6 2 3 4 3 2" xfId="33069" xr:uid="{E07FB404-46A4-4B53-BA35-01424BC43217}"/>
    <cellStyle name="Normal 8 6 2 3 4 4" xfId="11475" xr:uid="{00000000-0005-0000-0000-0000C13E0000}"/>
    <cellStyle name="Normal 8 6 2 3 4 4 2" xfId="33070" xr:uid="{A4D02E82-1A44-4146-A5E5-5E307A243F07}"/>
    <cellStyle name="Normal 8 6 2 3 4 5" xfId="33065" xr:uid="{C481147A-AEB2-4BF7-8FE8-0D75B82AF8A9}"/>
    <cellStyle name="Normal 8 6 2 3 5" xfId="11476" xr:uid="{00000000-0005-0000-0000-0000C23E0000}"/>
    <cellStyle name="Normal 8 6 2 3 5 2" xfId="11477" xr:uid="{00000000-0005-0000-0000-0000C33E0000}"/>
    <cellStyle name="Normal 8 6 2 3 5 2 2" xfId="11478" xr:uid="{00000000-0005-0000-0000-0000C43E0000}"/>
    <cellStyle name="Normal 8 6 2 3 5 2 2 2" xfId="33073" xr:uid="{1230F26C-FE79-40DD-BE58-227918B6A58A}"/>
    <cellStyle name="Normal 8 6 2 3 5 2 3" xfId="11479" xr:uid="{00000000-0005-0000-0000-0000C53E0000}"/>
    <cellStyle name="Normal 8 6 2 3 5 2 3 2" xfId="33074" xr:uid="{D1D5047B-E853-4C80-A66D-B6F1170B01A3}"/>
    <cellStyle name="Normal 8 6 2 3 5 2 4" xfId="33072" xr:uid="{04D84B3C-F17C-4237-9351-06144187ECA9}"/>
    <cellStyle name="Normal 8 6 2 3 5 3" xfId="11480" xr:uid="{00000000-0005-0000-0000-0000C63E0000}"/>
    <cellStyle name="Normal 8 6 2 3 5 3 2" xfId="33075" xr:uid="{D9A941D2-362E-44AA-B466-BB66E7325718}"/>
    <cellStyle name="Normal 8 6 2 3 5 4" xfId="11481" xr:uid="{00000000-0005-0000-0000-0000C73E0000}"/>
    <cellStyle name="Normal 8 6 2 3 5 4 2" xfId="33076" xr:uid="{3B535DD2-F34E-4E06-9483-7CB4B107575F}"/>
    <cellStyle name="Normal 8 6 2 3 5 5" xfId="33071" xr:uid="{EED49FF7-B5B3-4BE3-9202-BCA9F9EA75CA}"/>
    <cellStyle name="Normal 8 6 2 3 6" xfId="11482" xr:uid="{00000000-0005-0000-0000-0000C83E0000}"/>
    <cellStyle name="Normal 8 6 2 3 6 2" xfId="11483" xr:uid="{00000000-0005-0000-0000-0000C93E0000}"/>
    <cellStyle name="Normal 8 6 2 3 6 2 2" xfId="33078" xr:uid="{C2FF7FA5-386F-4C97-BF96-23B9B1F8E9FE}"/>
    <cellStyle name="Normal 8 6 2 3 6 3" xfId="11484" xr:uid="{00000000-0005-0000-0000-0000CA3E0000}"/>
    <cellStyle name="Normal 8 6 2 3 6 3 2" xfId="33079" xr:uid="{F5E8EEF1-592B-4E36-AECF-4CAFC814DAD4}"/>
    <cellStyle name="Normal 8 6 2 3 6 4" xfId="33077" xr:uid="{7D919D86-66CC-47BF-AA0E-23BDF7F09375}"/>
    <cellStyle name="Normal 8 6 2 3 7" xfId="11485" xr:uid="{00000000-0005-0000-0000-0000CB3E0000}"/>
    <cellStyle name="Normal 8 6 2 3 7 2" xfId="11486" xr:uid="{00000000-0005-0000-0000-0000CC3E0000}"/>
    <cellStyle name="Normal 8 6 2 3 7 2 2" xfId="33081" xr:uid="{97BBE525-420B-4195-9978-E6B201D7F041}"/>
    <cellStyle name="Normal 8 6 2 3 7 3" xfId="11487" xr:uid="{00000000-0005-0000-0000-0000CD3E0000}"/>
    <cellStyle name="Normal 8 6 2 3 7 3 2" xfId="33082" xr:uid="{0DB43A7B-85FA-414C-B16A-EA6EB91919D0}"/>
    <cellStyle name="Normal 8 6 2 3 7 4" xfId="33080" xr:uid="{06A496A1-4097-435F-A4D7-13335B124CF3}"/>
    <cellStyle name="Normal 8 6 2 3 8" xfId="11488" xr:uid="{00000000-0005-0000-0000-0000CE3E0000}"/>
    <cellStyle name="Normal 8 6 2 3 8 2" xfId="33083" xr:uid="{393ABAC3-C696-49A4-AE8B-27AF81DDAC68}"/>
    <cellStyle name="Normal 8 6 2 3 9" xfId="11489" xr:uid="{00000000-0005-0000-0000-0000CF3E0000}"/>
    <cellStyle name="Normal 8 6 2 3 9 2" xfId="33084" xr:uid="{92755A85-6F4F-4E49-8DDA-60B87F8A3E81}"/>
    <cellStyle name="Normal 8 6 2 4" xfId="11490" xr:uid="{00000000-0005-0000-0000-0000D03E0000}"/>
    <cellStyle name="Normal 8 6 2 4 2" xfId="11491" xr:uid="{00000000-0005-0000-0000-0000D13E0000}"/>
    <cellStyle name="Normal 8 6 2 4 2 2" xfId="11492" xr:uid="{00000000-0005-0000-0000-0000D23E0000}"/>
    <cellStyle name="Normal 8 6 2 4 2 2 2" xfId="11493" xr:uid="{00000000-0005-0000-0000-0000D33E0000}"/>
    <cellStyle name="Normal 8 6 2 4 2 2 2 2" xfId="33088" xr:uid="{8D8D8527-4FA9-4CA3-9BDB-41750A855D2A}"/>
    <cellStyle name="Normal 8 6 2 4 2 2 3" xfId="11494" xr:uid="{00000000-0005-0000-0000-0000D43E0000}"/>
    <cellStyle name="Normal 8 6 2 4 2 2 3 2" xfId="33089" xr:uid="{96DE8C3A-32C2-460D-8F7D-DE123E0C7081}"/>
    <cellStyle name="Normal 8 6 2 4 2 2 4" xfId="33087" xr:uid="{8F84AFB0-BDC4-4DDD-ABF0-E7D7780E965B}"/>
    <cellStyle name="Normal 8 6 2 4 2 3" xfId="11495" xr:uid="{00000000-0005-0000-0000-0000D53E0000}"/>
    <cellStyle name="Normal 8 6 2 4 2 3 2" xfId="33090" xr:uid="{C665CC45-F6C0-428B-A3E8-3793891E0E54}"/>
    <cellStyle name="Normal 8 6 2 4 2 4" xfId="11496" xr:uid="{00000000-0005-0000-0000-0000D63E0000}"/>
    <cellStyle name="Normal 8 6 2 4 2 4 2" xfId="33091" xr:uid="{D1825FD7-3AD5-4831-B8BC-D2DC4AFC5D98}"/>
    <cellStyle name="Normal 8 6 2 4 2 5" xfId="33086" xr:uid="{08E901A9-881B-422D-8FB7-80E6FBDE5044}"/>
    <cellStyle name="Normal 8 6 2 4 3" xfId="11497" xr:uid="{00000000-0005-0000-0000-0000D73E0000}"/>
    <cellStyle name="Normal 8 6 2 4 3 2" xfId="11498" xr:uid="{00000000-0005-0000-0000-0000D83E0000}"/>
    <cellStyle name="Normal 8 6 2 4 3 2 2" xfId="33093" xr:uid="{F16FADF3-F2DE-465E-878E-7C7999F36E9C}"/>
    <cellStyle name="Normal 8 6 2 4 3 3" xfId="11499" xr:uid="{00000000-0005-0000-0000-0000D93E0000}"/>
    <cellStyle name="Normal 8 6 2 4 3 3 2" xfId="33094" xr:uid="{3C4B5CF5-8817-44DC-9975-1D01A44A0DE8}"/>
    <cellStyle name="Normal 8 6 2 4 3 4" xfId="33092" xr:uid="{FFC49301-E324-449E-88B0-817DC76DDC2B}"/>
    <cellStyle name="Normal 8 6 2 4 4" xfId="11500" xr:uid="{00000000-0005-0000-0000-0000DA3E0000}"/>
    <cellStyle name="Normal 8 6 2 4 4 2" xfId="33095" xr:uid="{F084C8D0-23A1-4EF2-9C21-DCAA972EBD7D}"/>
    <cellStyle name="Normal 8 6 2 4 5" xfId="11501" xr:uid="{00000000-0005-0000-0000-0000DB3E0000}"/>
    <cellStyle name="Normal 8 6 2 4 5 2" xfId="33096" xr:uid="{7290EB1F-1B04-4107-95B9-959EAD6DFA2F}"/>
    <cellStyle name="Normal 8 6 2 4 6" xfId="33085" xr:uid="{86417244-BB7D-40F6-8B56-A0B4075FA1F1}"/>
    <cellStyle name="Normal 8 6 2 5" xfId="11502" xr:uid="{00000000-0005-0000-0000-0000DC3E0000}"/>
    <cellStyle name="Normal 8 6 2 5 2" xfId="11503" xr:uid="{00000000-0005-0000-0000-0000DD3E0000}"/>
    <cellStyle name="Normal 8 6 2 5 2 2" xfId="11504" xr:uid="{00000000-0005-0000-0000-0000DE3E0000}"/>
    <cellStyle name="Normal 8 6 2 5 2 2 2" xfId="11505" xr:uid="{00000000-0005-0000-0000-0000DF3E0000}"/>
    <cellStyle name="Normal 8 6 2 5 2 2 2 2" xfId="33100" xr:uid="{DB92CE4A-05C6-4AA4-A521-9D18B831866E}"/>
    <cellStyle name="Normal 8 6 2 5 2 2 3" xfId="11506" xr:uid="{00000000-0005-0000-0000-0000E03E0000}"/>
    <cellStyle name="Normal 8 6 2 5 2 2 3 2" xfId="33101" xr:uid="{5BFB2A96-BA89-404B-9BD5-C4DB77DB2B9B}"/>
    <cellStyle name="Normal 8 6 2 5 2 2 4" xfId="33099" xr:uid="{253442CD-2938-47F2-BE3D-FFBC023F0365}"/>
    <cellStyle name="Normal 8 6 2 5 2 3" xfId="11507" xr:uid="{00000000-0005-0000-0000-0000E13E0000}"/>
    <cellStyle name="Normal 8 6 2 5 2 3 2" xfId="33102" xr:uid="{53A6475A-5C8C-4A85-83BB-7EB85E5D3E6B}"/>
    <cellStyle name="Normal 8 6 2 5 2 4" xfId="11508" xr:uid="{00000000-0005-0000-0000-0000E23E0000}"/>
    <cellStyle name="Normal 8 6 2 5 2 4 2" xfId="33103" xr:uid="{2A63E708-8761-4AC4-B976-9EB0BF24EA9F}"/>
    <cellStyle name="Normal 8 6 2 5 2 5" xfId="33098" xr:uid="{A61D276F-42B7-4ED9-AB41-C39581A2FAE0}"/>
    <cellStyle name="Normal 8 6 2 5 3" xfId="11509" xr:uid="{00000000-0005-0000-0000-0000E33E0000}"/>
    <cellStyle name="Normal 8 6 2 5 3 2" xfId="11510" xr:uid="{00000000-0005-0000-0000-0000E43E0000}"/>
    <cellStyle name="Normal 8 6 2 5 3 2 2" xfId="33105" xr:uid="{1F312C30-E607-4285-BE48-55A66D06B9E6}"/>
    <cellStyle name="Normal 8 6 2 5 3 3" xfId="11511" xr:uid="{00000000-0005-0000-0000-0000E53E0000}"/>
    <cellStyle name="Normal 8 6 2 5 3 3 2" xfId="33106" xr:uid="{54451BE4-3E08-4946-B534-8F1847413E54}"/>
    <cellStyle name="Normal 8 6 2 5 3 4" xfId="33104" xr:uid="{22084BE7-3EE8-48D6-BDA4-D6A0D9CA5DA2}"/>
    <cellStyle name="Normal 8 6 2 5 4" xfId="11512" xr:uid="{00000000-0005-0000-0000-0000E63E0000}"/>
    <cellStyle name="Normal 8 6 2 5 4 2" xfId="33107" xr:uid="{8C0D6A76-342E-4EA1-A951-D4D0098A0DEF}"/>
    <cellStyle name="Normal 8 6 2 5 5" xfId="11513" xr:uid="{00000000-0005-0000-0000-0000E73E0000}"/>
    <cellStyle name="Normal 8 6 2 5 5 2" xfId="33108" xr:uid="{B096FA94-BA68-406D-97DB-3D9FA139E135}"/>
    <cellStyle name="Normal 8 6 2 5 6" xfId="33097" xr:uid="{DBF9F89D-2B9E-4E51-BA0E-E03EE10E028F}"/>
    <cellStyle name="Normal 8 6 2 6" xfId="11514" xr:uid="{00000000-0005-0000-0000-0000E83E0000}"/>
    <cellStyle name="Normal 8 6 2 6 2" xfId="11515" xr:uid="{00000000-0005-0000-0000-0000E93E0000}"/>
    <cellStyle name="Normal 8 6 2 6 2 2" xfId="11516" xr:uid="{00000000-0005-0000-0000-0000EA3E0000}"/>
    <cellStyle name="Normal 8 6 2 6 2 2 2" xfId="33111" xr:uid="{691F467C-9BC0-415B-9A90-DD9AAD58BCBE}"/>
    <cellStyle name="Normal 8 6 2 6 2 3" xfId="11517" xr:uid="{00000000-0005-0000-0000-0000EB3E0000}"/>
    <cellStyle name="Normal 8 6 2 6 2 3 2" xfId="33112" xr:uid="{C1C097BE-9A96-4F14-A4E5-C7BE0D7268E0}"/>
    <cellStyle name="Normal 8 6 2 6 2 4" xfId="33110" xr:uid="{9EE935C7-3322-4035-AA3D-D7EFEDA2C9E9}"/>
    <cellStyle name="Normal 8 6 2 6 3" xfId="11518" xr:uid="{00000000-0005-0000-0000-0000EC3E0000}"/>
    <cellStyle name="Normal 8 6 2 6 3 2" xfId="33113" xr:uid="{777254AA-7892-4B6B-AE84-473EB26BF751}"/>
    <cellStyle name="Normal 8 6 2 6 4" xfId="11519" xr:uid="{00000000-0005-0000-0000-0000ED3E0000}"/>
    <cellStyle name="Normal 8 6 2 6 4 2" xfId="33114" xr:uid="{5E8EF5CB-B250-4360-A6E6-25932294D63D}"/>
    <cellStyle name="Normal 8 6 2 6 5" xfId="33109" xr:uid="{BDAD4CAA-3EFF-4528-969F-8113F6D0A51D}"/>
    <cellStyle name="Normal 8 6 2 7" xfId="11520" xr:uid="{00000000-0005-0000-0000-0000EE3E0000}"/>
    <cellStyle name="Normal 8 6 2 7 2" xfId="11521" xr:uid="{00000000-0005-0000-0000-0000EF3E0000}"/>
    <cellStyle name="Normal 8 6 2 7 2 2" xfId="11522" xr:uid="{00000000-0005-0000-0000-0000F03E0000}"/>
    <cellStyle name="Normal 8 6 2 7 2 2 2" xfId="33117" xr:uid="{797DDA0D-CC50-4840-BBB6-DC9525DDC2EB}"/>
    <cellStyle name="Normal 8 6 2 7 2 3" xfId="11523" xr:uid="{00000000-0005-0000-0000-0000F13E0000}"/>
    <cellStyle name="Normal 8 6 2 7 2 3 2" xfId="33118" xr:uid="{7CD6967C-3BEC-49AF-87ED-262F177CD605}"/>
    <cellStyle name="Normal 8 6 2 7 2 4" xfId="33116" xr:uid="{62D60D27-8A0B-4369-B8C1-D66BDB52E77B}"/>
    <cellStyle name="Normal 8 6 2 7 3" xfId="11524" xr:uid="{00000000-0005-0000-0000-0000F23E0000}"/>
    <cellStyle name="Normal 8 6 2 7 3 2" xfId="33119" xr:uid="{672C28FC-128A-470D-B03F-4D1D7A9E31BE}"/>
    <cellStyle name="Normal 8 6 2 7 4" xfId="11525" xr:uid="{00000000-0005-0000-0000-0000F33E0000}"/>
    <cellStyle name="Normal 8 6 2 7 4 2" xfId="33120" xr:uid="{F7B16919-682B-4C35-AD88-78B4433C1FBC}"/>
    <cellStyle name="Normal 8 6 2 7 5" xfId="33115" xr:uid="{6DD64BE6-3324-48E6-A602-4E764618FDF2}"/>
    <cellStyle name="Normal 8 6 2 8" xfId="11526" xr:uid="{00000000-0005-0000-0000-0000F43E0000}"/>
    <cellStyle name="Normal 8 6 2 8 2" xfId="11527" xr:uid="{00000000-0005-0000-0000-0000F53E0000}"/>
    <cellStyle name="Normal 8 6 2 8 2 2" xfId="33122" xr:uid="{DBD10173-C291-4E3A-A7DF-39A3F218AB61}"/>
    <cellStyle name="Normal 8 6 2 8 3" xfId="11528" xr:uid="{00000000-0005-0000-0000-0000F63E0000}"/>
    <cellStyle name="Normal 8 6 2 8 3 2" xfId="33123" xr:uid="{CFC5B7F6-2637-452B-86DD-20FEA5680A03}"/>
    <cellStyle name="Normal 8 6 2 8 4" xfId="33121" xr:uid="{2B6CE4A4-F03B-4AB5-BA03-2A92079CA534}"/>
    <cellStyle name="Normal 8 6 2 9" xfId="11529" xr:uid="{00000000-0005-0000-0000-0000F73E0000}"/>
    <cellStyle name="Normal 8 6 2 9 2" xfId="11530" xr:uid="{00000000-0005-0000-0000-0000F83E0000}"/>
    <cellStyle name="Normal 8 6 2 9 2 2" xfId="33125" xr:uid="{6431C5AF-5D67-492F-AF91-4EE01E991372}"/>
    <cellStyle name="Normal 8 6 2 9 3" xfId="11531" xr:uid="{00000000-0005-0000-0000-0000F93E0000}"/>
    <cellStyle name="Normal 8 6 2 9 3 2" xfId="33126" xr:uid="{9F743A0B-7B0B-4029-9EE5-4C294BABFF95}"/>
    <cellStyle name="Normal 8 6 2 9 4" xfId="33124" xr:uid="{13FAE0F1-CAC9-4600-B1CB-843918A64338}"/>
    <cellStyle name="Normal 8 6 3" xfId="11532" xr:uid="{00000000-0005-0000-0000-0000FA3E0000}"/>
    <cellStyle name="Normal 8 6 3 10" xfId="11533" xr:uid="{00000000-0005-0000-0000-0000FB3E0000}"/>
    <cellStyle name="Normal 8 6 3 10 2" xfId="33128" xr:uid="{605D425A-EBB4-4011-BB35-9F2DE37971BB}"/>
    <cellStyle name="Normal 8 6 3 11" xfId="33127" xr:uid="{2988D9F0-EDCE-48FE-8605-A88090338555}"/>
    <cellStyle name="Normal 8 6 3 2" xfId="11534" xr:uid="{00000000-0005-0000-0000-0000FC3E0000}"/>
    <cellStyle name="Normal 8 6 3 2 10" xfId="33129" xr:uid="{3757FA35-21D4-4602-8F50-44AED6E0E63E}"/>
    <cellStyle name="Normal 8 6 3 2 2" xfId="11535" xr:uid="{00000000-0005-0000-0000-0000FD3E0000}"/>
    <cellStyle name="Normal 8 6 3 2 2 2" xfId="11536" xr:uid="{00000000-0005-0000-0000-0000FE3E0000}"/>
    <cellStyle name="Normal 8 6 3 2 2 2 2" xfId="11537" xr:uid="{00000000-0005-0000-0000-0000FF3E0000}"/>
    <cellStyle name="Normal 8 6 3 2 2 2 2 2" xfId="11538" xr:uid="{00000000-0005-0000-0000-0000003F0000}"/>
    <cellStyle name="Normal 8 6 3 2 2 2 2 2 2" xfId="33133" xr:uid="{37E27FE1-DF53-4F24-A42C-4D5F4518A29A}"/>
    <cellStyle name="Normal 8 6 3 2 2 2 2 3" xfId="11539" xr:uid="{00000000-0005-0000-0000-0000013F0000}"/>
    <cellStyle name="Normal 8 6 3 2 2 2 2 3 2" xfId="33134" xr:uid="{2B5E8930-6139-4BE8-9AED-B20C192E6A96}"/>
    <cellStyle name="Normal 8 6 3 2 2 2 2 4" xfId="33132" xr:uid="{8CFE7F69-76D4-455A-A23B-C22892FC84D8}"/>
    <cellStyle name="Normal 8 6 3 2 2 2 3" xfId="11540" xr:uid="{00000000-0005-0000-0000-0000023F0000}"/>
    <cellStyle name="Normal 8 6 3 2 2 2 3 2" xfId="33135" xr:uid="{055C6770-2CA0-45A3-B871-EC6E1A085E35}"/>
    <cellStyle name="Normal 8 6 3 2 2 2 4" xfId="11541" xr:uid="{00000000-0005-0000-0000-0000033F0000}"/>
    <cellStyle name="Normal 8 6 3 2 2 2 4 2" xfId="33136" xr:uid="{E5AFD199-2B06-4EA5-9D30-CC0D851FFD7C}"/>
    <cellStyle name="Normal 8 6 3 2 2 2 5" xfId="33131" xr:uid="{F141373F-81E2-4284-8468-D2B542DCA6A5}"/>
    <cellStyle name="Normal 8 6 3 2 2 3" xfId="11542" xr:uid="{00000000-0005-0000-0000-0000043F0000}"/>
    <cellStyle name="Normal 8 6 3 2 2 3 2" xfId="11543" xr:uid="{00000000-0005-0000-0000-0000053F0000}"/>
    <cellStyle name="Normal 8 6 3 2 2 3 2 2" xfId="33138" xr:uid="{55E13D11-8C93-4F53-801E-824BCDCDDEF2}"/>
    <cellStyle name="Normal 8 6 3 2 2 3 3" xfId="11544" xr:uid="{00000000-0005-0000-0000-0000063F0000}"/>
    <cellStyle name="Normal 8 6 3 2 2 3 3 2" xfId="33139" xr:uid="{86265608-C2F4-4821-AE35-38C6B5837D0A}"/>
    <cellStyle name="Normal 8 6 3 2 2 3 4" xfId="33137" xr:uid="{1FB34F1E-8043-47BE-99A8-DBEA37E00F6B}"/>
    <cellStyle name="Normal 8 6 3 2 2 4" xfId="11545" xr:uid="{00000000-0005-0000-0000-0000073F0000}"/>
    <cellStyle name="Normal 8 6 3 2 2 4 2" xfId="33140" xr:uid="{1F1FCD2C-6C5A-4710-B333-A08A0123F189}"/>
    <cellStyle name="Normal 8 6 3 2 2 5" xfId="11546" xr:uid="{00000000-0005-0000-0000-0000083F0000}"/>
    <cellStyle name="Normal 8 6 3 2 2 5 2" xfId="33141" xr:uid="{8F79190D-B7BF-41E0-B589-6BC03F370B17}"/>
    <cellStyle name="Normal 8 6 3 2 2 6" xfId="33130" xr:uid="{60CA998B-4D93-40D8-8C40-5940DE3C7E44}"/>
    <cellStyle name="Normal 8 6 3 2 3" xfId="11547" xr:uid="{00000000-0005-0000-0000-0000093F0000}"/>
    <cellStyle name="Normal 8 6 3 2 3 2" xfId="11548" xr:uid="{00000000-0005-0000-0000-00000A3F0000}"/>
    <cellStyle name="Normal 8 6 3 2 3 2 2" xfId="11549" xr:uid="{00000000-0005-0000-0000-00000B3F0000}"/>
    <cellStyle name="Normal 8 6 3 2 3 2 2 2" xfId="11550" xr:uid="{00000000-0005-0000-0000-00000C3F0000}"/>
    <cellStyle name="Normal 8 6 3 2 3 2 2 2 2" xfId="33145" xr:uid="{76565AE6-C6DF-4A90-803B-2D9B4AAE76A7}"/>
    <cellStyle name="Normal 8 6 3 2 3 2 2 3" xfId="11551" xr:uid="{00000000-0005-0000-0000-00000D3F0000}"/>
    <cellStyle name="Normal 8 6 3 2 3 2 2 3 2" xfId="33146" xr:uid="{288E1EDF-CAD6-4C73-9C47-142B7362BCDA}"/>
    <cellStyle name="Normal 8 6 3 2 3 2 2 4" xfId="33144" xr:uid="{8CE7D4AA-8E33-4E2D-A38F-28311BFD2598}"/>
    <cellStyle name="Normal 8 6 3 2 3 2 3" xfId="11552" xr:uid="{00000000-0005-0000-0000-00000E3F0000}"/>
    <cellStyle name="Normal 8 6 3 2 3 2 3 2" xfId="33147" xr:uid="{B104289B-65B3-42AE-9248-A386F4CD7F4A}"/>
    <cellStyle name="Normal 8 6 3 2 3 2 4" xfId="11553" xr:uid="{00000000-0005-0000-0000-00000F3F0000}"/>
    <cellStyle name="Normal 8 6 3 2 3 2 4 2" xfId="33148" xr:uid="{3558F0AA-FC83-4540-A950-CE6382BB35A1}"/>
    <cellStyle name="Normal 8 6 3 2 3 2 5" xfId="33143" xr:uid="{CC59B860-10A4-4C57-B3E3-98E5E268FE19}"/>
    <cellStyle name="Normal 8 6 3 2 3 3" xfId="11554" xr:uid="{00000000-0005-0000-0000-0000103F0000}"/>
    <cellStyle name="Normal 8 6 3 2 3 3 2" xfId="11555" xr:uid="{00000000-0005-0000-0000-0000113F0000}"/>
    <cellStyle name="Normal 8 6 3 2 3 3 2 2" xfId="33150" xr:uid="{27A8BFD6-6D54-479D-8A25-700EF9B20A02}"/>
    <cellStyle name="Normal 8 6 3 2 3 3 3" xfId="11556" xr:uid="{00000000-0005-0000-0000-0000123F0000}"/>
    <cellStyle name="Normal 8 6 3 2 3 3 3 2" xfId="33151" xr:uid="{49F5B5E7-8B9D-4A33-9F01-D16C01F14A06}"/>
    <cellStyle name="Normal 8 6 3 2 3 3 4" xfId="33149" xr:uid="{EE05E17E-31DF-4BAB-9502-5CD7EF4FBDF2}"/>
    <cellStyle name="Normal 8 6 3 2 3 4" xfId="11557" xr:uid="{00000000-0005-0000-0000-0000133F0000}"/>
    <cellStyle name="Normal 8 6 3 2 3 4 2" xfId="33152" xr:uid="{49F6FB3E-763F-4275-A8F9-C50DABC38A62}"/>
    <cellStyle name="Normal 8 6 3 2 3 5" xfId="11558" xr:uid="{00000000-0005-0000-0000-0000143F0000}"/>
    <cellStyle name="Normal 8 6 3 2 3 5 2" xfId="33153" xr:uid="{D16C4D81-2428-423C-97AD-AC4015A2A699}"/>
    <cellStyle name="Normal 8 6 3 2 3 6" xfId="33142" xr:uid="{21BED105-A409-4EFF-B27C-E4BB34A24E1D}"/>
    <cellStyle name="Normal 8 6 3 2 4" xfId="11559" xr:uid="{00000000-0005-0000-0000-0000153F0000}"/>
    <cellStyle name="Normal 8 6 3 2 4 2" xfId="11560" xr:uid="{00000000-0005-0000-0000-0000163F0000}"/>
    <cellStyle name="Normal 8 6 3 2 4 2 2" xfId="11561" xr:uid="{00000000-0005-0000-0000-0000173F0000}"/>
    <cellStyle name="Normal 8 6 3 2 4 2 2 2" xfId="33156" xr:uid="{1AE838F6-0E99-459D-AB94-EB37B859B362}"/>
    <cellStyle name="Normal 8 6 3 2 4 2 3" xfId="11562" xr:uid="{00000000-0005-0000-0000-0000183F0000}"/>
    <cellStyle name="Normal 8 6 3 2 4 2 3 2" xfId="33157" xr:uid="{B5991E1E-90E2-4E99-AE9C-29BBD1A99CB2}"/>
    <cellStyle name="Normal 8 6 3 2 4 2 4" xfId="33155" xr:uid="{88651C80-2B9C-44D8-BB44-D597A809516E}"/>
    <cellStyle name="Normal 8 6 3 2 4 3" xfId="11563" xr:uid="{00000000-0005-0000-0000-0000193F0000}"/>
    <cellStyle name="Normal 8 6 3 2 4 3 2" xfId="33158" xr:uid="{6EB2F86F-0772-4984-B31A-F6CFD6838EFD}"/>
    <cellStyle name="Normal 8 6 3 2 4 4" xfId="11564" xr:uid="{00000000-0005-0000-0000-00001A3F0000}"/>
    <cellStyle name="Normal 8 6 3 2 4 4 2" xfId="33159" xr:uid="{34266085-D29A-4C71-A1E2-0197F01BCE3C}"/>
    <cellStyle name="Normal 8 6 3 2 4 5" xfId="33154" xr:uid="{DA0F5F10-2861-451A-AC0C-B8245FF482A5}"/>
    <cellStyle name="Normal 8 6 3 2 5" xfId="11565" xr:uid="{00000000-0005-0000-0000-00001B3F0000}"/>
    <cellStyle name="Normal 8 6 3 2 5 2" xfId="11566" xr:uid="{00000000-0005-0000-0000-00001C3F0000}"/>
    <cellStyle name="Normal 8 6 3 2 5 2 2" xfId="11567" xr:uid="{00000000-0005-0000-0000-00001D3F0000}"/>
    <cellStyle name="Normal 8 6 3 2 5 2 2 2" xfId="33162" xr:uid="{554232ED-1047-405B-85BB-46BA01BC3D67}"/>
    <cellStyle name="Normal 8 6 3 2 5 2 3" xfId="11568" xr:uid="{00000000-0005-0000-0000-00001E3F0000}"/>
    <cellStyle name="Normal 8 6 3 2 5 2 3 2" xfId="33163" xr:uid="{DD6B5699-655F-4A09-9B72-2AE87BB27E02}"/>
    <cellStyle name="Normal 8 6 3 2 5 2 4" xfId="33161" xr:uid="{508CDF4F-C48F-42C6-8C3A-1B2B54C7DA6D}"/>
    <cellStyle name="Normal 8 6 3 2 5 3" xfId="11569" xr:uid="{00000000-0005-0000-0000-00001F3F0000}"/>
    <cellStyle name="Normal 8 6 3 2 5 3 2" xfId="33164" xr:uid="{B23E6A14-12EF-4D5F-8B3C-91D81BDB82DF}"/>
    <cellStyle name="Normal 8 6 3 2 5 4" xfId="11570" xr:uid="{00000000-0005-0000-0000-0000203F0000}"/>
    <cellStyle name="Normal 8 6 3 2 5 4 2" xfId="33165" xr:uid="{E6311693-354C-41C2-AEAA-5185C994DEB7}"/>
    <cellStyle name="Normal 8 6 3 2 5 5" xfId="33160" xr:uid="{BFFB1030-4AA8-4EE1-889F-7A9C440B1136}"/>
    <cellStyle name="Normal 8 6 3 2 6" xfId="11571" xr:uid="{00000000-0005-0000-0000-0000213F0000}"/>
    <cellStyle name="Normal 8 6 3 2 6 2" xfId="11572" xr:uid="{00000000-0005-0000-0000-0000223F0000}"/>
    <cellStyle name="Normal 8 6 3 2 6 2 2" xfId="33167" xr:uid="{7AA906DD-8A9A-4E28-84E0-006E753C4298}"/>
    <cellStyle name="Normal 8 6 3 2 6 3" xfId="11573" xr:uid="{00000000-0005-0000-0000-0000233F0000}"/>
    <cellStyle name="Normal 8 6 3 2 6 3 2" xfId="33168" xr:uid="{5EAD9C5B-6E96-46E5-A787-8BF787A2D68C}"/>
    <cellStyle name="Normal 8 6 3 2 6 4" xfId="33166" xr:uid="{029553EF-2375-4736-A379-4B4883E5DFB8}"/>
    <cellStyle name="Normal 8 6 3 2 7" xfId="11574" xr:uid="{00000000-0005-0000-0000-0000243F0000}"/>
    <cellStyle name="Normal 8 6 3 2 7 2" xfId="11575" xr:uid="{00000000-0005-0000-0000-0000253F0000}"/>
    <cellStyle name="Normal 8 6 3 2 7 2 2" xfId="33170" xr:uid="{D7343AAD-A9B7-4425-B813-F3D99E2F8CAC}"/>
    <cellStyle name="Normal 8 6 3 2 7 3" xfId="11576" xr:uid="{00000000-0005-0000-0000-0000263F0000}"/>
    <cellStyle name="Normal 8 6 3 2 7 3 2" xfId="33171" xr:uid="{BC797388-FE5D-4833-9419-0573539C1FEF}"/>
    <cellStyle name="Normal 8 6 3 2 7 4" xfId="33169" xr:uid="{905DD983-965A-4760-9651-9D4696AE3C37}"/>
    <cellStyle name="Normal 8 6 3 2 8" xfId="11577" xr:uid="{00000000-0005-0000-0000-0000273F0000}"/>
    <cellStyle name="Normal 8 6 3 2 8 2" xfId="33172" xr:uid="{4F3F0EBC-052B-4081-94C3-8AAAD2FDDD60}"/>
    <cellStyle name="Normal 8 6 3 2 9" xfId="11578" xr:uid="{00000000-0005-0000-0000-0000283F0000}"/>
    <cellStyle name="Normal 8 6 3 2 9 2" xfId="33173" xr:uid="{55EF09A2-21DD-4D33-9BB7-D3908A7DBCCD}"/>
    <cellStyle name="Normal 8 6 3 3" xfId="11579" xr:uid="{00000000-0005-0000-0000-0000293F0000}"/>
    <cellStyle name="Normal 8 6 3 3 2" xfId="11580" xr:uid="{00000000-0005-0000-0000-00002A3F0000}"/>
    <cellStyle name="Normal 8 6 3 3 2 2" xfId="11581" xr:uid="{00000000-0005-0000-0000-00002B3F0000}"/>
    <cellStyle name="Normal 8 6 3 3 2 2 2" xfId="11582" xr:uid="{00000000-0005-0000-0000-00002C3F0000}"/>
    <cellStyle name="Normal 8 6 3 3 2 2 2 2" xfId="33177" xr:uid="{3937794E-332E-4D51-8D96-5DB71B6BA4C6}"/>
    <cellStyle name="Normal 8 6 3 3 2 2 3" xfId="11583" xr:uid="{00000000-0005-0000-0000-00002D3F0000}"/>
    <cellStyle name="Normal 8 6 3 3 2 2 3 2" xfId="33178" xr:uid="{38E44652-8244-4773-992B-4F060FCF80FB}"/>
    <cellStyle name="Normal 8 6 3 3 2 2 4" xfId="33176" xr:uid="{93785279-BE93-4D69-B2F8-C7629392AF2E}"/>
    <cellStyle name="Normal 8 6 3 3 2 3" xfId="11584" xr:uid="{00000000-0005-0000-0000-00002E3F0000}"/>
    <cellStyle name="Normal 8 6 3 3 2 3 2" xfId="33179" xr:uid="{5C0C27EA-E682-4F8B-B6CC-BFBC9066D2E9}"/>
    <cellStyle name="Normal 8 6 3 3 2 4" xfId="11585" xr:uid="{00000000-0005-0000-0000-00002F3F0000}"/>
    <cellStyle name="Normal 8 6 3 3 2 4 2" xfId="33180" xr:uid="{DF2FC40D-A411-4660-8778-967EC7A35154}"/>
    <cellStyle name="Normal 8 6 3 3 2 5" xfId="33175" xr:uid="{AC2C6E9D-D012-4A6E-AEEA-C7642AC5D27A}"/>
    <cellStyle name="Normal 8 6 3 3 3" xfId="11586" xr:uid="{00000000-0005-0000-0000-0000303F0000}"/>
    <cellStyle name="Normal 8 6 3 3 3 2" xfId="11587" xr:uid="{00000000-0005-0000-0000-0000313F0000}"/>
    <cellStyle name="Normal 8 6 3 3 3 2 2" xfId="33182" xr:uid="{5FC48B01-2FD1-4AAB-A62C-6F1821CDDF4B}"/>
    <cellStyle name="Normal 8 6 3 3 3 3" xfId="11588" xr:uid="{00000000-0005-0000-0000-0000323F0000}"/>
    <cellStyle name="Normal 8 6 3 3 3 3 2" xfId="33183" xr:uid="{6C7F5B56-8F06-4B9B-B247-7F4A5CDD4611}"/>
    <cellStyle name="Normal 8 6 3 3 3 4" xfId="33181" xr:uid="{1155526A-5A39-4E02-9AAF-8DCA8662B9F3}"/>
    <cellStyle name="Normal 8 6 3 3 4" xfId="11589" xr:uid="{00000000-0005-0000-0000-0000333F0000}"/>
    <cellStyle name="Normal 8 6 3 3 4 2" xfId="33184" xr:uid="{63A1048F-BC33-42B9-ACB2-4DB62C49544D}"/>
    <cellStyle name="Normal 8 6 3 3 5" xfId="11590" xr:uid="{00000000-0005-0000-0000-0000343F0000}"/>
    <cellStyle name="Normal 8 6 3 3 5 2" xfId="33185" xr:uid="{9CCD9677-6453-4B35-9CD9-F27101F8F554}"/>
    <cellStyle name="Normal 8 6 3 3 6" xfId="33174" xr:uid="{2A8AC045-90AB-4C71-86FA-A19DBFC5452E}"/>
    <cellStyle name="Normal 8 6 3 4" xfId="11591" xr:uid="{00000000-0005-0000-0000-0000353F0000}"/>
    <cellStyle name="Normal 8 6 3 4 2" xfId="11592" xr:uid="{00000000-0005-0000-0000-0000363F0000}"/>
    <cellStyle name="Normal 8 6 3 4 2 2" xfId="11593" xr:uid="{00000000-0005-0000-0000-0000373F0000}"/>
    <cellStyle name="Normal 8 6 3 4 2 2 2" xfId="11594" xr:uid="{00000000-0005-0000-0000-0000383F0000}"/>
    <cellStyle name="Normal 8 6 3 4 2 2 2 2" xfId="33189" xr:uid="{540D2D06-A6E5-4887-B12F-B73C8783A1AB}"/>
    <cellStyle name="Normal 8 6 3 4 2 2 3" xfId="11595" xr:uid="{00000000-0005-0000-0000-0000393F0000}"/>
    <cellStyle name="Normal 8 6 3 4 2 2 3 2" xfId="33190" xr:uid="{3A48CC71-D452-47B6-91A1-4C3913DB6BCE}"/>
    <cellStyle name="Normal 8 6 3 4 2 2 4" xfId="33188" xr:uid="{003814F6-E0AA-4E5E-8213-334C3D6F7996}"/>
    <cellStyle name="Normal 8 6 3 4 2 3" xfId="11596" xr:uid="{00000000-0005-0000-0000-00003A3F0000}"/>
    <cellStyle name="Normal 8 6 3 4 2 3 2" xfId="33191" xr:uid="{2B3E0D22-1CFB-448B-83FA-3AF723B1B162}"/>
    <cellStyle name="Normal 8 6 3 4 2 4" xfId="11597" xr:uid="{00000000-0005-0000-0000-00003B3F0000}"/>
    <cellStyle name="Normal 8 6 3 4 2 4 2" xfId="33192" xr:uid="{9D5FEE1E-1102-42E2-8C6E-C2D0ACB1C989}"/>
    <cellStyle name="Normal 8 6 3 4 2 5" xfId="33187" xr:uid="{0855F679-363F-476F-96AE-41F92AC2DC0F}"/>
    <cellStyle name="Normal 8 6 3 4 3" xfId="11598" xr:uid="{00000000-0005-0000-0000-00003C3F0000}"/>
    <cellStyle name="Normal 8 6 3 4 3 2" xfId="11599" xr:uid="{00000000-0005-0000-0000-00003D3F0000}"/>
    <cellStyle name="Normal 8 6 3 4 3 2 2" xfId="33194" xr:uid="{03CFF231-5D65-4C4D-B050-1EAA9774E83A}"/>
    <cellStyle name="Normal 8 6 3 4 3 3" xfId="11600" xr:uid="{00000000-0005-0000-0000-00003E3F0000}"/>
    <cellStyle name="Normal 8 6 3 4 3 3 2" xfId="33195" xr:uid="{022E8D21-919D-4FE3-861F-8434D08D05A7}"/>
    <cellStyle name="Normal 8 6 3 4 3 4" xfId="33193" xr:uid="{5638D355-324D-4B2D-8B0A-8AD5504469D1}"/>
    <cellStyle name="Normal 8 6 3 4 4" xfId="11601" xr:uid="{00000000-0005-0000-0000-00003F3F0000}"/>
    <cellStyle name="Normal 8 6 3 4 4 2" xfId="33196" xr:uid="{E71BF085-9FDA-4B5C-8FF2-99B9A916E7B5}"/>
    <cellStyle name="Normal 8 6 3 4 5" xfId="11602" xr:uid="{00000000-0005-0000-0000-0000403F0000}"/>
    <cellStyle name="Normal 8 6 3 4 5 2" xfId="33197" xr:uid="{9BEBBA57-3D43-4C81-A652-7CD8FE1F80C5}"/>
    <cellStyle name="Normal 8 6 3 4 6" xfId="33186" xr:uid="{830C504F-B6F7-490E-88DA-B122BB17D353}"/>
    <cellStyle name="Normal 8 6 3 5" xfId="11603" xr:uid="{00000000-0005-0000-0000-0000413F0000}"/>
    <cellStyle name="Normal 8 6 3 5 2" xfId="11604" xr:uid="{00000000-0005-0000-0000-0000423F0000}"/>
    <cellStyle name="Normal 8 6 3 5 2 2" xfId="11605" xr:uid="{00000000-0005-0000-0000-0000433F0000}"/>
    <cellStyle name="Normal 8 6 3 5 2 2 2" xfId="33200" xr:uid="{0A21BD99-195E-41F2-991D-50C041390DB7}"/>
    <cellStyle name="Normal 8 6 3 5 2 3" xfId="11606" xr:uid="{00000000-0005-0000-0000-0000443F0000}"/>
    <cellStyle name="Normal 8 6 3 5 2 3 2" xfId="33201" xr:uid="{95DE7D6D-DD1B-464C-9DB3-5DF83D8B3A06}"/>
    <cellStyle name="Normal 8 6 3 5 2 4" xfId="33199" xr:uid="{1294D722-93DD-416F-82E5-C36648FD1DA4}"/>
    <cellStyle name="Normal 8 6 3 5 3" xfId="11607" xr:uid="{00000000-0005-0000-0000-0000453F0000}"/>
    <cellStyle name="Normal 8 6 3 5 3 2" xfId="33202" xr:uid="{E6839601-3593-4F77-8D1A-52BF513E5AF7}"/>
    <cellStyle name="Normal 8 6 3 5 4" xfId="11608" xr:uid="{00000000-0005-0000-0000-0000463F0000}"/>
    <cellStyle name="Normal 8 6 3 5 4 2" xfId="33203" xr:uid="{6FED4A56-A0BF-4F44-A096-89213506C3DD}"/>
    <cellStyle name="Normal 8 6 3 5 5" xfId="33198" xr:uid="{C7CDEB2F-090E-4FFB-8EF3-BCCB1AD8133C}"/>
    <cellStyle name="Normal 8 6 3 6" xfId="11609" xr:uid="{00000000-0005-0000-0000-0000473F0000}"/>
    <cellStyle name="Normal 8 6 3 6 2" xfId="11610" xr:uid="{00000000-0005-0000-0000-0000483F0000}"/>
    <cellStyle name="Normal 8 6 3 6 2 2" xfId="11611" xr:uid="{00000000-0005-0000-0000-0000493F0000}"/>
    <cellStyle name="Normal 8 6 3 6 2 2 2" xfId="33206" xr:uid="{6175D773-14C1-44C4-AA37-593C339F2A0D}"/>
    <cellStyle name="Normal 8 6 3 6 2 3" xfId="11612" xr:uid="{00000000-0005-0000-0000-00004A3F0000}"/>
    <cellStyle name="Normal 8 6 3 6 2 3 2" xfId="33207" xr:uid="{D4B5DC82-D568-4BDC-9AC8-BF83B8E50751}"/>
    <cellStyle name="Normal 8 6 3 6 2 4" xfId="33205" xr:uid="{F68D54D4-1BB3-4B65-B83E-38F4031A3A50}"/>
    <cellStyle name="Normal 8 6 3 6 3" xfId="11613" xr:uid="{00000000-0005-0000-0000-00004B3F0000}"/>
    <cellStyle name="Normal 8 6 3 6 3 2" xfId="33208" xr:uid="{B5415C62-DB6A-4270-BA29-D5B72E60E723}"/>
    <cellStyle name="Normal 8 6 3 6 4" xfId="11614" xr:uid="{00000000-0005-0000-0000-00004C3F0000}"/>
    <cellStyle name="Normal 8 6 3 6 4 2" xfId="33209" xr:uid="{75A1585D-3B3E-433F-BA72-15C47A5871AA}"/>
    <cellStyle name="Normal 8 6 3 6 5" xfId="33204" xr:uid="{7EC127B2-BC62-46BE-AEEC-2617179884D2}"/>
    <cellStyle name="Normal 8 6 3 7" xfId="11615" xr:uid="{00000000-0005-0000-0000-00004D3F0000}"/>
    <cellStyle name="Normal 8 6 3 7 2" xfId="11616" xr:uid="{00000000-0005-0000-0000-00004E3F0000}"/>
    <cellStyle name="Normal 8 6 3 7 2 2" xfId="33211" xr:uid="{B82CA0CF-2EBC-41CA-902B-8DEE9F5CC642}"/>
    <cellStyle name="Normal 8 6 3 7 3" xfId="11617" xr:uid="{00000000-0005-0000-0000-00004F3F0000}"/>
    <cellStyle name="Normal 8 6 3 7 3 2" xfId="33212" xr:uid="{235451DC-25A1-49DE-800F-E72BF6DB1F00}"/>
    <cellStyle name="Normal 8 6 3 7 4" xfId="33210" xr:uid="{8B15D39F-4D9E-4C49-B61C-070ABB75D7E3}"/>
    <cellStyle name="Normal 8 6 3 8" xfId="11618" xr:uid="{00000000-0005-0000-0000-0000503F0000}"/>
    <cellStyle name="Normal 8 6 3 8 2" xfId="11619" xr:uid="{00000000-0005-0000-0000-0000513F0000}"/>
    <cellStyle name="Normal 8 6 3 8 2 2" xfId="33214" xr:uid="{944367A6-E365-429C-9BD7-3F9BFC3BDC2D}"/>
    <cellStyle name="Normal 8 6 3 8 3" xfId="11620" xr:uid="{00000000-0005-0000-0000-0000523F0000}"/>
    <cellStyle name="Normal 8 6 3 8 3 2" xfId="33215" xr:uid="{460BC44F-FDCC-451C-BB7D-9B5BE74DE334}"/>
    <cellStyle name="Normal 8 6 3 8 4" xfId="33213" xr:uid="{11A72F80-8180-45B7-94CB-76929341157C}"/>
    <cellStyle name="Normal 8 6 3 9" xfId="11621" xr:uid="{00000000-0005-0000-0000-0000533F0000}"/>
    <cellStyle name="Normal 8 6 3 9 2" xfId="33216" xr:uid="{83B232C3-7B78-4F5E-840F-2534702D9C99}"/>
    <cellStyle name="Normal 8 6 4" xfId="11622" xr:uid="{00000000-0005-0000-0000-0000543F0000}"/>
    <cellStyle name="Normal 8 6 4 10" xfId="33217" xr:uid="{BFCB5D57-6A6F-43D6-9494-AAFC1A713E1F}"/>
    <cellStyle name="Normal 8 6 4 2" xfId="11623" xr:uid="{00000000-0005-0000-0000-0000553F0000}"/>
    <cellStyle name="Normal 8 6 4 2 2" xfId="11624" xr:uid="{00000000-0005-0000-0000-0000563F0000}"/>
    <cellStyle name="Normal 8 6 4 2 2 2" xfId="11625" xr:uid="{00000000-0005-0000-0000-0000573F0000}"/>
    <cellStyle name="Normal 8 6 4 2 2 2 2" xfId="11626" xr:uid="{00000000-0005-0000-0000-0000583F0000}"/>
    <cellStyle name="Normal 8 6 4 2 2 2 2 2" xfId="33221" xr:uid="{31D7E419-E846-4D92-AA50-C3B3813F1B3C}"/>
    <cellStyle name="Normal 8 6 4 2 2 2 3" xfId="11627" xr:uid="{00000000-0005-0000-0000-0000593F0000}"/>
    <cellStyle name="Normal 8 6 4 2 2 2 3 2" xfId="33222" xr:uid="{558E655D-A12C-489B-BFAC-6ACC3E506D7C}"/>
    <cellStyle name="Normal 8 6 4 2 2 2 4" xfId="33220" xr:uid="{EF25212A-ECDB-4B9F-8399-F9653231EC43}"/>
    <cellStyle name="Normal 8 6 4 2 2 3" xfId="11628" xr:uid="{00000000-0005-0000-0000-00005A3F0000}"/>
    <cellStyle name="Normal 8 6 4 2 2 3 2" xfId="33223" xr:uid="{4AE3CBCF-DFB1-470D-BF2A-74AAD782D7FD}"/>
    <cellStyle name="Normal 8 6 4 2 2 4" xfId="11629" xr:uid="{00000000-0005-0000-0000-00005B3F0000}"/>
    <cellStyle name="Normal 8 6 4 2 2 4 2" xfId="33224" xr:uid="{79648618-876A-4774-B6CE-E69A87C59A97}"/>
    <cellStyle name="Normal 8 6 4 2 2 5" xfId="33219" xr:uid="{20DCBB98-E98A-4CA8-B7C1-BB3DEA34FD28}"/>
    <cellStyle name="Normal 8 6 4 2 3" xfId="11630" xr:uid="{00000000-0005-0000-0000-00005C3F0000}"/>
    <cellStyle name="Normal 8 6 4 2 3 2" xfId="11631" xr:uid="{00000000-0005-0000-0000-00005D3F0000}"/>
    <cellStyle name="Normal 8 6 4 2 3 2 2" xfId="33226" xr:uid="{74218899-4FD0-4563-8DEA-63A76FA0554D}"/>
    <cellStyle name="Normal 8 6 4 2 3 3" xfId="11632" xr:uid="{00000000-0005-0000-0000-00005E3F0000}"/>
    <cellStyle name="Normal 8 6 4 2 3 3 2" xfId="33227" xr:uid="{5C5885E3-34EF-4415-AA0A-83654EEAA118}"/>
    <cellStyle name="Normal 8 6 4 2 3 4" xfId="33225" xr:uid="{42580DBC-9499-4571-8CD3-0335A561790D}"/>
    <cellStyle name="Normal 8 6 4 2 4" xfId="11633" xr:uid="{00000000-0005-0000-0000-00005F3F0000}"/>
    <cellStyle name="Normal 8 6 4 2 4 2" xfId="33228" xr:uid="{1AABCEC2-BAB1-4482-BCFB-B8651D1F43A3}"/>
    <cellStyle name="Normal 8 6 4 2 5" xfId="11634" xr:uid="{00000000-0005-0000-0000-0000603F0000}"/>
    <cellStyle name="Normal 8 6 4 2 5 2" xfId="33229" xr:uid="{50C206EF-0389-456C-B5A7-A3B062F3316B}"/>
    <cellStyle name="Normal 8 6 4 2 6" xfId="33218" xr:uid="{0D4DF0B2-7D80-417C-8DE0-1C75685B25C8}"/>
    <cellStyle name="Normal 8 6 4 3" xfId="11635" xr:uid="{00000000-0005-0000-0000-0000613F0000}"/>
    <cellStyle name="Normal 8 6 4 3 2" xfId="11636" xr:uid="{00000000-0005-0000-0000-0000623F0000}"/>
    <cellStyle name="Normal 8 6 4 3 2 2" xfId="11637" xr:uid="{00000000-0005-0000-0000-0000633F0000}"/>
    <cellStyle name="Normal 8 6 4 3 2 2 2" xfId="11638" xr:uid="{00000000-0005-0000-0000-0000643F0000}"/>
    <cellStyle name="Normal 8 6 4 3 2 2 2 2" xfId="33233" xr:uid="{26FD0706-BDEE-4972-9485-C10ABF29DC77}"/>
    <cellStyle name="Normal 8 6 4 3 2 2 3" xfId="11639" xr:uid="{00000000-0005-0000-0000-0000653F0000}"/>
    <cellStyle name="Normal 8 6 4 3 2 2 3 2" xfId="33234" xr:uid="{D1B22A80-DE6C-4757-8160-8C6513B0EB2A}"/>
    <cellStyle name="Normal 8 6 4 3 2 2 4" xfId="33232" xr:uid="{4B7FAFD2-BAFB-44A9-BC1D-8565DDE92E13}"/>
    <cellStyle name="Normal 8 6 4 3 2 3" xfId="11640" xr:uid="{00000000-0005-0000-0000-0000663F0000}"/>
    <cellStyle name="Normal 8 6 4 3 2 3 2" xfId="33235" xr:uid="{02AC76B2-43AE-4CBD-AEF6-55983DAC04A6}"/>
    <cellStyle name="Normal 8 6 4 3 2 4" xfId="11641" xr:uid="{00000000-0005-0000-0000-0000673F0000}"/>
    <cellStyle name="Normal 8 6 4 3 2 4 2" xfId="33236" xr:uid="{BFD6444B-0DEB-4E15-B731-6608587D713A}"/>
    <cellStyle name="Normal 8 6 4 3 2 5" xfId="33231" xr:uid="{45D71499-09BF-4390-B84A-BCF0A5CD761C}"/>
    <cellStyle name="Normal 8 6 4 3 3" xfId="11642" xr:uid="{00000000-0005-0000-0000-0000683F0000}"/>
    <cellStyle name="Normal 8 6 4 3 3 2" xfId="11643" xr:uid="{00000000-0005-0000-0000-0000693F0000}"/>
    <cellStyle name="Normal 8 6 4 3 3 2 2" xfId="33238" xr:uid="{CB70BAD3-89A8-443C-B23C-2B0CAD4DDCD1}"/>
    <cellStyle name="Normal 8 6 4 3 3 3" xfId="11644" xr:uid="{00000000-0005-0000-0000-00006A3F0000}"/>
    <cellStyle name="Normal 8 6 4 3 3 3 2" xfId="33239" xr:uid="{C634B06E-3E74-4ACF-9ECC-7CE8BA2DDC11}"/>
    <cellStyle name="Normal 8 6 4 3 3 4" xfId="33237" xr:uid="{4DB38D38-3351-43C4-B9DE-C2D92D086C15}"/>
    <cellStyle name="Normal 8 6 4 3 4" xfId="11645" xr:uid="{00000000-0005-0000-0000-00006B3F0000}"/>
    <cellStyle name="Normal 8 6 4 3 4 2" xfId="33240" xr:uid="{994A6D3A-6B9A-411D-AB7C-6DB97C70D729}"/>
    <cellStyle name="Normal 8 6 4 3 5" xfId="11646" xr:uid="{00000000-0005-0000-0000-00006C3F0000}"/>
    <cellStyle name="Normal 8 6 4 3 5 2" xfId="33241" xr:uid="{F2BD0BF4-FBAF-4014-B93E-0D15392A82CD}"/>
    <cellStyle name="Normal 8 6 4 3 6" xfId="33230" xr:uid="{755F7B04-824B-499A-AEE3-7446EA4F7850}"/>
    <cellStyle name="Normal 8 6 4 4" xfId="11647" xr:uid="{00000000-0005-0000-0000-00006D3F0000}"/>
    <cellStyle name="Normal 8 6 4 4 2" xfId="11648" xr:uid="{00000000-0005-0000-0000-00006E3F0000}"/>
    <cellStyle name="Normal 8 6 4 4 2 2" xfId="11649" xr:uid="{00000000-0005-0000-0000-00006F3F0000}"/>
    <cellStyle name="Normal 8 6 4 4 2 2 2" xfId="33244" xr:uid="{149254C2-A361-4EB4-B016-85E61F1B3C6F}"/>
    <cellStyle name="Normal 8 6 4 4 2 3" xfId="11650" xr:uid="{00000000-0005-0000-0000-0000703F0000}"/>
    <cellStyle name="Normal 8 6 4 4 2 3 2" xfId="33245" xr:uid="{8F40A1FB-2A75-49EB-A215-6C88DD79092E}"/>
    <cellStyle name="Normal 8 6 4 4 2 4" xfId="33243" xr:uid="{F55A7F41-5FEE-497A-8EF7-A45A2A181902}"/>
    <cellStyle name="Normal 8 6 4 4 3" xfId="11651" xr:uid="{00000000-0005-0000-0000-0000713F0000}"/>
    <cellStyle name="Normal 8 6 4 4 3 2" xfId="33246" xr:uid="{95DAB70C-DB26-4E6A-B042-C220608938F9}"/>
    <cellStyle name="Normal 8 6 4 4 4" xfId="11652" xr:uid="{00000000-0005-0000-0000-0000723F0000}"/>
    <cellStyle name="Normal 8 6 4 4 4 2" xfId="33247" xr:uid="{10134FD5-E0EB-4140-B73C-BCFD8F85F04B}"/>
    <cellStyle name="Normal 8 6 4 4 5" xfId="33242" xr:uid="{70826960-7C15-4218-8D10-AF8A26114F9D}"/>
    <cellStyle name="Normal 8 6 4 5" xfId="11653" xr:uid="{00000000-0005-0000-0000-0000733F0000}"/>
    <cellStyle name="Normal 8 6 4 5 2" xfId="11654" xr:uid="{00000000-0005-0000-0000-0000743F0000}"/>
    <cellStyle name="Normal 8 6 4 5 2 2" xfId="11655" xr:uid="{00000000-0005-0000-0000-0000753F0000}"/>
    <cellStyle name="Normal 8 6 4 5 2 2 2" xfId="33250" xr:uid="{E70B8BD4-52D9-479A-AC91-5EE776BD7540}"/>
    <cellStyle name="Normal 8 6 4 5 2 3" xfId="11656" xr:uid="{00000000-0005-0000-0000-0000763F0000}"/>
    <cellStyle name="Normal 8 6 4 5 2 3 2" xfId="33251" xr:uid="{C218D860-A09E-4880-84B7-BF457B6C90AB}"/>
    <cellStyle name="Normal 8 6 4 5 2 4" xfId="33249" xr:uid="{3FAC1DC3-39A5-4310-A5FC-F8EA3ED0F374}"/>
    <cellStyle name="Normal 8 6 4 5 3" xfId="11657" xr:uid="{00000000-0005-0000-0000-0000773F0000}"/>
    <cellStyle name="Normal 8 6 4 5 3 2" xfId="33252" xr:uid="{943CF22E-5054-4059-BA6A-735889C3BD3A}"/>
    <cellStyle name="Normal 8 6 4 5 4" xfId="11658" xr:uid="{00000000-0005-0000-0000-0000783F0000}"/>
    <cellStyle name="Normal 8 6 4 5 4 2" xfId="33253" xr:uid="{39682D5F-8BF7-46B3-B381-8F28D68404EB}"/>
    <cellStyle name="Normal 8 6 4 5 5" xfId="33248" xr:uid="{D1B7F53F-24B7-4AD7-BAE3-7362BF22147A}"/>
    <cellStyle name="Normal 8 6 4 6" xfId="11659" xr:uid="{00000000-0005-0000-0000-0000793F0000}"/>
    <cellStyle name="Normal 8 6 4 6 2" xfId="11660" xr:uid="{00000000-0005-0000-0000-00007A3F0000}"/>
    <cellStyle name="Normal 8 6 4 6 2 2" xfId="33255" xr:uid="{1FA700EC-AB88-4E0A-A50B-F3F7DC293E0A}"/>
    <cellStyle name="Normal 8 6 4 6 3" xfId="11661" xr:uid="{00000000-0005-0000-0000-00007B3F0000}"/>
    <cellStyle name="Normal 8 6 4 6 3 2" xfId="33256" xr:uid="{34EE9A99-A70D-4008-8F05-E53E02B43782}"/>
    <cellStyle name="Normal 8 6 4 6 4" xfId="33254" xr:uid="{E08A76EE-9877-444E-8FFE-114485401584}"/>
    <cellStyle name="Normal 8 6 4 7" xfId="11662" xr:uid="{00000000-0005-0000-0000-00007C3F0000}"/>
    <cellStyle name="Normal 8 6 4 7 2" xfId="11663" xr:uid="{00000000-0005-0000-0000-00007D3F0000}"/>
    <cellStyle name="Normal 8 6 4 7 2 2" xfId="33258" xr:uid="{50665B2B-2AAF-499A-A31A-2726CF3AAB51}"/>
    <cellStyle name="Normal 8 6 4 7 3" xfId="11664" xr:uid="{00000000-0005-0000-0000-00007E3F0000}"/>
    <cellStyle name="Normal 8 6 4 7 3 2" xfId="33259" xr:uid="{FE2835B1-4FA4-41B9-878B-EC75E2EDE475}"/>
    <cellStyle name="Normal 8 6 4 7 4" xfId="33257" xr:uid="{79AC76E1-0B3D-412D-BE35-C03779571C9A}"/>
    <cellStyle name="Normal 8 6 4 8" xfId="11665" xr:uid="{00000000-0005-0000-0000-00007F3F0000}"/>
    <cellStyle name="Normal 8 6 4 8 2" xfId="33260" xr:uid="{05EF8558-7AC8-470C-90AE-369C42C1ACE0}"/>
    <cellStyle name="Normal 8 6 4 9" xfId="11666" xr:uid="{00000000-0005-0000-0000-0000803F0000}"/>
    <cellStyle name="Normal 8 6 4 9 2" xfId="33261" xr:uid="{1DE93FCD-DD1E-4F1D-8EC8-9B79830EE3A2}"/>
    <cellStyle name="Normal 8 6 5" xfId="11667" xr:uid="{00000000-0005-0000-0000-0000813F0000}"/>
    <cellStyle name="Normal 8 6 5 2" xfId="11668" xr:uid="{00000000-0005-0000-0000-0000823F0000}"/>
    <cellStyle name="Normal 8 6 5 2 2" xfId="11669" xr:uid="{00000000-0005-0000-0000-0000833F0000}"/>
    <cellStyle name="Normal 8 6 5 2 2 2" xfId="11670" xr:uid="{00000000-0005-0000-0000-0000843F0000}"/>
    <cellStyle name="Normal 8 6 5 2 2 2 2" xfId="33265" xr:uid="{B9C2BBB0-209B-40BB-8CA3-44CA5D20D568}"/>
    <cellStyle name="Normal 8 6 5 2 2 3" xfId="11671" xr:uid="{00000000-0005-0000-0000-0000853F0000}"/>
    <cellStyle name="Normal 8 6 5 2 2 3 2" xfId="33266" xr:uid="{64FEC214-AC0A-4FF5-908E-7D13D339DB6F}"/>
    <cellStyle name="Normal 8 6 5 2 2 4" xfId="33264" xr:uid="{EB864C27-00BA-4D72-836B-9CE8893F2907}"/>
    <cellStyle name="Normal 8 6 5 2 3" xfId="11672" xr:uid="{00000000-0005-0000-0000-0000863F0000}"/>
    <cellStyle name="Normal 8 6 5 2 3 2" xfId="33267" xr:uid="{A5C5A438-C72E-474B-9A73-7FD0326D41C8}"/>
    <cellStyle name="Normal 8 6 5 2 4" xfId="11673" xr:uid="{00000000-0005-0000-0000-0000873F0000}"/>
    <cellStyle name="Normal 8 6 5 2 4 2" xfId="33268" xr:uid="{0D58D801-D0BD-4948-9BEF-FBB9416F201D}"/>
    <cellStyle name="Normal 8 6 5 2 5" xfId="33263" xr:uid="{D478F362-84A4-40EA-B27A-3B7991E7D883}"/>
    <cellStyle name="Normal 8 6 5 3" xfId="11674" xr:uid="{00000000-0005-0000-0000-0000883F0000}"/>
    <cellStyle name="Normal 8 6 5 3 2" xfId="11675" xr:uid="{00000000-0005-0000-0000-0000893F0000}"/>
    <cellStyle name="Normal 8 6 5 3 2 2" xfId="33270" xr:uid="{32CCBB9C-C213-45D6-B1BE-2358B9B744A2}"/>
    <cellStyle name="Normal 8 6 5 3 3" xfId="11676" xr:uid="{00000000-0005-0000-0000-00008A3F0000}"/>
    <cellStyle name="Normal 8 6 5 3 3 2" xfId="33271" xr:uid="{779A5E6E-40AB-4443-BAAE-CA838E3F12B4}"/>
    <cellStyle name="Normal 8 6 5 3 4" xfId="33269" xr:uid="{8641760D-57E2-4E2A-9845-AB2127A751B2}"/>
    <cellStyle name="Normal 8 6 5 4" xfId="11677" xr:uid="{00000000-0005-0000-0000-00008B3F0000}"/>
    <cellStyle name="Normal 8 6 5 4 2" xfId="33272" xr:uid="{B977A803-A134-48BD-B00D-A00475B8C9A8}"/>
    <cellStyle name="Normal 8 6 5 5" xfId="11678" xr:uid="{00000000-0005-0000-0000-00008C3F0000}"/>
    <cellStyle name="Normal 8 6 5 5 2" xfId="33273" xr:uid="{7D53FA68-FF67-4721-BBFB-0E7FFC8944C0}"/>
    <cellStyle name="Normal 8 6 5 6" xfId="33262" xr:uid="{5F2F17D3-23D4-4B2C-BBB0-28C4851A39A7}"/>
    <cellStyle name="Normal 8 6 6" xfId="11679" xr:uid="{00000000-0005-0000-0000-00008D3F0000}"/>
    <cellStyle name="Normal 8 6 6 2" xfId="11680" xr:uid="{00000000-0005-0000-0000-00008E3F0000}"/>
    <cellStyle name="Normal 8 6 6 2 2" xfId="11681" xr:uid="{00000000-0005-0000-0000-00008F3F0000}"/>
    <cellStyle name="Normal 8 6 6 2 2 2" xfId="11682" xr:uid="{00000000-0005-0000-0000-0000903F0000}"/>
    <cellStyle name="Normal 8 6 6 2 2 2 2" xfId="33277" xr:uid="{B1B025A5-D240-4941-B77B-A15F491112E6}"/>
    <cellStyle name="Normal 8 6 6 2 2 3" xfId="11683" xr:uid="{00000000-0005-0000-0000-0000913F0000}"/>
    <cellStyle name="Normal 8 6 6 2 2 3 2" xfId="33278" xr:uid="{78DACC57-A54F-43A7-96B5-76348F1A3394}"/>
    <cellStyle name="Normal 8 6 6 2 2 4" xfId="33276" xr:uid="{5B245616-3410-4693-AB90-058C38ACE9CD}"/>
    <cellStyle name="Normal 8 6 6 2 3" xfId="11684" xr:uid="{00000000-0005-0000-0000-0000923F0000}"/>
    <cellStyle name="Normal 8 6 6 2 3 2" xfId="33279" xr:uid="{D2B48D3B-A2EF-4459-838E-A6DD6ABC3D3C}"/>
    <cellStyle name="Normal 8 6 6 2 4" xfId="11685" xr:uid="{00000000-0005-0000-0000-0000933F0000}"/>
    <cellStyle name="Normal 8 6 6 2 4 2" xfId="33280" xr:uid="{203A62F1-163D-4C0C-AC21-E26B573EC30E}"/>
    <cellStyle name="Normal 8 6 6 2 5" xfId="33275" xr:uid="{F914E689-1546-4385-9745-001AEA718B55}"/>
    <cellStyle name="Normal 8 6 6 3" xfId="11686" xr:uid="{00000000-0005-0000-0000-0000943F0000}"/>
    <cellStyle name="Normal 8 6 6 3 2" xfId="11687" xr:uid="{00000000-0005-0000-0000-0000953F0000}"/>
    <cellStyle name="Normal 8 6 6 3 2 2" xfId="33282" xr:uid="{F4CCBDD8-0E3B-4B03-975E-5FA8CA9846EF}"/>
    <cellStyle name="Normal 8 6 6 3 3" xfId="11688" xr:uid="{00000000-0005-0000-0000-0000963F0000}"/>
    <cellStyle name="Normal 8 6 6 3 3 2" xfId="33283" xr:uid="{806C66DA-C5A1-4429-8C18-4DAAE97F9F6E}"/>
    <cellStyle name="Normal 8 6 6 3 4" xfId="33281" xr:uid="{15AF5C0F-2FE7-4D64-B23F-70D00C13EA5A}"/>
    <cellStyle name="Normal 8 6 6 4" xfId="11689" xr:uid="{00000000-0005-0000-0000-0000973F0000}"/>
    <cellStyle name="Normal 8 6 6 4 2" xfId="33284" xr:uid="{52D9F370-42D0-4711-A21D-59A929A7050B}"/>
    <cellStyle name="Normal 8 6 6 5" xfId="11690" xr:uid="{00000000-0005-0000-0000-0000983F0000}"/>
    <cellStyle name="Normal 8 6 6 5 2" xfId="33285" xr:uid="{1F34EE25-FB63-4B1D-96F7-95B593CF8C54}"/>
    <cellStyle name="Normal 8 6 6 6" xfId="33274" xr:uid="{FE7DBA17-8D4C-44E4-BE95-E87652765BCA}"/>
    <cellStyle name="Normal 8 6 7" xfId="11691" xr:uid="{00000000-0005-0000-0000-0000993F0000}"/>
    <cellStyle name="Normal 8 6 7 2" xfId="11692" xr:uid="{00000000-0005-0000-0000-00009A3F0000}"/>
    <cellStyle name="Normal 8 6 7 2 2" xfId="11693" xr:uid="{00000000-0005-0000-0000-00009B3F0000}"/>
    <cellStyle name="Normal 8 6 7 2 2 2" xfId="33288" xr:uid="{85C0D852-0B78-4751-9A1B-4C56EE2657A0}"/>
    <cellStyle name="Normal 8 6 7 2 3" xfId="11694" xr:uid="{00000000-0005-0000-0000-00009C3F0000}"/>
    <cellStyle name="Normal 8 6 7 2 3 2" xfId="33289" xr:uid="{24905DC4-937A-41CE-A41D-0C8B654AB5B5}"/>
    <cellStyle name="Normal 8 6 7 2 4" xfId="33287" xr:uid="{B8C80AB0-DF65-4911-A515-434F944814B7}"/>
    <cellStyle name="Normal 8 6 7 3" xfId="11695" xr:uid="{00000000-0005-0000-0000-00009D3F0000}"/>
    <cellStyle name="Normal 8 6 7 3 2" xfId="33290" xr:uid="{AF3E0E26-1AD9-482E-80DF-8C43C371AB7A}"/>
    <cellStyle name="Normal 8 6 7 4" xfId="11696" xr:uid="{00000000-0005-0000-0000-00009E3F0000}"/>
    <cellStyle name="Normal 8 6 7 4 2" xfId="33291" xr:uid="{BEDA74B6-C74D-456B-AFE1-1FC8BB7340EC}"/>
    <cellStyle name="Normal 8 6 7 5" xfId="33286" xr:uid="{DC12B474-F710-4C14-BC37-4FC1CED99B99}"/>
    <cellStyle name="Normal 8 6 8" xfId="11697" xr:uid="{00000000-0005-0000-0000-00009F3F0000}"/>
    <cellStyle name="Normal 8 6 8 2" xfId="11698" xr:uid="{00000000-0005-0000-0000-0000A03F0000}"/>
    <cellStyle name="Normal 8 6 8 2 2" xfId="11699" xr:uid="{00000000-0005-0000-0000-0000A13F0000}"/>
    <cellStyle name="Normal 8 6 8 2 2 2" xfId="33294" xr:uid="{32B1E948-8029-4B03-A6A2-047D84456C82}"/>
    <cellStyle name="Normal 8 6 8 2 3" xfId="11700" xr:uid="{00000000-0005-0000-0000-0000A23F0000}"/>
    <cellStyle name="Normal 8 6 8 2 3 2" xfId="33295" xr:uid="{BD1C02AB-908F-47AF-82E9-504C89476C4E}"/>
    <cellStyle name="Normal 8 6 8 2 4" xfId="33293" xr:uid="{8C23C368-689A-4130-886F-384AD717B5E5}"/>
    <cellStyle name="Normal 8 6 8 3" xfId="11701" xr:uid="{00000000-0005-0000-0000-0000A33F0000}"/>
    <cellStyle name="Normal 8 6 8 3 2" xfId="33296" xr:uid="{2032DCA7-9BE3-4A45-9EC6-2CA6BB37F78A}"/>
    <cellStyle name="Normal 8 6 8 4" xfId="11702" xr:uid="{00000000-0005-0000-0000-0000A43F0000}"/>
    <cellStyle name="Normal 8 6 8 4 2" xfId="33297" xr:uid="{EA864E45-CB61-442D-BC9F-EBD82D08402C}"/>
    <cellStyle name="Normal 8 6 8 5" xfId="33292" xr:uid="{2A59519D-151D-420B-A0FD-E451B6F71687}"/>
    <cellStyle name="Normal 8 6 9" xfId="11703" xr:uid="{00000000-0005-0000-0000-0000A53F0000}"/>
    <cellStyle name="Normal 8 6 9 2" xfId="11704" xr:uid="{00000000-0005-0000-0000-0000A63F0000}"/>
    <cellStyle name="Normal 8 6 9 2 2" xfId="33299" xr:uid="{957EFBB9-8671-40ED-A414-18F3F4DAC7E5}"/>
    <cellStyle name="Normal 8 6 9 3" xfId="11705" xr:uid="{00000000-0005-0000-0000-0000A73F0000}"/>
    <cellStyle name="Normal 8 6 9 3 2" xfId="33300" xr:uid="{AE94D90C-7CBE-4503-961D-05454EE8848B}"/>
    <cellStyle name="Normal 8 6 9 4" xfId="33298" xr:uid="{A56AE82C-E897-443B-AD3D-4FE903FBD356}"/>
    <cellStyle name="Normal 8 7" xfId="11706" xr:uid="{00000000-0005-0000-0000-0000A83F0000}"/>
    <cellStyle name="Normal 8 7 10" xfId="11707" xr:uid="{00000000-0005-0000-0000-0000A93F0000}"/>
    <cellStyle name="Normal 8 7 10 2" xfId="33302" xr:uid="{B73E85BF-7B58-4467-98F1-E10EDEA8B0B6}"/>
    <cellStyle name="Normal 8 7 11" xfId="11708" xr:uid="{00000000-0005-0000-0000-0000AA3F0000}"/>
    <cellStyle name="Normal 8 7 11 2" xfId="33303" xr:uid="{B99ECA8B-4ADC-4324-AB33-1F8C7DCB7EF1}"/>
    <cellStyle name="Normal 8 7 12" xfId="18055" xr:uid="{00000000-0005-0000-0000-0000AB3F0000}"/>
    <cellStyle name="Normal 8 7 13" xfId="33301" xr:uid="{44002A4E-23D7-4D27-B1DF-993E0E6DEBBF}"/>
    <cellStyle name="Normal 8 7 2" xfId="11709" xr:uid="{00000000-0005-0000-0000-0000AC3F0000}"/>
    <cellStyle name="Normal 8 7 2 10" xfId="11710" xr:uid="{00000000-0005-0000-0000-0000AD3F0000}"/>
    <cellStyle name="Normal 8 7 2 10 2" xfId="33305" xr:uid="{9F03B387-0547-4F1F-A4A9-10C521E6F655}"/>
    <cellStyle name="Normal 8 7 2 11" xfId="33304" xr:uid="{E0687F69-7B6A-41C4-B195-3F41510B30A3}"/>
    <cellStyle name="Normal 8 7 2 2" xfId="11711" xr:uid="{00000000-0005-0000-0000-0000AE3F0000}"/>
    <cellStyle name="Normal 8 7 2 2 10" xfId="33306" xr:uid="{D29D48A7-42F0-47FC-B980-F397649E4CCD}"/>
    <cellStyle name="Normal 8 7 2 2 2" xfId="11712" xr:uid="{00000000-0005-0000-0000-0000AF3F0000}"/>
    <cellStyle name="Normal 8 7 2 2 2 2" xfId="11713" xr:uid="{00000000-0005-0000-0000-0000B03F0000}"/>
    <cellStyle name="Normal 8 7 2 2 2 2 2" xfId="11714" xr:uid="{00000000-0005-0000-0000-0000B13F0000}"/>
    <cellStyle name="Normal 8 7 2 2 2 2 2 2" xfId="11715" xr:uid="{00000000-0005-0000-0000-0000B23F0000}"/>
    <cellStyle name="Normal 8 7 2 2 2 2 2 2 2" xfId="33310" xr:uid="{7A3C6B2F-E1C5-4CCF-ACE7-33C79861B70C}"/>
    <cellStyle name="Normal 8 7 2 2 2 2 2 3" xfId="11716" xr:uid="{00000000-0005-0000-0000-0000B33F0000}"/>
    <cellStyle name="Normal 8 7 2 2 2 2 2 3 2" xfId="33311" xr:uid="{27D6C018-CD32-4821-8E92-828206682B0A}"/>
    <cellStyle name="Normal 8 7 2 2 2 2 2 4" xfId="33309" xr:uid="{EFBA8B19-65A1-4954-9A00-D4EEB27C7958}"/>
    <cellStyle name="Normal 8 7 2 2 2 2 3" xfId="11717" xr:uid="{00000000-0005-0000-0000-0000B43F0000}"/>
    <cellStyle name="Normal 8 7 2 2 2 2 3 2" xfId="33312" xr:uid="{DEE92019-794C-4EBE-807E-2754780C41D1}"/>
    <cellStyle name="Normal 8 7 2 2 2 2 4" xfId="11718" xr:uid="{00000000-0005-0000-0000-0000B53F0000}"/>
    <cellStyle name="Normal 8 7 2 2 2 2 4 2" xfId="33313" xr:uid="{08ABCA0E-F699-4E40-BA16-C4FF699F2C34}"/>
    <cellStyle name="Normal 8 7 2 2 2 2 5" xfId="33308" xr:uid="{3ECC3466-6B7A-4278-9E82-F9601F41F9AB}"/>
    <cellStyle name="Normal 8 7 2 2 2 3" xfId="11719" xr:uid="{00000000-0005-0000-0000-0000B63F0000}"/>
    <cellStyle name="Normal 8 7 2 2 2 3 2" xfId="11720" xr:uid="{00000000-0005-0000-0000-0000B73F0000}"/>
    <cellStyle name="Normal 8 7 2 2 2 3 2 2" xfId="33315" xr:uid="{D1BB8E33-A5D4-44C2-8761-8F9A56230926}"/>
    <cellStyle name="Normal 8 7 2 2 2 3 3" xfId="11721" xr:uid="{00000000-0005-0000-0000-0000B83F0000}"/>
    <cellStyle name="Normal 8 7 2 2 2 3 3 2" xfId="33316" xr:uid="{654E7E64-CD05-425E-8AF1-B0046E72DB22}"/>
    <cellStyle name="Normal 8 7 2 2 2 3 4" xfId="33314" xr:uid="{2921FB28-19FB-4AB2-A075-D2B471B03A08}"/>
    <cellStyle name="Normal 8 7 2 2 2 4" xfId="11722" xr:uid="{00000000-0005-0000-0000-0000B93F0000}"/>
    <cellStyle name="Normal 8 7 2 2 2 4 2" xfId="33317" xr:uid="{57BA2645-D15B-4C6A-B039-B050BB5E3D5F}"/>
    <cellStyle name="Normal 8 7 2 2 2 5" xfId="11723" xr:uid="{00000000-0005-0000-0000-0000BA3F0000}"/>
    <cellStyle name="Normal 8 7 2 2 2 5 2" xfId="33318" xr:uid="{40DFB525-DF23-4225-ACB3-2476A5480C43}"/>
    <cellStyle name="Normal 8 7 2 2 2 6" xfId="33307" xr:uid="{2D955C82-00EE-4372-94D4-A3E8D5D973C4}"/>
    <cellStyle name="Normal 8 7 2 2 3" xfId="11724" xr:uid="{00000000-0005-0000-0000-0000BB3F0000}"/>
    <cellStyle name="Normal 8 7 2 2 3 2" xfId="11725" xr:uid="{00000000-0005-0000-0000-0000BC3F0000}"/>
    <cellStyle name="Normal 8 7 2 2 3 2 2" xfId="11726" xr:uid="{00000000-0005-0000-0000-0000BD3F0000}"/>
    <cellStyle name="Normal 8 7 2 2 3 2 2 2" xfId="11727" xr:uid="{00000000-0005-0000-0000-0000BE3F0000}"/>
    <cellStyle name="Normal 8 7 2 2 3 2 2 2 2" xfId="33322" xr:uid="{6BDFA069-50F1-4775-8708-ED9A39970F94}"/>
    <cellStyle name="Normal 8 7 2 2 3 2 2 3" xfId="11728" xr:uid="{00000000-0005-0000-0000-0000BF3F0000}"/>
    <cellStyle name="Normal 8 7 2 2 3 2 2 3 2" xfId="33323" xr:uid="{695C2D4A-CAF8-4AD7-888F-F2692332AF94}"/>
    <cellStyle name="Normal 8 7 2 2 3 2 2 4" xfId="33321" xr:uid="{5327AB92-A6AE-46B4-9075-0D4B024867C8}"/>
    <cellStyle name="Normal 8 7 2 2 3 2 3" xfId="11729" xr:uid="{00000000-0005-0000-0000-0000C03F0000}"/>
    <cellStyle name="Normal 8 7 2 2 3 2 3 2" xfId="33324" xr:uid="{73D37A03-4F78-4EDF-A6E1-64A44D617FB7}"/>
    <cellStyle name="Normal 8 7 2 2 3 2 4" xfId="11730" xr:uid="{00000000-0005-0000-0000-0000C13F0000}"/>
    <cellStyle name="Normal 8 7 2 2 3 2 4 2" xfId="33325" xr:uid="{A39F1B7B-7283-4EC8-8292-1A5FB0BC5432}"/>
    <cellStyle name="Normal 8 7 2 2 3 2 5" xfId="33320" xr:uid="{4A9474F1-287E-49BA-8821-B4E7AA77F13A}"/>
    <cellStyle name="Normal 8 7 2 2 3 3" xfId="11731" xr:uid="{00000000-0005-0000-0000-0000C23F0000}"/>
    <cellStyle name="Normal 8 7 2 2 3 3 2" xfId="11732" xr:uid="{00000000-0005-0000-0000-0000C33F0000}"/>
    <cellStyle name="Normal 8 7 2 2 3 3 2 2" xfId="33327" xr:uid="{F0D6989E-6AC0-40A7-918C-991D7D6B2841}"/>
    <cellStyle name="Normal 8 7 2 2 3 3 3" xfId="11733" xr:uid="{00000000-0005-0000-0000-0000C43F0000}"/>
    <cellStyle name="Normal 8 7 2 2 3 3 3 2" xfId="33328" xr:uid="{D21DE622-409F-4B58-B23D-E1D15619ED05}"/>
    <cellStyle name="Normal 8 7 2 2 3 3 4" xfId="33326" xr:uid="{AB8B18B0-5874-43B5-8157-C01408B2ED6C}"/>
    <cellStyle name="Normal 8 7 2 2 3 4" xfId="11734" xr:uid="{00000000-0005-0000-0000-0000C53F0000}"/>
    <cellStyle name="Normal 8 7 2 2 3 4 2" xfId="33329" xr:uid="{E935AFDE-6955-4B36-8AC5-F21BC0DEA33F}"/>
    <cellStyle name="Normal 8 7 2 2 3 5" xfId="11735" xr:uid="{00000000-0005-0000-0000-0000C63F0000}"/>
    <cellStyle name="Normal 8 7 2 2 3 5 2" xfId="33330" xr:uid="{08A26056-BCC4-4049-A6BC-F71BA42B71BD}"/>
    <cellStyle name="Normal 8 7 2 2 3 6" xfId="33319" xr:uid="{AD1F83E7-5493-4530-8D40-6A9A90A801F7}"/>
    <cellStyle name="Normal 8 7 2 2 4" xfId="11736" xr:uid="{00000000-0005-0000-0000-0000C73F0000}"/>
    <cellStyle name="Normal 8 7 2 2 4 2" xfId="11737" xr:uid="{00000000-0005-0000-0000-0000C83F0000}"/>
    <cellStyle name="Normal 8 7 2 2 4 2 2" xfId="11738" xr:uid="{00000000-0005-0000-0000-0000C93F0000}"/>
    <cellStyle name="Normal 8 7 2 2 4 2 2 2" xfId="33333" xr:uid="{30513236-ED27-45CA-97DD-AA319C6C69C5}"/>
    <cellStyle name="Normal 8 7 2 2 4 2 3" xfId="11739" xr:uid="{00000000-0005-0000-0000-0000CA3F0000}"/>
    <cellStyle name="Normal 8 7 2 2 4 2 3 2" xfId="33334" xr:uid="{76A32710-3AEC-41B5-B1E4-374E1D3EA2FD}"/>
    <cellStyle name="Normal 8 7 2 2 4 2 4" xfId="33332" xr:uid="{BDEE4BC1-E1FE-4F3F-A5AD-DAD74B1D3E40}"/>
    <cellStyle name="Normal 8 7 2 2 4 3" xfId="11740" xr:uid="{00000000-0005-0000-0000-0000CB3F0000}"/>
    <cellStyle name="Normal 8 7 2 2 4 3 2" xfId="33335" xr:uid="{C01F99FC-3466-4744-AAAC-86C410358FEF}"/>
    <cellStyle name="Normal 8 7 2 2 4 4" xfId="11741" xr:uid="{00000000-0005-0000-0000-0000CC3F0000}"/>
    <cellStyle name="Normal 8 7 2 2 4 4 2" xfId="33336" xr:uid="{161E7610-C864-47C4-9080-54016195CC0A}"/>
    <cellStyle name="Normal 8 7 2 2 4 5" xfId="33331" xr:uid="{19516D23-9748-49E6-B070-33E9CFFD1FDB}"/>
    <cellStyle name="Normal 8 7 2 2 5" xfId="11742" xr:uid="{00000000-0005-0000-0000-0000CD3F0000}"/>
    <cellStyle name="Normal 8 7 2 2 5 2" xfId="11743" xr:uid="{00000000-0005-0000-0000-0000CE3F0000}"/>
    <cellStyle name="Normal 8 7 2 2 5 2 2" xfId="11744" xr:uid="{00000000-0005-0000-0000-0000CF3F0000}"/>
    <cellStyle name="Normal 8 7 2 2 5 2 2 2" xfId="33339" xr:uid="{C0A4286D-14C6-4EB4-8017-750ACB97F52F}"/>
    <cellStyle name="Normal 8 7 2 2 5 2 3" xfId="11745" xr:uid="{00000000-0005-0000-0000-0000D03F0000}"/>
    <cellStyle name="Normal 8 7 2 2 5 2 3 2" xfId="33340" xr:uid="{985D4559-50B8-428B-8DDE-B17DB1848256}"/>
    <cellStyle name="Normal 8 7 2 2 5 2 4" xfId="33338" xr:uid="{ADFF9BF3-4B5A-4678-8D90-E8DC97153E7C}"/>
    <cellStyle name="Normal 8 7 2 2 5 3" xfId="11746" xr:uid="{00000000-0005-0000-0000-0000D13F0000}"/>
    <cellStyle name="Normal 8 7 2 2 5 3 2" xfId="33341" xr:uid="{8AB15ABF-FF0A-409B-8E61-564C5FD5BE21}"/>
    <cellStyle name="Normal 8 7 2 2 5 4" xfId="11747" xr:uid="{00000000-0005-0000-0000-0000D23F0000}"/>
    <cellStyle name="Normal 8 7 2 2 5 4 2" xfId="33342" xr:uid="{80CDFD84-D42F-46E5-9712-A934E02A4232}"/>
    <cellStyle name="Normal 8 7 2 2 5 5" xfId="33337" xr:uid="{813094C7-E08E-471B-94B6-6B52151F23A5}"/>
    <cellStyle name="Normal 8 7 2 2 6" xfId="11748" xr:uid="{00000000-0005-0000-0000-0000D33F0000}"/>
    <cellStyle name="Normal 8 7 2 2 6 2" xfId="11749" xr:uid="{00000000-0005-0000-0000-0000D43F0000}"/>
    <cellStyle name="Normal 8 7 2 2 6 2 2" xfId="33344" xr:uid="{B378C3D2-144C-44C2-8C1E-36D70F3A0618}"/>
    <cellStyle name="Normal 8 7 2 2 6 3" xfId="11750" xr:uid="{00000000-0005-0000-0000-0000D53F0000}"/>
    <cellStyle name="Normal 8 7 2 2 6 3 2" xfId="33345" xr:uid="{1A0852FC-CC17-4EA9-B331-BAC63AE88994}"/>
    <cellStyle name="Normal 8 7 2 2 6 4" xfId="33343" xr:uid="{68E4C882-E6DB-4AAC-A1A0-FF250815507B}"/>
    <cellStyle name="Normal 8 7 2 2 7" xfId="11751" xr:uid="{00000000-0005-0000-0000-0000D63F0000}"/>
    <cellStyle name="Normal 8 7 2 2 7 2" xfId="11752" xr:uid="{00000000-0005-0000-0000-0000D73F0000}"/>
    <cellStyle name="Normal 8 7 2 2 7 2 2" xfId="33347" xr:uid="{E4AB9039-529B-4E0E-94B9-3B3A4E7456D1}"/>
    <cellStyle name="Normal 8 7 2 2 7 3" xfId="11753" xr:uid="{00000000-0005-0000-0000-0000D83F0000}"/>
    <cellStyle name="Normal 8 7 2 2 7 3 2" xfId="33348" xr:uid="{CC76925D-CA42-4AC6-B733-05BAC30114DA}"/>
    <cellStyle name="Normal 8 7 2 2 7 4" xfId="33346" xr:uid="{C68BA7BD-B7A3-461B-BC60-C5B8F3F4425C}"/>
    <cellStyle name="Normal 8 7 2 2 8" xfId="11754" xr:uid="{00000000-0005-0000-0000-0000D93F0000}"/>
    <cellStyle name="Normal 8 7 2 2 8 2" xfId="33349" xr:uid="{22BE867D-44F6-4C49-8EA2-F06C33961BF1}"/>
    <cellStyle name="Normal 8 7 2 2 9" xfId="11755" xr:uid="{00000000-0005-0000-0000-0000DA3F0000}"/>
    <cellStyle name="Normal 8 7 2 2 9 2" xfId="33350" xr:uid="{C7AB7108-8127-4AF3-9C1C-5693F05B8A31}"/>
    <cellStyle name="Normal 8 7 2 3" xfId="11756" xr:uid="{00000000-0005-0000-0000-0000DB3F0000}"/>
    <cellStyle name="Normal 8 7 2 3 2" xfId="11757" xr:uid="{00000000-0005-0000-0000-0000DC3F0000}"/>
    <cellStyle name="Normal 8 7 2 3 2 2" xfId="11758" xr:uid="{00000000-0005-0000-0000-0000DD3F0000}"/>
    <cellStyle name="Normal 8 7 2 3 2 2 2" xfId="11759" xr:uid="{00000000-0005-0000-0000-0000DE3F0000}"/>
    <cellStyle name="Normal 8 7 2 3 2 2 2 2" xfId="33354" xr:uid="{E9F975F8-90BD-4317-8FD8-BA78584EE386}"/>
    <cellStyle name="Normal 8 7 2 3 2 2 3" xfId="11760" xr:uid="{00000000-0005-0000-0000-0000DF3F0000}"/>
    <cellStyle name="Normal 8 7 2 3 2 2 3 2" xfId="33355" xr:uid="{241718AA-D783-4529-84D2-F02464A9EDC0}"/>
    <cellStyle name="Normal 8 7 2 3 2 2 4" xfId="33353" xr:uid="{7C7D55A3-0BE8-4FB7-8833-76158753FBAD}"/>
    <cellStyle name="Normal 8 7 2 3 2 3" xfId="11761" xr:uid="{00000000-0005-0000-0000-0000E03F0000}"/>
    <cellStyle name="Normal 8 7 2 3 2 3 2" xfId="33356" xr:uid="{93C46742-474A-41C0-A1B5-3383F0D4AD91}"/>
    <cellStyle name="Normal 8 7 2 3 2 4" xfId="11762" xr:uid="{00000000-0005-0000-0000-0000E13F0000}"/>
    <cellStyle name="Normal 8 7 2 3 2 4 2" xfId="33357" xr:uid="{F9611A4C-1CBE-4DF4-A5D4-8D911323FB96}"/>
    <cellStyle name="Normal 8 7 2 3 2 5" xfId="33352" xr:uid="{4075DBD0-2543-4A7C-B0A6-F1E0016B6F49}"/>
    <cellStyle name="Normal 8 7 2 3 3" xfId="11763" xr:uid="{00000000-0005-0000-0000-0000E23F0000}"/>
    <cellStyle name="Normal 8 7 2 3 3 2" xfId="11764" xr:uid="{00000000-0005-0000-0000-0000E33F0000}"/>
    <cellStyle name="Normal 8 7 2 3 3 2 2" xfId="33359" xr:uid="{09F4E91D-532F-4F1A-92C8-0C8757532DAA}"/>
    <cellStyle name="Normal 8 7 2 3 3 3" xfId="11765" xr:uid="{00000000-0005-0000-0000-0000E43F0000}"/>
    <cellStyle name="Normal 8 7 2 3 3 3 2" xfId="33360" xr:uid="{EE22DA9D-C979-47AA-87E0-30C3B99A18BD}"/>
    <cellStyle name="Normal 8 7 2 3 3 4" xfId="33358" xr:uid="{69BAADD7-3DC9-4920-8416-FC1506E90D5B}"/>
    <cellStyle name="Normal 8 7 2 3 4" xfId="11766" xr:uid="{00000000-0005-0000-0000-0000E53F0000}"/>
    <cellStyle name="Normal 8 7 2 3 4 2" xfId="33361" xr:uid="{142861FB-AE33-4098-AE6E-2CE25B3BFFF8}"/>
    <cellStyle name="Normal 8 7 2 3 5" xfId="11767" xr:uid="{00000000-0005-0000-0000-0000E63F0000}"/>
    <cellStyle name="Normal 8 7 2 3 5 2" xfId="33362" xr:uid="{CFE84701-FF35-40D3-9907-287860498572}"/>
    <cellStyle name="Normal 8 7 2 3 6" xfId="33351" xr:uid="{F4546D4C-887F-4E92-AF91-05C682B89A72}"/>
    <cellStyle name="Normal 8 7 2 4" xfId="11768" xr:uid="{00000000-0005-0000-0000-0000E73F0000}"/>
    <cellStyle name="Normal 8 7 2 4 2" xfId="11769" xr:uid="{00000000-0005-0000-0000-0000E83F0000}"/>
    <cellStyle name="Normal 8 7 2 4 2 2" xfId="11770" xr:uid="{00000000-0005-0000-0000-0000E93F0000}"/>
    <cellStyle name="Normal 8 7 2 4 2 2 2" xfId="11771" xr:uid="{00000000-0005-0000-0000-0000EA3F0000}"/>
    <cellStyle name="Normal 8 7 2 4 2 2 2 2" xfId="33366" xr:uid="{DC3B377D-0020-4589-B1B5-B0D40338B1CE}"/>
    <cellStyle name="Normal 8 7 2 4 2 2 3" xfId="11772" xr:uid="{00000000-0005-0000-0000-0000EB3F0000}"/>
    <cellStyle name="Normal 8 7 2 4 2 2 3 2" xfId="33367" xr:uid="{C684B4F5-B95C-42DF-BE11-7371D46D129F}"/>
    <cellStyle name="Normal 8 7 2 4 2 2 4" xfId="33365" xr:uid="{AD18545F-CD42-427F-A3F8-9D83FB6A0114}"/>
    <cellStyle name="Normal 8 7 2 4 2 3" xfId="11773" xr:uid="{00000000-0005-0000-0000-0000EC3F0000}"/>
    <cellStyle name="Normal 8 7 2 4 2 3 2" xfId="33368" xr:uid="{15F27737-F350-4A9D-8EEB-011D1ED2F2C3}"/>
    <cellStyle name="Normal 8 7 2 4 2 4" xfId="11774" xr:uid="{00000000-0005-0000-0000-0000ED3F0000}"/>
    <cellStyle name="Normal 8 7 2 4 2 4 2" xfId="33369" xr:uid="{989F3A73-E814-4604-88B5-709DA7CB29FA}"/>
    <cellStyle name="Normal 8 7 2 4 2 5" xfId="33364" xr:uid="{AC788CED-ECEE-4C1D-8BA3-ECF7309C39AF}"/>
    <cellStyle name="Normal 8 7 2 4 3" xfId="11775" xr:uid="{00000000-0005-0000-0000-0000EE3F0000}"/>
    <cellStyle name="Normal 8 7 2 4 3 2" xfId="11776" xr:uid="{00000000-0005-0000-0000-0000EF3F0000}"/>
    <cellStyle name="Normal 8 7 2 4 3 2 2" xfId="33371" xr:uid="{47468206-AD90-403A-A038-FB6402D52C74}"/>
    <cellStyle name="Normal 8 7 2 4 3 3" xfId="11777" xr:uid="{00000000-0005-0000-0000-0000F03F0000}"/>
    <cellStyle name="Normal 8 7 2 4 3 3 2" xfId="33372" xr:uid="{290D7E95-24EF-48FE-9A3C-98BB20F8F055}"/>
    <cellStyle name="Normal 8 7 2 4 3 4" xfId="33370" xr:uid="{9528E8E2-38D4-4A27-9CD4-DED1D72FC594}"/>
    <cellStyle name="Normal 8 7 2 4 4" xfId="11778" xr:uid="{00000000-0005-0000-0000-0000F13F0000}"/>
    <cellStyle name="Normal 8 7 2 4 4 2" xfId="33373" xr:uid="{FD167244-6411-4DFB-8FA6-99F66B4B9582}"/>
    <cellStyle name="Normal 8 7 2 4 5" xfId="11779" xr:uid="{00000000-0005-0000-0000-0000F23F0000}"/>
    <cellStyle name="Normal 8 7 2 4 5 2" xfId="33374" xr:uid="{E191F6A2-3E33-46A1-86A3-19E8EE187853}"/>
    <cellStyle name="Normal 8 7 2 4 6" xfId="33363" xr:uid="{BF17B26D-89E2-45F4-B915-C6A93A6D2C06}"/>
    <cellStyle name="Normal 8 7 2 5" xfId="11780" xr:uid="{00000000-0005-0000-0000-0000F33F0000}"/>
    <cellStyle name="Normal 8 7 2 5 2" xfId="11781" xr:uid="{00000000-0005-0000-0000-0000F43F0000}"/>
    <cellStyle name="Normal 8 7 2 5 2 2" xfId="11782" xr:uid="{00000000-0005-0000-0000-0000F53F0000}"/>
    <cellStyle name="Normal 8 7 2 5 2 2 2" xfId="33377" xr:uid="{9690F513-9C6B-4789-9227-42B8F532EDC2}"/>
    <cellStyle name="Normal 8 7 2 5 2 3" xfId="11783" xr:uid="{00000000-0005-0000-0000-0000F63F0000}"/>
    <cellStyle name="Normal 8 7 2 5 2 3 2" xfId="33378" xr:uid="{0FD57C07-40F6-4196-8631-5C03160B4E0A}"/>
    <cellStyle name="Normal 8 7 2 5 2 4" xfId="33376" xr:uid="{95DC9E84-F9D0-4FB6-A7A0-D31558D74966}"/>
    <cellStyle name="Normal 8 7 2 5 3" xfId="11784" xr:uid="{00000000-0005-0000-0000-0000F73F0000}"/>
    <cellStyle name="Normal 8 7 2 5 3 2" xfId="33379" xr:uid="{F2E23479-6876-4C3C-AFC6-AA216A783652}"/>
    <cellStyle name="Normal 8 7 2 5 4" xfId="11785" xr:uid="{00000000-0005-0000-0000-0000F83F0000}"/>
    <cellStyle name="Normal 8 7 2 5 4 2" xfId="33380" xr:uid="{FC05E3E8-DAAD-4450-958C-957CDBEA1FA0}"/>
    <cellStyle name="Normal 8 7 2 5 5" xfId="33375" xr:uid="{80CB6B33-EECF-4CD3-B504-450FE4E8A2BA}"/>
    <cellStyle name="Normal 8 7 2 6" xfId="11786" xr:uid="{00000000-0005-0000-0000-0000F93F0000}"/>
    <cellStyle name="Normal 8 7 2 6 2" xfId="11787" xr:uid="{00000000-0005-0000-0000-0000FA3F0000}"/>
    <cellStyle name="Normal 8 7 2 6 2 2" xfId="11788" xr:uid="{00000000-0005-0000-0000-0000FB3F0000}"/>
    <cellStyle name="Normal 8 7 2 6 2 2 2" xfId="33383" xr:uid="{ED1D1ABA-49A6-49D2-9DB4-97C02034A0A7}"/>
    <cellStyle name="Normal 8 7 2 6 2 3" xfId="11789" xr:uid="{00000000-0005-0000-0000-0000FC3F0000}"/>
    <cellStyle name="Normal 8 7 2 6 2 3 2" xfId="33384" xr:uid="{D07FF00B-CEDF-4000-9179-498E5F206C9D}"/>
    <cellStyle name="Normal 8 7 2 6 2 4" xfId="33382" xr:uid="{B1FAE7B6-D19B-4E2E-ADE1-6BCC9B7CD4A2}"/>
    <cellStyle name="Normal 8 7 2 6 3" xfId="11790" xr:uid="{00000000-0005-0000-0000-0000FD3F0000}"/>
    <cellStyle name="Normal 8 7 2 6 3 2" xfId="33385" xr:uid="{54BAB414-96E2-4BC6-9BA5-72CD45AD000A}"/>
    <cellStyle name="Normal 8 7 2 6 4" xfId="11791" xr:uid="{00000000-0005-0000-0000-0000FE3F0000}"/>
    <cellStyle name="Normal 8 7 2 6 4 2" xfId="33386" xr:uid="{89177CDB-569C-4353-9FF5-D3674E084AC1}"/>
    <cellStyle name="Normal 8 7 2 6 5" xfId="33381" xr:uid="{721C72E5-8BB2-4C2E-BDE5-C901DD9BEAEB}"/>
    <cellStyle name="Normal 8 7 2 7" xfId="11792" xr:uid="{00000000-0005-0000-0000-0000FF3F0000}"/>
    <cellStyle name="Normal 8 7 2 7 2" xfId="11793" xr:uid="{00000000-0005-0000-0000-000000400000}"/>
    <cellStyle name="Normal 8 7 2 7 2 2" xfId="33388" xr:uid="{37DA3801-60CC-4FB0-9627-1F0DE43BDC33}"/>
    <cellStyle name="Normal 8 7 2 7 3" xfId="11794" xr:uid="{00000000-0005-0000-0000-000001400000}"/>
    <cellStyle name="Normal 8 7 2 7 3 2" xfId="33389" xr:uid="{E1A57194-80FC-447C-A520-FB59234F98B3}"/>
    <cellStyle name="Normal 8 7 2 7 4" xfId="33387" xr:uid="{683C473C-F676-43D7-9732-28E5E73370E7}"/>
    <cellStyle name="Normal 8 7 2 8" xfId="11795" xr:uid="{00000000-0005-0000-0000-000002400000}"/>
    <cellStyle name="Normal 8 7 2 8 2" xfId="11796" xr:uid="{00000000-0005-0000-0000-000003400000}"/>
    <cellStyle name="Normal 8 7 2 8 2 2" xfId="33391" xr:uid="{82D723CF-39E6-4D4A-BF09-BE90F6E00C1D}"/>
    <cellStyle name="Normal 8 7 2 8 3" xfId="11797" xr:uid="{00000000-0005-0000-0000-000004400000}"/>
    <cellStyle name="Normal 8 7 2 8 3 2" xfId="33392" xr:uid="{D3A487DB-D784-474D-A20C-47C7612CC242}"/>
    <cellStyle name="Normal 8 7 2 8 4" xfId="33390" xr:uid="{A36118B7-89DC-40EF-B6AC-68FF8C32E1B8}"/>
    <cellStyle name="Normal 8 7 2 9" xfId="11798" xr:uid="{00000000-0005-0000-0000-000005400000}"/>
    <cellStyle name="Normal 8 7 2 9 2" xfId="33393" xr:uid="{BC497D9A-C108-4480-8F6E-D1B1AFEC6C7A}"/>
    <cellStyle name="Normal 8 7 3" xfId="11799" xr:uid="{00000000-0005-0000-0000-000006400000}"/>
    <cellStyle name="Normal 8 7 3 10" xfId="33394" xr:uid="{019383E8-4EED-4499-8D84-B10971CE0C03}"/>
    <cellStyle name="Normal 8 7 3 2" xfId="11800" xr:uid="{00000000-0005-0000-0000-000007400000}"/>
    <cellStyle name="Normal 8 7 3 2 2" xfId="11801" xr:uid="{00000000-0005-0000-0000-000008400000}"/>
    <cellStyle name="Normal 8 7 3 2 2 2" xfId="11802" xr:uid="{00000000-0005-0000-0000-000009400000}"/>
    <cellStyle name="Normal 8 7 3 2 2 2 2" xfId="11803" xr:uid="{00000000-0005-0000-0000-00000A400000}"/>
    <cellStyle name="Normal 8 7 3 2 2 2 2 2" xfId="33398" xr:uid="{E9F84112-B482-431C-92C6-E8A81BA49942}"/>
    <cellStyle name="Normal 8 7 3 2 2 2 3" xfId="11804" xr:uid="{00000000-0005-0000-0000-00000B400000}"/>
    <cellStyle name="Normal 8 7 3 2 2 2 3 2" xfId="33399" xr:uid="{E63C7E8B-8BFC-4645-879C-6BF780FD6177}"/>
    <cellStyle name="Normal 8 7 3 2 2 2 4" xfId="33397" xr:uid="{0380D8F9-2ED9-4626-95FA-F5E9B962DDEC}"/>
    <cellStyle name="Normal 8 7 3 2 2 3" xfId="11805" xr:uid="{00000000-0005-0000-0000-00000C400000}"/>
    <cellStyle name="Normal 8 7 3 2 2 3 2" xfId="33400" xr:uid="{28E5383D-10AD-49FD-8194-4D19C94086A4}"/>
    <cellStyle name="Normal 8 7 3 2 2 4" xfId="11806" xr:uid="{00000000-0005-0000-0000-00000D400000}"/>
    <cellStyle name="Normal 8 7 3 2 2 4 2" xfId="33401" xr:uid="{544EFDD1-95C1-4C46-A659-F6BDFBD83FBA}"/>
    <cellStyle name="Normal 8 7 3 2 2 5" xfId="33396" xr:uid="{554B23C5-A01D-465E-A3F7-FD226E9B56E4}"/>
    <cellStyle name="Normal 8 7 3 2 3" xfId="11807" xr:uid="{00000000-0005-0000-0000-00000E400000}"/>
    <cellStyle name="Normal 8 7 3 2 3 2" xfId="11808" xr:uid="{00000000-0005-0000-0000-00000F400000}"/>
    <cellStyle name="Normal 8 7 3 2 3 2 2" xfId="33403" xr:uid="{4B5C222C-1456-46CF-81B6-AA598045A7D9}"/>
    <cellStyle name="Normal 8 7 3 2 3 3" xfId="11809" xr:uid="{00000000-0005-0000-0000-000010400000}"/>
    <cellStyle name="Normal 8 7 3 2 3 3 2" xfId="33404" xr:uid="{E7DB98AD-23F4-461E-BD8E-0F625FE0658C}"/>
    <cellStyle name="Normal 8 7 3 2 3 4" xfId="33402" xr:uid="{091C4129-54BF-4693-9AF0-32DE81AC2DB6}"/>
    <cellStyle name="Normal 8 7 3 2 4" xfId="11810" xr:uid="{00000000-0005-0000-0000-000011400000}"/>
    <cellStyle name="Normal 8 7 3 2 4 2" xfId="33405" xr:uid="{29B59FC7-ECEF-459E-886A-DD8285D8F93B}"/>
    <cellStyle name="Normal 8 7 3 2 5" xfId="11811" xr:uid="{00000000-0005-0000-0000-000012400000}"/>
    <cellStyle name="Normal 8 7 3 2 5 2" xfId="33406" xr:uid="{258CBD1E-1EA2-437A-B241-42D6E389935C}"/>
    <cellStyle name="Normal 8 7 3 2 6" xfId="33395" xr:uid="{19D5E783-F53A-4D14-B769-79E173D977A5}"/>
    <cellStyle name="Normal 8 7 3 3" xfId="11812" xr:uid="{00000000-0005-0000-0000-000013400000}"/>
    <cellStyle name="Normal 8 7 3 3 2" xfId="11813" xr:uid="{00000000-0005-0000-0000-000014400000}"/>
    <cellStyle name="Normal 8 7 3 3 2 2" xfId="11814" xr:uid="{00000000-0005-0000-0000-000015400000}"/>
    <cellStyle name="Normal 8 7 3 3 2 2 2" xfId="11815" xr:uid="{00000000-0005-0000-0000-000016400000}"/>
    <cellStyle name="Normal 8 7 3 3 2 2 2 2" xfId="33410" xr:uid="{3560CE21-13CE-4344-AA34-8433CAAEC669}"/>
    <cellStyle name="Normal 8 7 3 3 2 2 3" xfId="11816" xr:uid="{00000000-0005-0000-0000-000017400000}"/>
    <cellStyle name="Normal 8 7 3 3 2 2 3 2" xfId="33411" xr:uid="{03E05F48-65B0-45EF-980B-C10163FA12FF}"/>
    <cellStyle name="Normal 8 7 3 3 2 2 4" xfId="33409" xr:uid="{5851100F-1780-4F1D-B0DB-0960F0859A20}"/>
    <cellStyle name="Normal 8 7 3 3 2 3" xfId="11817" xr:uid="{00000000-0005-0000-0000-000018400000}"/>
    <cellStyle name="Normal 8 7 3 3 2 3 2" xfId="33412" xr:uid="{F0383824-3FE9-42C9-9FB0-CB2125C71092}"/>
    <cellStyle name="Normal 8 7 3 3 2 4" xfId="11818" xr:uid="{00000000-0005-0000-0000-000019400000}"/>
    <cellStyle name="Normal 8 7 3 3 2 4 2" xfId="33413" xr:uid="{1E0C733C-DD83-41A9-98E8-B55A4BD27633}"/>
    <cellStyle name="Normal 8 7 3 3 2 5" xfId="33408" xr:uid="{FE5044F7-280B-4B40-99D8-96E5C95F7433}"/>
    <cellStyle name="Normal 8 7 3 3 3" xfId="11819" xr:uid="{00000000-0005-0000-0000-00001A400000}"/>
    <cellStyle name="Normal 8 7 3 3 3 2" xfId="11820" xr:uid="{00000000-0005-0000-0000-00001B400000}"/>
    <cellStyle name="Normal 8 7 3 3 3 2 2" xfId="33415" xr:uid="{59ED9C95-6502-4B2E-AB4D-7C0CDF1D9E13}"/>
    <cellStyle name="Normal 8 7 3 3 3 3" xfId="11821" xr:uid="{00000000-0005-0000-0000-00001C400000}"/>
    <cellStyle name="Normal 8 7 3 3 3 3 2" xfId="33416" xr:uid="{3A24E928-EED2-4E34-BF8E-F0C7AB003951}"/>
    <cellStyle name="Normal 8 7 3 3 3 4" xfId="33414" xr:uid="{36F209E4-97A4-471D-BF47-7BFC85B84226}"/>
    <cellStyle name="Normal 8 7 3 3 4" xfId="11822" xr:uid="{00000000-0005-0000-0000-00001D400000}"/>
    <cellStyle name="Normal 8 7 3 3 4 2" xfId="33417" xr:uid="{63D43337-9678-42BB-A139-2CE52FD63579}"/>
    <cellStyle name="Normal 8 7 3 3 5" xfId="11823" xr:uid="{00000000-0005-0000-0000-00001E400000}"/>
    <cellStyle name="Normal 8 7 3 3 5 2" xfId="33418" xr:uid="{BBC87CBB-A9EF-45A5-8073-E84CCCFC39CE}"/>
    <cellStyle name="Normal 8 7 3 3 6" xfId="33407" xr:uid="{463EC931-F462-4CF9-88A8-B9A3F952D01C}"/>
    <cellStyle name="Normal 8 7 3 4" xfId="11824" xr:uid="{00000000-0005-0000-0000-00001F400000}"/>
    <cellStyle name="Normal 8 7 3 4 2" xfId="11825" xr:uid="{00000000-0005-0000-0000-000020400000}"/>
    <cellStyle name="Normal 8 7 3 4 2 2" xfId="11826" xr:uid="{00000000-0005-0000-0000-000021400000}"/>
    <cellStyle name="Normal 8 7 3 4 2 2 2" xfId="33421" xr:uid="{4D7FBA05-E572-4F80-A531-94F99E76B6E5}"/>
    <cellStyle name="Normal 8 7 3 4 2 3" xfId="11827" xr:uid="{00000000-0005-0000-0000-000022400000}"/>
    <cellStyle name="Normal 8 7 3 4 2 3 2" xfId="33422" xr:uid="{3F305490-ECAB-4045-AEA8-4D3364B25E5E}"/>
    <cellStyle name="Normal 8 7 3 4 2 4" xfId="33420" xr:uid="{939B5B30-A325-41F8-8415-89332A54F23E}"/>
    <cellStyle name="Normal 8 7 3 4 3" xfId="11828" xr:uid="{00000000-0005-0000-0000-000023400000}"/>
    <cellStyle name="Normal 8 7 3 4 3 2" xfId="33423" xr:uid="{5B84B2E5-299F-4BDD-94EE-7AC1A04AB8C6}"/>
    <cellStyle name="Normal 8 7 3 4 4" xfId="11829" xr:uid="{00000000-0005-0000-0000-000024400000}"/>
    <cellStyle name="Normal 8 7 3 4 4 2" xfId="33424" xr:uid="{B9CABAE0-D0B7-4FB0-93A7-F2ADF8B71AA8}"/>
    <cellStyle name="Normal 8 7 3 4 5" xfId="33419" xr:uid="{089AC810-8061-4D9D-B2DF-1F637FEE76E8}"/>
    <cellStyle name="Normal 8 7 3 5" xfId="11830" xr:uid="{00000000-0005-0000-0000-000025400000}"/>
    <cellStyle name="Normal 8 7 3 5 2" xfId="11831" xr:uid="{00000000-0005-0000-0000-000026400000}"/>
    <cellStyle name="Normal 8 7 3 5 2 2" xfId="11832" xr:uid="{00000000-0005-0000-0000-000027400000}"/>
    <cellStyle name="Normal 8 7 3 5 2 2 2" xfId="33427" xr:uid="{9D41387F-CF0D-4A8E-B608-F7BC000D60A8}"/>
    <cellStyle name="Normal 8 7 3 5 2 3" xfId="11833" xr:uid="{00000000-0005-0000-0000-000028400000}"/>
    <cellStyle name="Normal 8 7 3 5 2 3 2" xfId="33428" xr:uid="{8D716B75-D388-4205-BDCA-394D03F49F9E}"/>
    <cellStyle name="Normal 8 7 3 5 2 4" xfId="33426" xr:uid="{6949F1C8-CDE6-4A4F-BDAF-3918294CEEE2}"/>
    <cellStyle name="Normal 8 7 3 5 3" xfId="11834" xr:uid="{00000000-0005-0000-0000-000029400000}"/>
    <cellStyle name="Normal 8 7 3 5 3 2" xfId="33429" xr:uid="{AE02B720-E423-43E3-B203-BB6D4D060C87}"/>
    <cellStyle name="Normal 8 7 3 5 4" xfId="11835" xr:uid="{00000000-0005-0000-0000-00002A400000}"/>
    <cellStyle name="Normal 8 7 3 5 4 2" xfId="33430" xr:uid="{A8F9228E-5D67-4742-8C65-120CC6AF1238}"/>
    <cellStyle name="Normal 8 7 3 5 5" xfId="33425" xr:uid="{AF6F72A1-6162-41A6-AD16-40A11BEDD34B}"/>
    <cellStyle name="Normal 8 7 3 6" xfId="11836" xr:uid="{00000000-0005-0000-0000-00002B400000}"/>
    <cellStyle name="Normal 8 7 3 6 2" xfId="11837" xr:uid="{00000000-0005-0000-0000-00002C400000}"/>
    <cellStyle name="Normal 8 7 3 6 2 2" xfId="33432" xr:uid="{1A0FB6FE-954D-4280-93C4-211303F3E669}"/>
    <cellStyle name="Normal 8 7 3 6 3" xfId="11838" xr:uid="{00000000-0005-0000-0000-00002D400000}"/>
    <cellStyle name="Normal 8 7 3 6 3 2" xfId="33433" xr:uid="{6E1B9A0B-E880-4B84-9940-A7C8F7C59B86}"/>
    <cellStyle name="Normal 8 7 3 6 4" xfId="33431" xr:uid="{1B6E1064-5D46-4A09-92AD-72B8A50ED9B1}"/>
    <cellStyle name="Normal 8 7 3 7" xfId="11839" xr:uid="{00000000-0005-0000-0000-00002E400000}"/>
    <cellStyle name="Normal 8 7 3 7 2" xfId="11840" xr:uid="{00000000-0005-0000-0000-00002F400000}"/>
    <cellStyle name="Normal 8 7 3 7 2 2" xfId="33435" xr:uid="{8FE3381C-F419-424E-A44C-3F13DFC9824C}"/>
    <cellStyle name="Normal 8 7 3 7 3" xfId="11841" xr:uid="{00000000-0005-0000-0000-000030400000}"/>
    <cellStyle name="Normal 8 7 3 7 3 2" xfId="33436" xr:uid="{C3831D0D-0CAF-43D5-9737-6E935357370E}"/>
    <cellStyle name="Normal 8 7 3 7 4" xfId="33434" xr:uid="{C40A6BE3-B1DA-4231-9AB2-2C721A5B6424}"/>
    <cellStyle name="Normal 8 7 3 8" xfId="11842" xr:uid="{00000000-0005-0000-0000-000031400000}"/>
    <cellStyle name="Normal 8 7 3 8 2" xfId="33437" xr:uid="{66C0A3C3-0197-4E6C-BD35-237097ECFD6C}"/>
    <cellStyle name="Normal 8 7 3 9" xfId="11843" xr:uid="{00000000-0005-0000-0000-000032400000}"/>
    <cellStyle name="Normal 8 7 3 9 2" xfId="33438" xr:uid="{FB441CB2-F104-4A6E-AA4D-8B76FA6D32EC}"/>
    <cellStyle name="Normal 8 7 4" xfId="11844" xr:uid="{00000000-0005-0000-0000-000033400000}"/>
    <cellStyle name="Normal 8 7 4 2" xfId="11845" xr:uid="{00000000-0005-0000-0000-000034400000}"/>
    <cellStyle name="Normal 8 7 4 2 2" xfId="11846" xr:uid="{00000000-0005-0000-0000-000035400000}"/>
    <cellStyle name="Normal 8 7 4 2 2 2" xfId="11847" xr:uid="{00000000-0005-0000-0000-000036400000}"/>
    <cellStyle name="Normal 8 7 4 2 2 2 2" xfId="33442" xr:uid="{7631BB54-7CBB-4CCB-AA65-A9D0D497FA0B}"/>
    <cellStyle name="Normal 8 7 4 2 2 3" xfId="11848" xr:uid="{00000000-0005-0000-0000-000037400000}"/>
    <cellStyle name="Normal 8 7 4 2 2 3 2" xfId="33443" xr:uid="{9A95C859-D8A9-42C9-BFE2-E8E93449D265}"/>
    <cellStyle name="Normal 8 7 4 2 2 4" xfId="33441" xr:uid="{33BB3A7D-EB2F-44C5-AD34-1FBA256653C0}"/>
    <cellStyle name="Normal 8 7 4 2 3" xfId="11849" xr:uid="{00000000-0005-0000-0000-000038400000}"/>
    <cellStyle name="Normal 8 7 4 2 3 2" xfId="33444" xr:uid="{8E2548E4-BC4F-4912-833D-D2687982E536}"/>
    <cellStyle name="Normal 8 7 4 2 4" xfId="11850" xr:uid="{00000000-0005-0000-0000-000039400000}"/>
    <cellStyle name="Normal 8 7 4 2 4 2" xfId="33445" xr:uid="{4A85C035-28E8-4605-B4A7-03AE69F4ABA2}"/>
    <cellStyle name="Normal 8 7 4 2 5" xfId="33440" xr:uid="{532F1B74-C825-4A2C-803B-C7851695510B}"/>
    <cellStyle name="Normal 8 7 4 3" xfId="11851" xr:uid="{00000000-0005-0000-0000-00003A400000}"/>
    <cellStyle name="Normal 8 7 4 3 2" xfId="11852" xr:uid="{00000000-0005-0000-0000-00003B400000}"/>
    <cellStyle name="Normal 8 7 4 3 2 2" xfId="33447" xr:uid="{D574B7E5-802C-4DA7-9156-7CE4B3B5E195}"/>
    <cellStyle name="Normal 8 7 4 3 3" xfId="11853" xr:uid="{00000000-0005-0000-0000-00003C400000}"/>
    <cellStyle name="Normal 8 7 4 3 3 2" xfId="33448" xr:uid="{49873F4F-63B5-49C6-933E-9C7541107595}"/>
    <cellStyle name="Normal 8 7 4 3 4" xfId="33446" xr:uid="{D5B1CFD8-D436-417F-BF1D-9166E81C41EA}"/>
    <cellStyle name="Normal 8 7 4 4" xfId="11854" xr:uid="{00000000-0005-0000-0000-00003D400000}"/>
    <cellStyle name="Normal 8 7 4 4 2" xfId="33449" xr:uid="{D3961455-B9EF-4762-9576-D85FE5B807E1}"/>
    <cellStyle name="Normal 8 7 4 5" xfId="11855" xr:uid="{00000000-0005-0000-0000-00003E400000}"/>
    <cellStyle name="Normal 8 7 4 5 2" xfId="33450" xr:uid="{E5E9136E-512C-46BF-8EBA-07B4E4D5EFA3}"/>
    <cellStyle name="Normal 8 7 4 6" xfId="33439" xr:uid="{9746FA35-BD53-498F-AB21-AE5BBF7C0B37}"/>
    <cellStyle name="Normal 8 7 5" xfId="11856" xr:uid="{00000000-0005-0000-0000-00003F400000}"/>
    <cellStyle name="Normal 8 7 5 2" xfId="11857" xr:uid="{00000000-0005-0000-0000-000040400000}"/>
    <cellStyle name="Normal 8 7 5 2 2" xfId="11858" xr:uid="{00000000-0005-0000-0000-000041400000}"/>
    <cellStyle name="Normal 8 7 5 2 2 2" xfId="11859" xr:uid="{00000000-0005-0000-0000-000042400000}"/>
    <cellStyle name="Normal 8 7 5 2 2 2 2" xfId="33454" xr:uid="{686A4CB4-A8E5-47AC-A1AB-F7065655AFA0}"/>
    <cellStyle name="Normal 8 7 5 2 2 3" xfId="11860" xr:uid="{00000000-0005-0000-0000-000043400000}"/>
    <cellStyle name="Normal 8 7 5 2 2 3 2" xfId="33455" xr:uid="{69BC480E-234B-4482-940D-0303CE7647EC}"/>
    <cellStyle name="Normal 8 7 5 2 2 4" xfId="33453" xr:uid="{64904433-7E34-47DC-9C4C-795952A8C7F7}"/>
    <cellStyle name="Normal 8 7 5 2 3" xfId="11861" xr:uid="{00000000-0005-0000-0000-000044400000}"/>
    <cellStyle name="Normal 8 7 5 2 3 2" xfId="33456" xr:uid="{9D2DE559-BEE0-4D4B-A323-6B1AB4E8CD75}"/>
    <cellStyle name="Normal 8 7 5 2 4" xfId="11862" xr:uid="{00000000-0005-0000-0000-000045400000}"/>
    <cellStyle name="Normal 8 7 5 2 4 2" xfId="33457" xr:uid="{DB1759E7-E66B-4F98-BA5E-4CF70DAA1DAA}"/>
    <cellStyle name="Normal 8 7 5 2 5" xfId="33452" xr:uid="{6E616B43-B203-4053-9817-59FE1AADD052}"/>
    <cellStyle name="Normal 8 7 5 3" xfId="11863" xr:uid="{00000000-0005-0000-0000-000046400000}"/>
    <cellStyle name="Normal 8 7 5 3 2" xfId="11864" xr:uid="{00000000-0005-0000-0000-000047400000}"/>
    <cellStyle name="Normal 8 7 5 3 2 2" xfId="33459" xr:uid="{FFD2F498-2C72-4870-9FB3-8D294580CAB5}"/>
    <cellStyle name="Normal 8 7 5 3 3" xfId="11865" xr:uid="{00000000-0005-0000-0000-000048400000}"/>
    <cellStyle name="Normal 8 7 5 3 3 2" xfId="33460" xr:uid="{3C7BD03D-0295-47F3-8805-35414315CE03}"/>
    <cellStyle name="Normal 8 7 5 3 4" xfId="33458" xr:uid="{E32EF214-CD7C-4E1D-B783-A4A06AD32177}"/>
    <cellStyle name="Normal 8 7 5 4" xfId="11866" xr:uid="{00000000-0005-0000-0000-000049400000}"/>
    <cellStyle name="Normal 8 7 5 4 2" xfId="33461" xr:uid="{3C62E14A-941E-42BD-A488-4FE2712829FB}"/>
    <cellStyle name="Normal 8 7 5 5" xfId="11867" xr:uid="{00000000-0005-0000-0000-00004A400000}"/>
    <cellStyle name="Normal 8 7 5 5 2" xfId="33462" xr:uid="{3C368155-16BC-40FA-82B3-B9F10B7F226D}"/>
    <cellStyle name="Normal 8 7 5 6" xfId="33451" xr:uid="{2D9DBE97-7EC9-4018-99A5-D87FA026AEFF}"/>
    <cellStyle name="Normal 8 7 6" xfId="11868" xr:uid="{00000000-0005-0000-0000-00004B400000}"/>
    <cellStyle name="Normal 8 7 6 2" xfId="11869" xr:uid="{00000000-0005-0000-0000-00004C400000}"/>
    <cellStyle name="Normal 8 7 6 2 2" xfId="11870" xr:uid="{00000000-0005-0000-0000-00004D400000}"/>
    <cellStyle name="Normal 8 7 6 2 2 2" xfId="33465" xr:uid="{6C486A07-D526-4D0F-BF6A-7EF04B5EEDC6}"/>
    <cellStyle name="Normal 8 7 6 2 3" xfId="11871" xr:uid="{00000000-0005-0000-0000-00004E400000}"/>
    <cellStyle name="Normal 8 7 6 2 3 2" xfId="33466" xr:uid="{BA99E02B-E499-46CE-A89C-73421DDA4CA3}"/>
    <cellStyle name="Normal 8 7 6 2 4" xfId="33464" xr:uid="{643D66A0-DB82-4F97-9AF9-2D67F10A8100}"/>
    <cellStyle name="Normal 8 7 6 3" xfId="11872" xr:uid="{00000000-0005-0000-0000-00004F400000}"/>
    <cellStyle name="Normal 8 7 6 3 2" xfId="33467" xr:uid="{74AD7DC0-AA13-4395-9FA9-ADE78E9F30D0}"/>
    <cellStyle name="Normal 8 7 6 4" xfId="11873" xr:uid="{00000000-0005-0000-0000-000050400000}"/>
    <cellStyle name="Normal 8 7 6 4 2" xfId="33468" xr:uid="{45140D13-788D-4BBF-BC7E-7D6FAEC2A917}"/>
    <cellStyle name="Normal 8 7 6 5" xfId="33463" xr:uid="{B7BC8D24-4252-471B-A384-B1E91B817A59}"/>
    <cellStyle name="Normal 8 7 7" xfId="11874" xr:uid="{00000000-0005-0000-0000-000051400000}"/>
    <cellStyle name="Normal 8 7 7 2" xfId="11875" xr:uid="{00000000-0005-0000-0000-000052400000}"/>
    <cellStyle name="Normal 8 7 7 2 2" xfId="11876" xr:uid="{00000000-0005-0000-0000-000053400000}"/>
    <cellStyle name="Normal 8 7 7 2 2 2" xfId="33471" xr:uid="{22BB3D5A-E96D-4D60-8B1B-83B4FD39CE85}"/>
    <cellStyle name="Normal 8 7 7 2 3" xfId="11877" xr:uid="{00000000-0005-0000-0000-000054400000}"/>
    <cellStyle name="Normal 8 7 7 2 3 2" xfId="33472" xr:uid="{351B12B6-EF98-4551-A101-F9A6CCEDA852}"/>
    <cellStyle name="Normal 8 7 7 2 4" xfId="33470" xr:uid="{A8BEFACB-2187-40B1-8B41-13C78BBE7DD8}"/>
    <cellStyle name="Normal 8 7 7 3" xfId="11878" xr:uid="{00000000-0005-0000-0000-000055400000}"/>
    <cellStyle name="Normal 8 7 7 3 2" xfId="33473" xr:uid="{BC7483A6-3AF4-4ABE-BD45-0D207AE654DB}"/>
    <cellStyle name="Normal 8 7 7 4" xfId="11879" xr:uid="{00000000-0005-0000-0000-000056400000}"/>
    <cellStyle name="Normal 8 7 7 4 2" xfId="33474" xr:uid="{97E549C6-13D5-41B0-BDFE-10445B1D1B3F}"/>
    <cellStyle name="Normal 8 7 7 5" xfId="33469" xr:uid="{6AFE9DE8-E42B-4C86-8D73-C5AFC354CDB6}"/>
    <cellStyle name="Normal 8 7 8" xfId="11880" xr:uid="{00000000-0005-0000-0000-000057400000}"/>
    <cellStyle name="Normal 8 7 8 2" xfId="11881" xr:uid="{00000000-0005-0000-0000-000058400000}"/>
    <cellStyle name="Normal 8 7 8 2 2" xfId="33476" xr:uid="{1FCB5939-39F2-4D30-B64B-D7C01B78F0C1}"/>
    <cellStyle name="Normal 8 7 8 3" xfId="11882" xr:uid="{00000000-0005-0000-0000-000059400000}"/>
    <cellStyle name="Normal 8 7 8 3 2" xfId="33477" xr:uid="{0F4FA3D2-B084-447F-B55C-8A6B18F1C015}"/>
    <cellStyle name="Normal 8 7 8 4" xfId="33475" xr:uid="{6D684FBF-B758-4FD6-A852-596526D72C90}"/>
    <cellStyle name="Normal 8 7 9" xfId="11883" xr:uid="{00000000-0005-0000-0000-00005A400000}"/>
    <cellStyle name="Normal 8 7 9 2" xfId="11884" xr:uid="{00000000-0005-0000-0000-00005B400000}"/>
    <cellStyle name="Normal 8 7 9 2 2" xfId="33479" xr:uid="{109419F2-8FBB-4F17-891F-D44415126CFA}"/>
    <cellStyle name="Normal 8 7 9 3" xfId="11885" xr:uid="{00000000-0005-0000-0000-00005C400000}"/>
    <cellStyle name="Normal 8 7 9 3 2" xfId="33480" xr:uid="{B7DA6BE1-E860-4879-B205-2DB650380315}"/>
    <cellStyle name="Normal 8 7 9 4" xfId="33478" xr:uid="{925C6B73-1325-4948-AF33-21B00CBF4907}"/>
    <cellStyle name="Normal 8 8" xfId="11886" xr:uid="{00000000-0005-0000-0000-00005D400000}"/>
    <cellStyle name="Normal 8 8 10" xfId="11887" xr:uid="{00000000-0005-0000-0000-00005E400000}"/>
    <cellStyle name="Normal 8 8 10 2" xfId="33482" xr:uid="{3F32D533-E5E6-4A53-A3AD-C43A3F72F021}"/>
    <cellStyle name="Normal 8 8 11" xfId="18056" xr:uid="{00000000-0005-0000-0000-00005F400000}"/>
    <cellStyle name="Normal 8 8 12" xfId="33481" xr:uid="{507B46B7-21ED-4620-B88D-B1F440EB709B}"/>
    <cellStyle name="Normal 8 8 2" xfId="11888" xr:uid="{00000000-0005-0000-0000-000060400000}"/>
    <cellStyle name="Normal 8 8 2 10" xfId="33483" xr:uid="{AE84C9B1-980E-4C8C-B0B3-7D97EEC0627C}"/>
    <cellStyle name="Normal 8 8 2 2" xfId="11889" xr:uid="{00000000-0005-0000-0000-000061400000}"/>
    <cellStyle name="Normal 8 8 2 2 2" xfId="11890" xr:uid="{00000000-0005-0000-0000-000062400000}"/>
    <cellStyle name="Normal 8 8 2 2 2 2" xfId="11891" xr:uid="{00000000-0005-0000-0000-000063400000}"/>
    <cellStyle name="Normal 8 8 2 2 2 2 2" xfId="11892" xr:uid="{00000000-0005-0000-0000-000064400000}"/>
    <cellStyle name="Normal 8 8 2 2 2 2 2 2" xfId="33487" xr:uid="{9C3F768F-8D1E-4BF2-8B63-51B36752848D}"/>
    <cellStyle name="Normal 8 8 2 2 2 2 3" xfId="11893" xr:uid="{00000000-0005-0000-0000-000065400000}"/>
    <cellStyle name="Normal 8 8 2 2 2 2 3 2" xfId="33488" xr:uid="{4D1B73BB-14A3-436E-806C-43D1BCCDF135}"/>
    <cellStyle name="Normal 8 8 2 2 2 2 4" xfId="33486" xr:uid="{5B3B55BE-5AF6-481E-A5B3-C40FC8EDB3ED}"/>
    <cellStyle name="Normal 8 8 2 2 2 3" xfId="11894" xr:uid="{00000000-0005-0000-0000-000066400000}"/>
    <cellStyle name="Normal 8 8 2 2 2 3 2" xfId="33489" xr:uid="{D0AA55FF-5F42-435D-8B21-C298E7527B3E}"/>
    <cellStyle name="Normal 8 8 2 2 2 4" xfId="11895" xr:uid="{00000000-0005-0000-0000-000067400000}"/>
    <cellStyle name="Normal 8 8 2 2 2 4 2" xfId="33490" xr:uid="{C3FA43DD-EBF8-4CC0-A0AD-0179F7877F00}"/>
    <cellStyle name="Normal 8 8 2 2 2 5" xfId="33485" xr:uid="{179FC7D5-43B1-4B72-BFA8-9976E31DB82E}"/>
    <cellStyle name="Normal 8 8 2 2 3" xfId="11896" xr:uid="{00000000-0005-0000-0000-000068400000}"/>
    <cellStyle name="Normal 8 8 2 2 3 2" xfId="11897" xr:uid="{00000000-0005-0000-0000-000069400000}"/>
    <cellStyle name="Normal 8 8 2 2 3 2 2" xfId="33492" xr:uid="{99A95753-F3CD-424C-A514-A004F5B04B67}"/>
    <cellStyle name="Normal 8 8 2 2 3 3" xfId="11898" xr:uid="{00000000-0005-0000-0000-00006A400000}"/>
    <cellStyle name="Normal 8 8 2 2 3 3 2" xfId="33493" xr:uid="{C1BAF4D2-7599-4E72-9F62-9E1F3DC6425E}"/>
    <cellStyle name="Normal 8 8 2 2 3 4" xfId="33491" xr:uid="{AA21A02C-CC2C-443F-BF97-1C37ACF3C46D}"/>
    <cellStyle name="Normal 8 8 2 2 4" xfId="11899" xr:uid="{00000000-0005-0000-0000-00006B400000}"/>
    <cellStyle name="Normal 8 8 2 2 4 2" xfId="33494" xr:uid="{D642986D-7377-4790-9452-937E905D11D8}"/>
    <cellStyle name="Normal 8 8 2 2 5" xfId="11900" xr:uid="{00000000-0005-0000-0000-00006C400000}"/>
    <cellStyle name="Normal 8 8 2 2 5 2" xfId="33495" xr:uid="{A571CEF7-A18D-47AC-88AC-3F5A28DE300B}"/>
    <cellStyle name="Normal 8 8 2 2 6" xfId="33484" xr:uid="{DBFADB94-CD9B-4691-A8BD-F4B40388C8E6}"/>
    <cellStyle name="Normal 8 8 2 3" xfId="11901" xr:uid="{00000000-0005-0000-0000-00006D400000}"/>
    <cellStyle name="Normal 8 8 2 3 2" xfId="11902" xr:uid="{00000000-0005-0000-0000-00006E400000}"/>
    <cellStyle name="Normal 8 8 2 3 2 2" xfId="11903" xr:uid="{00000000-0005-0000-0000-00006F400000}"/>
    <cellStyle name="Normal 8 8 2 3 2 2 2" xfId="11904" xr:uid="{00000000-0005-0000-0000-000070400000}"/>
    <cellStyle name="Normal 8 8 2 3 2 2 2 2" xfId="33499" xr:uid="{2913D9E9-04D1-4641-9999-7F4F3EE8DAD7}"/>
    <cellStyle name="Normal 8 8 2 3 2 2 3" xfId="11905" xr:uid="{00000000-0005-0000-0000-000071400000}"/>
    <cellStyle name="Normal 8 8 2 3 2 2 3 2" xfId="33500" xr:uid="{47EDC7CB-1D89-4204-9719-CE4D223A27E7}"/>
    <cellStyle name="Normal 8 8 2 3 2 2 4" xfId="33498" xr:uid="{C0E598C7-3B3F-4874-B21A-2E9D7F473FAE}"/>
    <cellStyle name="Normal 8 8 2 3 2 3" xfId="11906" xr:uid="{00000000-0005-0000-0000-000072400000}"/>
    <cellStyle name="Normal 8 8 2 3 2 3 2" xfId="33501" xr:uid="{B2985F16-0639-49C6-A8E3-DF449D9A0814}"/>
    <cellStyle name="Normal 8 8 2 3 2 4" xfId="11907" xr:uid="{00000000-0005-0000-0000-000073400000}"/>
    <cellStyle name="Normal 8 8 2 3 2 4 2" xfId="33502" xr:uid="{A0C443AA-722A-4BD1-999B-46E990EB4485}"/>
    <cellStyle name="Normal 8 8 2 3 2 5" xfId="33497" xr:uid="{E42E8D12-3D02-403B-AD80-2BC83B24F012}"/>
    <cellStyle name="Normal 8 8 2 3 3" xfId="11908" xr:uid="{00000000-0005-0000-0000-000074400000}"/>
    <cellStyle name="Normal 8 8 2 3 3 2" xfId="11909" xr:uid="{00000000-0005-0000-0000-000075400000}"/>
    <cellStyle name="Normal 8 8 2 3 3 2 2" xfId="33504" xr:uid="{672F534F-3C32-4EFF-B855-8FE8C8EBC373}"/>
    <cellStyle name="Normal 8 8 2 3 3 3" xfId="11910" xr:uid="{00000000-0005-0000-0000-000076400000}"/>
    <cellStyle name="Normal 8 8 2 3 3 3 2" xfId="33505" xr:uid="{01627205-DD4C-4711-AA50-14C44231D6C7}"/>
    <cellStyle name="Normal 8 8 2 3 3 4" xfId="33503" xr:uid="{B0BC9DB5-A6CA-4A86-9E08-645A7B23C97B}"/>
    <cellStyle name="Normal 8 8 2 3 4" xfId="11911" xr:uid="{00000000-0005-0000-0000-000077400000}"/>
    <cellStyle name="Normal 8 8 2 3 4 2" xfId="33506" xr:uid="{B208B23E-0DEE-467E-AD10-5C1F88C54586}"/>
    <cellStyle name="Normal 8 8 2 3 5" xfId="11912" xr:uid="{00000000-0005-0000-0000-000078400000}"/>
    <cellStyle name="Normal 8 8 2 3 5 2" xfId="33507" xr:uid="{B5187C57-B8AA-45BA-B31F-EACC366A20F8}"/>
    <cellStyle name="Normal 8 8 2 3 6" xfId="33496" xr:uid="{40668535-735D-4C2D-956B-D2A52450ACBE}"/>
    <cellStyle name="Normal 8 8 2 4" xfId="11913" xr:uid="{00000000-0005-0000-0000-000079400000}"/>
    <cellStyle name="Normal 8 8 2 4 2" xfId="11914" xr:uid="{00000000-0005-0000-0000-00007A400000}"/>
    <cellStyle name="Normal 8 8 2 4 2 2" xfId="11915" xr:uid="{00000000-0005-0000-0000-00007B400000}"/>
    <cellStyle name="Normal 8 8 2 4 2 2 2" xfId="33510" xr:uid="{E5870F7B-011E-425D-89B5-B8D06ED0270E}"/>
    <cellStyle name="Normal 8 8 2 4 2 3" xfId="11916" xr:uid="{00000000-0005-0000-0000-00007C400000}"/>
    <cellStyle name="Normal 8 8 2 4 2 3 2" xfId="33511" xr:uid="{85EFC408-4A0C-4AC6-AC25-9D679DC12B14}"/>
    <cellStyle name="Normal 8 8 2 4 2 4" xfId="33509" xr:uid="{825A81B6-F816-4FD0-813C-51EDFCC3A968}"/>
    <cellStyle name="Normal 8 8 2 4 3" xfId="11917" xr:uid="{00000000-0005-0000-0000-00007D400000}"/>
    <cellStyle name="Normal 8 8 2 4 3 2" xfId="33512" xr:uid="{4E31637B-5481-48AF-810E-E60A2B023D30}"/>
    <cellStyle name="Normal 8 8 2 4 4" xfId="11918" xr:uid="{00000000-0005-0000-0000-00007E400000}"/>
    <cellStyle name="Normal 8 8 2 4 4 2" xfId="33513" xr:uid="{CF5186F6-C31F-4BF2-B6DE-0810FC133D5D}"/>
    <cellStyle name="Normal 8 8 2 4 5" xfId="33508" xr:uid="{D6E3B3EC-D9CC-4E53-B5C2-6F7F30BD77A6}"/>
    <cellStyle name="Normal 8 8 2 5" xfId="11919" xr:uid="{00000000-0005-0000-0000-00007F400000}"/>
    <cellStyle name="Normal 8 8 2 5 2" xfId="11920" xr:uid="{00000000-0005-0000-0000-000080400000}"/>
    <cellStyle name="Normal 8 8 2 5 2 2" xfId="11921" xr:uid="{00000000-0005-0000-0000-000081400000}"/>
    <cellStyle name="Normal 8 8 2 5 2 2 2" xfId="33516" xr:uid="{2F2B8B37-21EE-43F6-8496-F1D09E24CEC2}"/>
    <cellStyle name="Normal 8 8 2 5 2 3" xfId="11922" xr:uid="{00000000-0005-0000-0000-000082400000}"/>
    <cellStyle name="Normal 8 8 2 5 2 3 2" xfId="33517" xr:uid="{CAD35786-F3ED-4024-A329-59DB23CED028}"/>
    <cellStyle name="Normal 8 8 2 5 2 4" xfId="33515" xr:uid="{A1A7B153-854D-4718-A656-8259ECCC0B42}"/>
    <cellStyle name="Normal 8 8 2 5 3" xfId="11923" xr:uid="{00000000-0005-0000-0000-000083400000}"/>
    <cellStyle name="Normal 8 8 2 5 3 2" xfId="33518" xr:uid="{C6B31390-AC3C-4D80-8A72-0928C658321D}"/>
    <cellStyle name="Normal 8 8 2 5 4" xfId="11924" xr:uid="{00000000-0005-0000-0000-000084400000}"/>
    <cellStyle name="Normal 8 8 2 5 4 2" xfId="33519" xr:uid="{F918EDC2-C69B-4D2D-A3A4-5D7330DAB3B3}"/>
    <cellStyle name="Normal 8 8 2 5 5" xfId="33514" xr:uid="{65F2885D-85B4-4478-B208-C82126AE2CBB}"/>
    <cellStyle name="Normal 8 8 2 6" xfId="11925" xr:uid="{00000000-0005-0000-0000-000085400000}"/>
    <cellStyle name="Normal 8 8 2 6 2" xfId="11926" xr:uid="{00000000-0005-0000-0000-000086400000}"/>
    <cellStyle name="Normal 8 8 2 6 2 2" xfId="33521" xr:uid="{DBDA3928-096E-44AC-B328-DFDD3BEF7EA3}"/>
    <cellStyle name="Normal 8 8 2 6 3" xfId="11927" xr:uid="{00000000-0005-0000-0000-000087400000}"/>
    <cellStyle name="Normal 8 8 2 6 3 2" xfId="33522" xr:uid="{239C9398-BD7F-4B8D-AF99-0A09512EE17C}"/>
    <cellStyle name="Normal 8 8 2 6 4" xfId="33520" xr:uid="{2324D629-60F3-466B-89E6-BF09F6C6A3BA}"/>
    <cellStyle name="Normal 8 8 2 7" xfId="11928" xr:uid="{00000000-0005-0000-0000-000088400000}"/>
    <cellStyle name="Normal 8 8 2 7 2" xfId="11929" xr:uid="{00000000-0005-0000-0000-000089400000}"/>
    <cellStyle name="Normal 8 8 2 7 2 2" xfId="33524" xr:uid="{99E6C953-24B9-4CBE-9A4E-78D284ADD8F8}"/>
    <cellStyle name="Normal 8 8 2 7 3" xfId="11930" xr:uid="{00000000-0005-0000-0000-00008A400000}"/>
    <cellStyle name="Normal 8 8 2 7 3 2" xfId="33525" xr:uid="{B0C50A65-782E-429D-BB80-9091EDA12A21}"/>
    <cellStyle name="Normal 8 8 2 7 4" xfId="33523" xr:uid="{2995AA41-DB0E-47F5-9CD6-B0F895BFE798}"/>
    <cellStyle name="Normal 8 8 2 8" xfId="11931" xr:uid="{00000000-0005-0000-0000-00008B400000}"/>
    <cellStyle name="Normal 8 8 2 8 2" xfId="33526" xr:uid="{4E39B3AD-1957-4B3D-B1AA-C17721262387}"/>
    <cellStyle name="Normal 8 8 2 9" xfId="11932" xr:uid="{00000000-0005-0000-0000-00008C400000}"/>
    <cellStyle name="Normal 8 8 2 9 2" xfId="33527" xr:uid="{92F74581-B3DD-4A8B-9EEE-75BB28FB481B}"/>
    <cellStyle name="Normal 8 8 3" xfId="11933" xr:uid="{00000000-0005-0000-0000-00008D400000}"/>
    <cellStyle name="Normal 8 8 3 2" xfId="11934" xr:uid="{00000000-0005-0000-0000-00008E400000}"/>
    <cellStyle name="Normal 8 8 3 2 2" xfId="11935" xr:uid="{00000000-0005-0000-0000-00008F400000}"/>
    <cellStyle name="Normal 8 8 3 2 2 2" xfId="11936" xr:uid="{00000000-0005-0000-0000-000090400000}"/>
    <cellStyle name="Normal 8 8 3 2 2 2 2" xfId="33531" xr:uid="{F4A5F801-D046-4D61-8797-A77201A53DAD}"/>
    <cellStyle name="Normal 8 8 3 2 2 3" xfId="11937" xr:uid="{00000000-0005-0000-0000-000091400000}"/>
    <cellStyle name="Normal 8 8 3 2 2 3 2" xfId="33532" xr:uid="{A0E98201-AD31-4E73-858C-AAFF3236E4D6}"/>
    <cellStyle name="Normal 8 8 3 2 2 4" xfId="33530" xr:uid="{9D75D1B9-5D01-4593-90E9-C5E49AB2A1E7}"/>
    <cellStyle name="Normal 8 8 3 2 3" xfId="11938" xr:uid="{00000000-0005-0000-0000-000092400000}"/>
    <cellStyle name="Normal 8 8 3 2 3 2" xfId="33533" xr:uid="{5CE03964-4F61-4F49-B43E-F718F8E926BD}"/>
    <cellStyle name="Normal 8 8 3 2 4" xfId="11939" xr:uid="{00000000-0005-0000-0000-000093400000}"/>
    <cellStyle name="Normal 8 8 3 2 4 2" xfId="33534" xr:uid="{8C9CA75B-03A0-4BEF-AA89-F32F88D9469F}"/>
    <cellStyle name="Normal 8 8 3 2 5" xfId="33529" xr:uid="{72BFFE6E-674C-41CC-B13A-96B8A752E44B}"/>
    <cellStyle name="Normal 8 8 3 3" xfId="11940" xr:uid="{00000000-0005-0000-0000-000094400000}"/>
    <cellStyle name="Normal 8 8 3 3 2" xfId="11941" xr:uid="{00000000-0005-0000-0000-000095400000}"/>
    <cellStyle name="Normal 8 8 3 3 2 2" xfId="33536" xr:uid="{16C9ECB5-0C15-4BB2-BDBE-4B1F9E82AB5F}"/>
    <cellStyle name="Normal 8 8 3 3 3" xfId="11942" xr:uid="{00000000-0005-0000-0000-000096400000}"/>
    <cellStyle name="Normal 8 8 3 3 3 2" xfId="33537" xr:uid="{A34E04D4-12E3-47B5-A888-AEBEDD891B80}"/>
    <cellStyle name="Normal 8 8 3 3 4" xfId="33535" xr:uid="{519E0017-9B4B-48EC-9AE7-2CB7ED3B1C72}"/>
    <cellStyle name="Normal 8 8 3 4" xfId="11943" xr:uid="{00000000-0005-0000-0000-000097400000}"/>
    <cellStyle name="Normal 8 8 3 4 2" xfId="33538" xr:uid="{F0E56564-E127-40B7-A20D-7764FFDF5358}"/>
    <cellStyle name="Normal 8 8 3 5" xfId="11944" xr:uid="{00000000-0005-0000-0000-000098400000}"/>
    <cellStyle name="Normal 8 8 3 5 2" xfId="33539" xr:uid="{6B383298-2E65-4451-B5B1-824689EEA147}"/>
    <cellStyle name="Normal 8 8 3 6" xfId="33528" xr:uid="{3B3F97D4-1AE5-4B13-AF20-CE52D5E5F99F}"/>
    <cellStyle name="Normal 8 8 4" xfId="11945" xr:uid="{00000000-0005-0000-0000-000099400000}"/>
    <cellStyle name="Normal 8 8 4 2" xfId="11946" xr:uid="{00000000-0005-0000-0000-00009A400000}"/>
    <cellStyle name="Normal 8 8 4 2 2" xfId="11947" xr:uid="{00000000-0005-0000-0000-00009B400000}"/>
    <cellStyle name="Normal 8 8 4 2 2 2" xfId="11948" xr:uid="{00000000-0005-0000-0000-00009C400000}"/>
    <cellStyle name="Normal 8 8 4 2 2 2 2" xfId="33543" xr:uid="{76650E0A-81BD-4DBF-B076-AAF7D77A0EED}"/>
    <cellStyle name="Normal 8 8 4 2 2 3" xfId="11949" xr:uid="{00000000-0005-0000-0000-00009D400000}"/>
    <cellStyle name="Normal 8 8 4 2 2 3 2" xfId="33544" xr:uid="{5B274B41-53BF-4C73-810D-4118B3EB663A}"/>
    <cellStyle name="Normal 8 8 4 2 2 4" xfId="33542" xr:uid="{3C4233B2-7C56-4A71-9774-26169A36BC28}"/>
    <cellStyle name="Normal 8 8 4 2 3" xfId="11950" xr:uid="{00000000-0005-0000-0000-00009E400000}"/>
    <cellStyle name="Normal 8 8 4 2 3 2" xfId="33545" xr:uid="{D490ED13-569E-4E9E-8D55-BED0A8D61832}"/>
    <cellStyle name="Normal 8 8 4 2 4" xfId="11951" xr:uid="{00000000-0005-0000-0000-00009F400000}"/>
    <cellStyle name="Normal 8 8 4 2 4 2" xfId="33546" xr:uid="{90E2520B-2964-477C-A6D5-A1BBEC70482A}"/>
    <cellStyle name="Normal 8 8 4 2 5" xfId="33541" xr:uid="{9A8528FF-9F1D-49F9-83CC-14817D579341}"/>
    <cellStyle name="Normal 8 8 4 3" xfId="11952" xr:uid="{00000000-0005-0000-0000-0000A0400000}"/>
    <cellStyle name="Normal 8 8 4 3 2" xfId="11953" xr:uid="{00000000-0005-0000-0000-0000A1400000}"/>
    <cellStyle name="Normal 8 8 4 3 2 2" xfId="33548" xr:uid="{30780429-36DF-4B29-AA9B-4014FC8FA504}"/>
    <cellStyle name="Normal 8 8 4 3 3" xfId="11954" xr:uid="{00000000-0005-0000-0000-0000A2400000}"/>
    <cellStyle name="Normal 8 8 4 3 3 2" xfId="33549" xr:uid="{30984F36-76BE-44B6-883D-678629011A79}"/>
    <cellStyle name="Normal 8 8 4 3 4" xfId="33547" xr:uid="{C9A441C9-3091-4124-B339-540AE87A5AEA}"/>
    <cellStyle name="Normal 8 8 4 4" xfId="11955" xr:uid="{00000000-0005-0000-0000-0000A3400000}"/>
    <cellStyle name="Normal 8 8 4 4 2" xfId="33550" xr:uid="{7E9C0E3F-B902-4874-B3CE-A589AE4455E2}"/>
    <cellStyle name="Normal 8 8 4 5" xfId="11956" xr:uid="{00000000-0005-0000-0000-0000A4400000}"/>
    <cellStyle name="Normal 8 8 4 5 2" xfId="33551" xr:uid="{11BD8F78-CCDC-4902-A665-C5BFEC0C4EE4}"/>
    <cellStyle name="Normal 8 8 4 6" xfId="33540" xr:uid="{D8E85248-3550-4E84-8A46-29C1256635A9}"/>
    <cellStyle name="Normal 8 8 5" xfId="11957" xr:uid="{00000000-0005-0000-0000-0000A5400000}"/>
    <cellStyle name="Normal 8 8 5 2" xfId="11958" xr:uid="{00000000-0005-0000-0000-0000A6400000}"/>
    <cellStyle name="Normal 8 8 5 2 2" xfId="11959" xr:uid="{00000000-0005-0000-0000-0000A7400000}"/>
    <cellStyle name="Normal 8 8 5 2 2 2" xfId="33554" xr:uid="{2EE48B10-8665-440E-B897-CAD344D96689}"/>
    <cellStyle name="Normal 8 8 5 2 3" xfId="11960" xr:uid="{00000000-0005-0000-0000-0000A8400000}"/>
    <cellStyle name="Normal 8 8 5 2 3 2" xfId="33555" xr:uid="{29CEA642-8C17-47A9-B56E-3386E49C0247}"/>
    <cellStyle name="Normal 8 8 5 2 4" xfId="33553" xr:uid="{08826971-86C8-4735-A689-24BF657087BB}"/>
    <cellStyle name="Normal 8 8 5 3" xfId="11961" xr:uid="{00000000-0005-0000-0000-0000A9400000}"/>
    <cellStyle name="Normal 8 8 5 3 2" xfId="33556" xr:uid="{CE79631B-BB05-4993-9133-11162B8BA43D}"/>
    <cellStyle name="Normal 8 8 5 4" xfId="11962" xr:uid="{00000000-0005-0000-0000-0000AA400000}"/>
    <cellStyle name="Normal 8 8 5 4 2" xfId="33557" xr:uid="{99C715C2-5BBC-4B06-9AF9-3B1E7ABE4AAC}"/>
    <cellStyle name="Normal 8 8 5 5" xfId="33552" xr:uid="{65B025D0-EE54-4B37-9CCC-68B24D8074D2}"/>
    <cellStyle name="Normal 8 8 6" xfId="11963" xr:uid="{00000000-0005-0000-0000-0000AB400000}"/>
    <cellStyle name="Normal 8 8 6 2" xfId="11964" xr:uid="{00000000-0005-0000-0000-0000AC400000}"/>
    <cellStyle name="Normal 8 8 6 2 2" xfId="11965" xr:uid="{00000000-0005-0000-0000-0000AD400000}"/>
    <cellStyle name="Normal 8 8 6 2 2 2" xfId="33560" xr:uid="{E0D174B9-6B1D-462E-B53E-52CDC9497256}"/>
    <cellStyle name="Normal 8 8 6 2 3" xfId="11966" xr:uid="{00000000-0005-0000-0000-0000AE400000}"/>
    <cellStyle name="Normal 8 8 6 2 3 2" xfId="33561" xr:uid="{D17BDA90-4BAF-43B2-8D23-2E7E9D91B1F3}"/>
    <cellStyle name="Normal 8 8 6 2 4" xfId="33559" xr:uid="{7F6C9DBF-21D6-499B-8FE3-924D5F4261FB}"/>
    <cellStyle name="Normal 8 8 6 3" xfId="11967" xr:uid="{00000000-0005-0000-0000-0000AF400000}"/>
    <cellStyle name="Normal 8 8 6 3 2" xfId="33562" xr:uid="{B213DE97-61D7-4326-AE43-3786D4377309}"/>
    <cellStyle name="Normal 8 8 6 4" xfId="11968" xr:uid="{00000000-0005-0000-0000-0000B0400000}"/>
    <cellStyle name="Normal 8 8 6 4 2" xfId="33563" xr:uid="{DEB71537-C6CC-45F9-BE97-3B38451B766E}"/>
    <cellStyle name="Normal 8 8 6 5" xfId="33558" xr:uid="{E55E3795-6B54-4D7F-B09F-D19EF55DAA5C}"/>
    <cellStyle name="Normal 8 8 7" xfId="11969" xr:uid="{00000000-0005-0000-0000-0000B1400000}"/>
    <cellStyle name="Normal 8 8 7 2" xfId="11970" xr:uid="{00000000-0005-0000-0000-0000B2400000}"/>
    <cellStyle name="Normal 8 8 7 2 2" xfId="33565" xr:uid="{E2A992BE-0F89-4F53-914A-BB2F91CA718F}"/>
    <cellStyle name="Normal 8 8 7 3" xfId="11971" xr:uid="{00000000-0005-0000-0000-0000B3400000}"/>
    <cellStyle name="Normal 8 8 7 3 2" xfId="33566" xr:uid="{064E0194-E435-488B-8081-1E3346C76787}"/>
    <cellStyle name="Normal 8 8 7 4" xfId="33564" xr:uid="{5BC54FCC-5C44-4384-B0A8-9E6D746DFD2C}"/>
    <cellStyle name="Normal 8 8 8" xfId="11972" xr:uid="{00000000-0005-0000-0000-0000B4400000}"/>
    <cellStyle name="Normal 8 8 8 2" xfId="11973" xr:uid="{00000000-0005-0000-0000-0000B5400000}"/>
    <cellStyle name="Normal 8 8 8 2 2" xfId="33568" xr:uid="{D07A519B-35FB-4BFF-B379-2ACB6DDEE385}"/>
    <cellStyle name="Normal 8 8 8 3" xfId="11974" xr:uid="{00000000-0005-0000-0000-0000B6400000}"/>
    <cellStyle name="Normal 8 8 8 3 2" xfId="33569" xr:uid="{4C8855BC-BD4D-41B3-B0C0-0AF0F0BDC8FA}"/>
    <cellStyle name="Normal 8 8 8 4" xfId="33567" xr:uid="{BE403265-BFD9-4D31-A56F-FACBA1FD7426}"/>
    <cellStyle name="Normal 8 8 9" xfId="11975" xr:uid="{00000000-0005-0000-0000-0000B7400000}"/>
    <cellStyle name="Normal 8 8 9 2" xfId="33570" xr:uid="{BB097156-2158-4899-9F58-C061D327787D}"/>
    <cellStyle name="Normal 8 9" xfId="11976" xr:uid="{00000000-0005-0000-0000-0000B8400000}"/>
    <cellStyle name="Normal 8 9 10" xfId="18057" xr:uid="{00000000-0005-0000-0000-0000B9400000}"/>
    <cellStyle name="Normal 8 9 11" xfId="33571" xr:uid="{3AD5771F-FD6C-4E3B-ABAC-5F9BAD14A089}"/>
    <cellStyle name="Normal 8 9 2" xfId="11977" xr:uid="{00000000-0005-0000-0000-0000BA400000}"/>
    <cellStyle name="Normal 8 9 2 2" xfId="11978" xr:uid="{00000000-0005-0000-0000-0000BB400000}"/>
    <cellStyle name="Normal 8 9 2 2 2" xfId="11979" xr:uid="{00000000-0005-0000-0000-0000BC400000}"/>
    <cellStyle name="Normal 8 9 2 2 2 2" xfId="11980" xr:uid="{00000000-0005-0000-0000-0000BD400000}"/>
    <cellStyle name="Normal 8 9 2 2 2 2 2" xfId="33575" xr:uid="{277E3E8F-1426-4CC1-B1A5-655A659DD9D8}"/>
    <cellStyle name="Normal 8 9 2 2 2 3" xfId="11981" xr:uid="{00000000-0005-0000-0000-0000BE400000}"/>
    <cellStyle name="Normal 8 9 2 2 2 3 2" xfId="33576" xr:uid="{36283284-3E5C-42BD-9B64-9B93085CB02B}"/>
    <cellStyle name="Normal 8 9 2 2 2 4" xfId="33574" xr:uid="{78C75CE3-1F03-43F2-9BB0-6BC983C15092}"/>
    <cellStyle name="Normal 8 9 2 2 3" xfId="11982" xr:uid="{00000000-0005-0000-0000-0000BF400000}"/>
    <cellStyle name="Normal 8 9 2 2 3 2" xfId="33577" xr:uid="{FD58AD36-2D44-4C19-BC76-AAFD9A330E86}"/>
    <cellStyle name="Normal 8 9 2 2 4" xfId="11983" xr:uid="{00000000-0005-0000-0000-0000C0400000}"/>
    <cellStyle name="Normal 8 9 2 2 4 2" xfId="33578" xr:uid="{F9D26032-1D64-45E1-8723-1CB8CCE408AB}"/>
    <cellStyle name="Normal 8 9 2 2 5" xfId="33573" xr:uid="{E260F5A0-D732-4D86-9879-97665E8A3F34}"/>
    <cellStyle name="Normal 8 9 2 3" xfId="11984" xr:uid="{00000000-0005-0000-0000-0000C1400000}"/>
    <cellStyle name="Normal 8 9 2 3 2" xfId="11985" xr:uid="{00000000-0005-0000-0000-0000C2400000}"/>
    <cellStyle name="Normal 8 9 2 3 2 2" xfId="33580" xr:uid="{D595E055-FDBE-420E-9FD6-E3915EB3EEE9}"/>
    <cellStyle name="Normal 8 9 2 3 3" xfId="11986" xr:uid="{00000000-0005-0000-0000-0000C3400000}"/>
    <cellStyle name="Normal 8 9 2 3 3 2" xfId="33581" xr:uid="{32C9EE80-019C-4B04-A281-2DBB0D769412}"/>
    <cellStyle name="Normal 8 9 2 3 4" xfId="33579" xr:uid="{D64364C8-1EAB-49B5-B888-002B76B005B5}"/>
    <cellStyle name="Normal 8 9 2 4" xfId="11987" xr:uid="{00000000-0005-0000-0000-0000C4400000}"/>
    <cellStyle name="Normal 8 9 2 4 2" xfId="33582" xr:uid="{24625B68-32A1-4609-817F-8B45C2B6CB16}"/>
    <cellStyle name="Normal 8 9 2 5" xfId="11988" xr:uid="{00000000-0005-0000-0000-0000C5400000}"/>
    <cellStyle name="Normal 8 9 2 5 2" xfId="33583" xr:uid="{84E9B724-ED6A-4404-9A49-44F24B3058DB}"/>
    <cellStyle name="Normal 8 9 2 6" xfId="33572" xr:uid="{22BA954A-C1C2-40BB-9AFD-65D198DAF694}"/>
    <cellStyle name="Normal 8 9 3" xfId="11989" xr:uid="{00000000-0005-0000-0000-0000C6400000}"/>
    <cellStyle name="Normal 8 9 3 2" xfId="11990" xr:uid="{00000000-0005-0000-0000-0000C7400000}"/>
    <cellStyle name="Normal 8 9 3 2 2" xfId="11991" xr:uid="{00000000-0005-0000-0000-0000C8400000}"/>
    <cellStyle name="Normal 8 9 3 2 2 2" xfId="11992" xr:uid="{00000000-0005-0000-0000-0000C9400000}"/>
    <cellStyle name="Normal 8 9 3 2 2 2 2" xfId="33587" xr:uid="{89530720-0085-4E6A-9DDC-097847268EA7}"/>
    <cellStyle name="Normal 8 9 3 2 2 3" xfId="11993" xr:uid="{00000000-0005-0000-0000-0000CA400000}"/>
    <cellStyle name="Normal 8 9 3 2 2 3 2" xfId="33588" xr:uid="{EC908847-FA36-46BE-A863-196CB5B8540F}"/>
    <cellStyle name="Normal 8 9 3 2 2 4" xfId="33586" xr:uid="{05C38BBA-5961-48E8-9BE4-ABBBB020A493}"/>
    <cellStyle name="Normal 8 9 3 2 3" xfId="11994" xr:uid="{00000000-0005-0000-0000-0000CB400000}"/>
    <cellStyle name="Normal 8 9 3 2 3 2" xfId="33589" xr:uid="{BE0A3AA5-8900-4C68-8198-F8BD913D3694}"/>
    <cellStyle name="Normal 8 9 3 2 4" xfId="11995" xr:uid="{00000000-0005-0000-0000-0000CC400000}"/>
    <cellStyle name="Normal 8 9 3 2 4 2" xfId="33590" xr:uid="{11DB4A0D-00EB-41A3-BF16-DA1740A635BF}"/>
    <cellStyle name="Normal 8 9 3 2 5" xfId="33585" xr:uid="{C904CB90-7A89-40B7-93E6-A5E60DF521AC}"/>
    <cellStyle name="Normal 8 9 3 3" xfId="11996" xr:uid="{00000000-0005-0000-0000-0000CD400000}"/>
    <cellStyle name="Normal 8 9 3 3 2" xfId="11997" xr:uid="{00000000-0005-0000-0000-0000CE400000}"/>
    <cellStyle name="Normal 8 9 3 3 2 2" xfId="33592" xr:uid="{5349530A-AF04-4CCD-82DC-452EF129FDD9}"/>
    <cellStyle name="Normal 8 9 3 3 3" xfId="11998" xr:uid="{00000000-0005-0000-0000-0000CF400000}"/>
    <cellStyle name="Normal 8 9 3 3 3 2" xfId="33593" xr:uid="{B39E3D29-4E6C-4FAD-AE03-188052DC31CA}"/>
    <cellStyle name="Normal 8 9 3 3 4" xfId="33591" xr:uid="{58AB67F9-3442-4469-9E0B-987CC0228AF3}"/>
    <cellStyle name="Normal 8 9 3 4" xfId="11999" xr:uid="{00000000-0005-0000-0000-0000D0400000}"/>
    <cellStyle name="Normal 8 9 3 4 2" xfId="33594" xr:uid="{7BCACCDD-3573-4521-8C8F-A53E87A8AF4E}"/>
    <cellStyle name="Normal 8 9 3 5" xfId="12000" xr:uid="{00000000-0005-0000-0000-0000D1400000}"/>
    <cellStyle name="Normal 8 9 3 5 2" xfId="33595" xr:uid="{EB387925-AF05-4A3B-8327-68AFFDC50ACF}"/>
    <cellStyle name="Normal 8 9 3 6" xfId="33584" xr:uid="{E13D779E-6D7E-4B63-B154-FEFC1D6F5F77}"/>
    <cellStyle name="Normal 8 9 4" xfId="12001" xr:uid="{00000000-0005-0000-0000-0000D2400000}"/>
    <cellStyle name="Normal 8 9 4 2" xfId="12002" xr:uid="{00000000-0005-0000-0000-0000D3400000}"/>
    <cellStyle name="Normal 8 9 4 2 2" xfId="12003" xr:uid="{00000000-0005-0000-0000-0000D4400000}"/>
    <cellStyle name="Normal 8 9 4 2 2 2" xfId="33598" xr:uid="{3EE8AA9B-2C08-491F-AC87-63897CA663A6}"/>
    <cellStyle name="Normal 8 9 4 2 3" xfId="12004" xr:uid="{00000000-0005-0000-0000-0000D5400000}"/>
    <cellStyle name="Normal 8 9 4 2 3 2" xfId="33599" xr:uid="{EA2B8257-7AE9-432E-A4DE-45C845F80D42}"/>
    <cellStyle name="Normal 8 9 4 2 4" xfId="33597" xr:uid="{FA6AF3F3-0FFB-44B7-9128-17E81B7996F5}"/>
    <cellStyle name="Normal 8 9 4 3" xfId="12005" xr:uid="{00000000-0005-0000-0000-0000D6400000}"/>
    <cellStyle name="Normal 8 9 4 3 2" xfId="33600" xr:uid="{DC616DDE-3856-44C8-BD60-028AD32D10A5}"/>
    <cellStyle name="Normal 8 9 4 4" xfId="12006" xr:uid="{00000000-0005-0000-0000-0000D7400000}"/>
    <cellStyle name="Normal 8 9 4 4 2" xfId="33601" xr:uid="{990C17CA-5474-4D1D-A754-637010DD9CA8}"/>
    <cellStyle name="Normal 8 9 4 5" xfId="33596" xr:uid="{6617FDED-3C07-46FD-B5A1-039FB5A5128A}"/>
    <cellStyle name="Normal 8 9 5" xfId="12007" xr:uid="{00000000-0005-0000-0000-0000D8400000}"/>
    <cellStyle name="Normal 8 9 5 2" xfId="12008" xr:uid="{00000000-0005-0000-0000-0000D9400000}"/>
    <cellStyle name="Normal 8 9 5 2 2" xfId="12009" xr:uid="{00000000-0005-0000-0000-0000DA400000}"/>
    <cellStyle name="Normal 8 9 5 2 2 2" xfId="33604" xr:uid="{2EA6E2DF-B9C8-4F45-B377-7F267CC95AAA}"/>
    <cellStyle name="Normal 8 9 5 2 3" xfId="12010" xr:uid="{00000000-0005-0000-0000-0000DB400000}"/>
    <cellStyle name="Normal 8 9 5 2 3 2" xfId="33605" xr:uid="{D1D46A51-121F-4D60-BB61-83B9017317F5}"/>
    <cellStyle name="Normal 8 9 5 2 4" xfId="33603" xr:uid="{826908C3-35E2-4DCA-92BD-AC4EBD59917A}"/>
    <cellStyle name="Normal 8 9 5 3" xfId="12011" xr:uid="{00000000-0005-0000-0000-0000DC400000}"/>
    <cellStyle name="Normal 8 9 5 3 2" xfId="33606" xr:uid="{0BC40BDA-6ABA-4CFD-99D0-EA6CDD9C3EAD}"/>
    <cellStyle name="Normal 8 9 5 4" xfId="12012" xr:uid="{00000000-0005-0000-0000-0000DD400000}"/>
    <cellStyle name="Normal 8 9 5 4 2" xfId="33607" xr:uid="{F8A881E4-6744-4B44-AEF7-7D8D42F3A536}"/>
    <cellStyle name="Normal 8 9 5 5" xfId="33602" xr:uid="{119D8629-73B1-4115-A6F5-DBA60ECA0E38}"/>
    <cellStyle name="Normal 8 9 6" xfId="12013" xr:uid="{00000000-0005-0000-0000-0000DE400000}"/>
    <cellStyle name="Normal 8 9 6 2" xfId="12014" xr:uid="{00000000-0005-0000-0000-0000DF400000}"/>
    <cellStyle name="Normal 8 9 6 2 2" xfId="33609" xr:uid="{F232D923-351D-49B9-8416-D90D49712A87}"/>
    <cellStyle name="Normal 8 9 6 3" xfId="12015" xr:uid="{00000000-0005-0000-0000-0000E0400000}"/>
    <cellStyle name="Normal 8 9 6 3 2" xfId="33610" xr:uid="{E405800D-BB07-40F3-B622-540F1AD78CA0}"/>
    <cellStyle name="Normal 8 9 6 4" xfId="33608" xr:uid="{99FA7AA6-E3E2-4DB6-9FBF-5ED29EF0659A}"/>
    <cellStyle name="Normal 8 9 7" xfId="12016" xr:uid="{00000000-0005-0000-0000-0000E1400000}"/>
    <cellStyle name="Normal 8 9 7 2" xfId="12017" xr:uid="{00000000-0005-0000-0000-0000E2400000}"/>
    <cellStyle name="Normal 8 9 7 2 2" xfId="33612" xr:uid="{D1885B46-29C9-42BF-9E59-AB2B9957AE82}"/>
    <cellStyle name="Normal 8 9 7 3" xfId="12018" xr:uid="{00000000-0005-0000-0000-0000E3400000}"/>
    <cellStyle name="Normal 8 9 7 3 2" xfId="33613" xr:uid="{573D6591-9FF4-4181-952B-E45F85F261E9}"/>
    <cellStyle name="Normal 8 9 7 4" xfId="33611" xr:uid="{F7E3225E-3F27-4F0F-A05C-935FCBB5C284}"/>
    <cellStyle name="Normal 8 9 8" xfId="12019" xr:uid="{00000000-0005-0000-0000-0000E4400000}"/>
    <cellStyle name="Normal 8 9 8 2" xfId="33614" xr:uid="{95505FE2-8665-41E8-8969-FF9353577167}"/>
    <cellStyle name="Normal 8 9 9" xfId="12020" xr:uid="{00000000-0005-0000-0000-0000E5400000}"/>
    <cellStyle name="Normal 8 9 9 2" xfId="33615" xr:uid="{35E3D37C-DECF-4871-B968-4904DE47A750}"/>
    <cellStyle name="Normal 8_AIR_PML_TVaR" xfId="18058" xr:uid="{00000000-0005-0000-0000-0000E6400000}"/>
    <cellStyle name="Normal 80" xfId="12021" xr:uid="{00000000-0005-0000-0000-0000E7400000}"/>
    <cellStyle name="Normal 80 10" xfId="18059" xr:uid="{00000000-0005-0000-0000-0000E8400000}"/>
    <cellStyle name="Normal 80 11" xfId="18060" xr:uid="{00000000-0005-0000-0000-0000E9400000}"/>
    <cellStyle name="Normal 80 12" xfId="18061" xr:uid="{00000000-0005-0000-0000-0000EA400000}"/>
    <cellStyle name="Normal 80 13" xfId="18062" xr:uid="{00000000-0005-0000-0000-0000EB400000}"/>
    <cellStyle name="Normal 80 14" xfId="18063" xr:uid="{00000000-0005-0000-0000-0000EC400000}"/>
    <cellStyle name="Normal 80 15" xfId="18064" xr:uid="{00000000-0005-0000-0000-0000ED400000}"/>
    <cellStyle name="Normal 80 16" xfId="18065" xr:uid="{00000000-0005-0000-0000-0000EE400000}"/>
    <cellStyle name="Normal 80 17" xfId="18066" xr:uid="{00000000-0005-0000-0000-0000EF400000}"/>
    <cellStyle name="Normal 80 2" xfId="12022" xr:uid="{00000000-0005-0000-0000-0000F0400000}"/>
    <cellStyle name="Normal 80 3" xfId="18067" xr:uid="{00000000-0005-0000-0000-0000F1400000}"/>
    <cellStyle name="Normal 80 4" xfId="18068" xr:uid="{00000000-0005-0000-0000-0000F2400000}"/>
    <cellStyle name="Normal 80 5" xfId="18069" xr:uid="{00000000-0005-0000-0000-0000F3400000}"/>
    <cellStyle name="Normal 80 6" xfId="18070" xr:uid="{00000000-0005-0000-0000-0000F4400000}"/>
    <cellStyle name="Normal 80 7" xfId="18071" xr:uid="{00000000-0005-0000-0000-0000F5400000}"/>
    <cellStyle name="Normal 80 8" xfId="18072" xr:uid="{00000000-0005-0000-0000-0000F6400000}"/>
    <cellStyle name="Normal 80 9" xfId="18073" xr:uid="{00000000-0005-0000-0000-0000F7400000}"/>
    <cellStyle name="Normal 81" xfId="12023" xr:uid="{00000000-0005-0000-0000-0000F8400000}"/>
    <cellStyle name="Normal 81 10" xfId="18074" xr:uid="{00000000-0005-0000-0000-0000F9400000}"/>
    <cellStyle name="Normal 81 11" xfId="18075" xr:uid="{00000000-0005-0000-0000-0000FA400000}"/>
    <cellStyle name="Normal 81 12" xfId="18076" xr:uid="{00000000-0005-0000-0000-0000FB400000}"/>
    <cellStyle name="Normal 81 13" xfId="18077" xr:uid="{00000000-0005-0000-0000-0000FC400000}"/>
    <cellStyle name="Normal 81 14" xfId="18078" xr:uid="{00000000-0005-0000-0000-0000FD400000}"/>
    <cellStyle name="Normal 81 15" xfId="18079" xr:uid="{00000000-0005-0000-0000-0000FE400000}"/>
    <cellStyle name="Normal 81 16" xfId="18080" xr:uid="{00000000-0005-0000-0000-0000FF400000}"/>
    <cellStyle name="Normal 81 17" xfId="18081" xr:uid="{00000000-0005-0000-0000-000000410000}"/>
    <cellStyle name="Normal 81 2" xfId="12024" xr:uid="{00000000-0005-0000-0000-000001410000}"/>
    <cellStyle name="Normal 81 3" xfId="18082" xr:uid="{00000000-0005-0000-0000-000002410000}"/>
    <cellStyle name="Normal 81 4" xfId="18083" xr:uid="{00000000-0005-0000-0000-000003410000}"/>
    <cellStyle name="Normal 81 5" xfId="18084" xr:uid="{00000000-0005-0000-0000-000004410000}"/>
    <cellStyle name="Normal 81 6" xfId="18085" xr:uid="{00000000-0005-0000-0000-000005410000}"/>
    <cellStyle name="Normal 81 7" xfId="18086" xr:uid="{00000000-0005-0000-0000-000006410000}"/>
    <cellStyle name="Normal 81 8" xfId="18087" xr:uid="{00000000-0005-0000-0000-000007410000}"/>
    <cellStyle name="Normal 81 9" xfId="18088" xr:uid="{00000000-0005-0000-0000-000008410000}"/>
    <cellStyle name="Normal 82" xfId="12025" xr:uid="{00000000-0005-0000-0000-000009410000}"/>
    <cellStyle name="Normal 82 10" xfId="18089" xr:uid="{00000000-0005-0000-0000-00000A410000}"/>
    <cellStyle name="Normal 82 11" xfId="18090" xr:uid="{00000000-0005-0000-0000-00000B410000}"/>
    <cellStyle name="Normal 82 12" xfId="18091" xr:uid="{00000000-0005-0000-0000-00000C410000}"/>
    <cellStyle name="Normal 82 13" xfId="18092" xr:uid="{00000000-0005-0000-0000-00000D410000}"/>
    <cellStyle name="Normal 82 14" xfId="18093" xr:uid="{00000000-0005-0000-0000-00000E410000}"/>
    <cellStyle name="Normal 82 15" xfId="18094" xr:uid="{00000000-0005-0000-0000-00000F410000}"/>
    <cellStyle name="Normal 82 16" xfId="18095" xr:uid="{00000000-0005-0000-0000-000010410000}"/>
    <cellStyle name="Normal 82 17" xfId="18096" xr:uid="{00000000-0005-0000-0000-000011410000}"/>
    <cellStyle name="Normal 82 2" xfId="12026" xr:uid="{00000000-0005-0000-0000-000012410000}"/>
    <cellStyle name="Normal 82 3" xfId="18097" xr:uid="{00000000-0005-0000-0000-000013410000}"/>
    <cellStyle name="Normal 82 4" xfId="18098" xr:uid="{00000000-0005-0000-0000-000014410000}"/>
    <cellStyle name="Normal 82 5" xfId="18099" xr:uid="{00000000-0005-0000-0000-000015410000}"/>
    <cellStyle name="Normal 82 6" xfId="18100" xr:uid="{00000000-0005-0000-0000-000016410000}"/>
    <cellStyle name="Normal 82 7" xfId="18101" xr:uid="{00000000-0005-0000-0000-000017410000}"/>
    <cellStyle name="Normal 82 8" xfId="18102" xr:uid="{00000000-0005-0000-0000-000018410000}"/>
    <cellStyle name="Normal 82 9" xfId="18103" xr:uid="{00000000-0005-0000-0000-000019410000}"/>
    <cellStyle name="Normal 83" xfId="12027" xr:uid="{00000000-0005-0000-0000-00001A410000}"/>
    <cellStyle name="Normal 83 10" xfId="18104" xr:uid="{00000000-0005-0000-0000-00001B410000}"/>
    <cellStyle name="Normal 83 11" xfId="18105" xr:uid="{00000000-0005-0000-0000-00001C410000}"/>
    <cellStyle name="Normal 83 12" xfId="18106" xr:uid="{00000000-0005-0000-0000-00001D410000}"/>
    <cellStyle name="Normal 83 13" xfId="18107" xr:uid="{00000000-0005-0000-0000-00001E410000}"/>
    <cellStyle name="Normal 83 14" xfId="18108" xr:uid="{00000000-0005-0000-0000-00001F410000}"/>
    <cellStyle name="Normal 83 15" xfId="18109" xr:uid="{00000000-0005-0000-0000-000020410000}"/>
    <cellStyle name="Normal 83 16" xfId="18110" xr:uid="{00000000-0005-0000-0000-000021410000}"/>
    <cellStyle name="Normal 83 17" xfId="18111" xr:uid="{00000000-0005-0000-0000-000022410000}"/>
    <cellStyle name="Normal 83 2" xfId="12028" xr:uid="{00000000-0005-0000-0000-000023410000}"/>
    <cellStyle name="Normal 83 3" xfId="18112" xr:uid="{00000000-0005-0000-0000-000024410000}"/>
    <cellStyle name="Normal 83 4" xfId="18113" xr:uid="{00000000-0005-0000-0000-000025410000}"/>
    <cellStyle name="Normal 83 5" xfId="18114" xr:uid="{00000000-0005-0000-0000-000026410000}"/>
    <cellStyle name="Normal 83 6" xfId="18115" xr:uid="{00000000-0005-0000-0000-000027410000}"/>
    <cellStyle name="Normal 83 7" xfId="18116" xr:uid="{00000000-0005-0000-0000-000028410000}"/>
    <cellStyle name="Normal 83 8" xfId="18117" xr:uid="{00000000-0005-0000-0000-000029410000}"/>
    <cellStyle name="Normal 83 9" xfId="18118" xr:uid="{00000000-0005-0000-0000-00002A410000}"/>
    <cellStyle name="Normal 84" xfId="12029" xr:uid="{00000000-0005-0000-0000-00002B410000}"/>
    <cellStyle name="Normal 84 10" xfId="18119" xr:uid="{00000000-0005-0000-0000-00002C410000}"/>
    <cellStyle name="Normal 84 11" xfId="18120" xr:uid="{00000000-0005-0000-0000-00002D410000}"/>
    <cellStyle name="Normal 84 2" xfId="12030" xr:uid="{00000000-0005-0000-0000-00002E410000}"/>
    <cellStyle name="Normal 84 2 2" xfId="18121" xr:uid="{00000000-0005-0000-0000-00002F410000}"/>
    <cellStyle name="Normal 84 3" xfId="18122" xr:uid="{00000000-0005-0000-0000-000030410000}"/>
    <cellStyle name="Normal 84 4" xfId="18123" xr:uid="{00000000-0005-0000-0000-000031410000}"/>
    <cellStyle name="Normal 84 5" xfId="18124" xr:uid="{00000000-0005-0000-0000-000032410000}"/>
    <cellStyle name="Normal 84 6" xfId="18125" xr:uid="{00000000-0005-0000-0000-000033410000}"/>
    <cellStyle name="Normal 84 7" xfId="18126" xr:uid="{00000000-0005-0000-0000-000034410000}"/>
    <cellStyle name="Normal 84 8" xfId="18127" xr:uid="{00000000-0005-0000-0000-000035410000}"/>
    <cellStyle name="Normal 84 9" xfId="18128" xr:uid="{00000000-0005-0000-0000-000036410000}"/>
    <cellStyle name="Normal 85" xfId="12031" xr:uid="{00000000-0005-0000-0000-000037410000}"/>
    <cellStyle name="Normal 85 10" xfId="18129" xr:uid="{00000000-0005-0000-0000-000038410000}"/>
    <cellStyle name="Normal 85 11" xfId="18130" xr:uid="{00000000-0005-0000-0000-000039410000}"/>
    <cellStyle name="Normal 85 12" xfId="33616" xr:uid="{4CFBEF34-48B7-489B-9A56-EFE1FB4ADE5E}"/>
    <cellStyle name="Normal 85 2" xfId="12032" xr:uid="{00000000-0005-0000-0000-00003A410000}"/>
    <cellStyle name="Normal 85 2 2" xfId="18131" xr:uid="{00000000-0005-0000-0000-00003B410000}"/>
    <cellStyle name="Normal 85 3" xfId="13862" xr:uid="{00000000-0005-0000-0000-00003C410000}"/>
    <cellStyle name="Normal 85 3 2" xfId="18132" xr:uid="{00000000-0005-0000-0000-00003D410000}"/>
    <cellStyle name="Normal 85 3 3" xfId="33807" xr:uid="{39C0F608-5D64-4693-A1F1-0613F3750592}"/>
    <cellStyle name="Normal 85 4" xfId="18133" xr:uid="{00000000-0005-0000-0000-00003E410000}"/>
    <cellStyle name="Normal 85 5" xfId="18134" xr:uid="{00000000-0005-0000-0000-00003F410000}"/>
    <cellStyle name="Normal 85 6" xfId="18135" xr:uid="{00000000-0005-0000-0000-000040410000}"/>
    <cellStyle name="Normal 85 7" xfId="18136" xr:uid="{00000000-0005-0000-0000-000041410000}"/>
    <cellStyle name="Normal 85 8" xfId="18137" xr:uid="{00000000-0005-0000-0000-000042410000}"/>
    <cellStyle name="Normal 85 9" xfId="18138" xr:uid="{00000000-0005-0000-0000-000043410000}"/>
    <cellStyle name="Normal 86" xfId="12033" xr:uid="{00000000-0005-0000-0000-000044410000}"/>
    <cellStyle name="Normal 86 10" xfId="18139" xr:uid="{00000000-0005-0000-0000-000045410000}"/>
    <cellStyle name="Normal 86 11" xfId="18140" xr:uid="{00000000-0005-0000-0000-000046410000}"/>
    <cellStyle name="Normal 86 12" xfId="33617" xr:uid="{AE1FC649-8EE7-40B0-B60A-25AE342C8E9C}"/>
    <cellStyle name="Normal 86 2" xfId="12034" xr:uid="{00000000-0005-0000-0000-000047410000}"/>
    <cellStyle name="Normal 86 2 2" xfId="18141" xr:uid="{00000000-0005-0000-0000-000048410000}"/>
    <cellStyle name="Normal 86 3" xfId="13863" xr:uid="{00000000-0005-0000-0000-000049410000}"/>
    <cellStyle name="Normal 86 3 2" xfId="18142" xr:uid="{00000000-0005-0000-0000-00004A410000}"/>
    <cellStyle name="Normal 86 3 3" xfId="33808" xr:uid="{36DB0DD5-BFCF-4906-9E53-ABC362AEB976}"/>
    <cellStyle name="Normal 86 4" xfId="18143" xr:uid="{00000000-0005-0000-0000-00004B410000}"/>
    <cellStyle name="Normal 86 5" xfId="18144" xr:uid="{00000000-0005-0000-0000-00004C410000}"/>
    <cellStyle name="Normal 86 6" xfId="18145" xr:uid="{00000000-0005-0000-0000-00004D410000}"/>
    <cellStyle name="Normal 86 7" xfId="18146" xr:uid="{00000000-0005-0000-0000-00004E410000}"/>
    <cellStyle name="Normal 86 8" xfId="18147" xr:uid="{00000000-0005-0000-0000-00004F410000}"/>
    <cellStyle name="Normal 86 9" xfId="18148" xr:uid="{00000000-0005-0000-0000-000050410000}"/>
    <cellStyle name="Normal 87" xfId="12035" xr:uid="{00000000-0005-0000-0000-000051410000}"/>
    <cellStyle name="Normal 87 10" xfId="18149" xr:uid="{00000000-0005-0000-0000-000052410000}"/>
    <cellStyle name="Normal 87 11" xfId="18150" xr:uid="{00000000-0005-0000-0000-000053410000}"/>
    <cellStyle name="Normal 87 12" xfId="33618" xr:uid="{10E5E853-70BD-4C83-9159-A7DBC3E7BDBA}"/>
    <cellStyle name="Normal 87 2" xfId="12036" xr:uid="{00000000-0005-0000-0000-000054410000}"/>
    <cellStyle name="Normal 87 2 2" xfId="18151" xr:uid="{00000000-0005-0000-0000-000055410000}"/>
    <cellStyle name="Normal 87 3" xfId="13864" xr:uid="{00000000-0005-0000-0000-000056410000}"/>
    <cellStyle name="Normal 87 3 2" xfId="18152" xr:uid="{00000000-0005-0000-0000-000057410000}"/>
    <cellStyle name="Normal 87 3 3" xfId="33809" xr:uid="{318B8AC0-1DFE-4E2A-B6C2-E3C649354B64}"/>
    <cellStyle name="Normal 87 4" xfId="18153" xr:uid="{00000000-0005-0000-0000-000058410000}"/>
    <cellStyle name="Normal 87 5" xfId="18154" xr:uid="{00000000-0005-0000-0000-000059410000}"/>
    <cellStyle name="Normal 87 6" xfId="18155" xr:uid="{00000000-0005-0000-0000-00005A410000}"/>
    <cellStyle name="Normal 87 7" xfId="18156" xr:uid="{00000000-0005-0000-0000-00005B410000}"/>
    <cellStyle name="Normal 87 8" xfId="18157" xr:uid="{00000000-0005-0000-0000-00005C410000}"/>
    <cellStyle name="Normal 87 9" xfId="18158" xr:uid="{00000000-0005-0000-0000-00005D410000}"/>
    <cellStyle name="Normal 88" xfId="12037" xr:uid="{00000000-0005-0000-0000-00005E410000}"/>
    <cellStyle name="Normal 88 10" xfId="18159" xr:uid="{00000000-0005-0000-0000-00005F410000}"/>
    <cellStyle name="Normal 88 11" xfId="18160" xr:uid="{00000000-0005-0000-0000-000060410000}"/>
    <cellStyle name="Normal 88 12" xfId="33619" xr:uid="{EBD7B0F1-555A-4D71-893A-F493169CA84E}"/>
    <cellStyle name="Normal 88 2" xfId="12038" xr:uid="{00000000-0005-0000-0000-000061410000}"/>
    <cellStyle name="Normal 88 2 2" xfId="18161" xr:uid="{00000000-0005-0000-0000-000062410000}"/>
    <cellStyle name="Normal 88 3" xfId="13865" xr:uid="{00000000-0005-0000-0000-000063410000}"/>
    <cellStyle name="Normal 88 3 2" xfId="18162" xr:uid="{00000000-0005-0000-0000-000064410000}"/>
    <cellStyle name="Normal 88 3 3" xfId="33810" xr:uid="{16FA1308-BC54-4131-8CDF-BBAE656B2442}"/>
    <cellStyle name="Normal 88 4" xfId="18163" xr:uid="{00000000-0005-0000-0000-000065410000}"/>
    <cellStyle name="Normal 88 5" xfId="18164" xr:uid="{00000000-0005-0000-0000-000066410000}"/>
    <cellStyle name="Normal 88 6" xfId="18165" xr:uid="{00000000-0005-0000-0000-000067410000}"/>
    <cellStyle name="Normal 88 7" xfId="18166" xr:uid="{00000000-0005-0000-0000-000068410000}"/>
    <cellStyle name="Normal 88 8" xfId="18167" xr:uid="{00000000-0005-0000-0000-000069410000}"/>
    <cellStyle name="Normal 88 9" xfId="18168" xr:uid="{00000000-0005-0000-0000-00006A410000}"/>
    <cellStyle name="Normal 89" xfId="12039" xr:uid="{00000000-0005-0000-0000-00006B410000}"/>
    <cellStyle name="Normal 89 10" xfId="18169" xr:uid="{00000000-0005-0000-0000-00006C410000}"/>
    <cellStyle name="Normal 89 11" xfId="18170" xr:uid="{00000000-0005-0000-0000-00006D410000}"/>
    <cellStyle name="Normal 89 12" xfId="33620" xr:uid="{E568B053-70DE-4685-B224-4ED26E8FDC20}"/>
    <cellStyle name="Normal 89 2" xfId="12040" xr:uid="{00000000-0005-0000-0000-00006E410000}"/>
    <cellStyle name="Normal 89 2 2" xfId="18171" xr:uid="{00000000-0005-0000-0000-00006F410000}"/>
    <cellStyle name="Normal 89 3" xfId="13866" xr:uid="{00000000-0005-0000-0000-000070410000}"/>
    <cellStyle name="Normal 89 3 2" xfId="18172" xr:uid="{00000000-0005-0000-0000-000071410000}"/>
    <cellStyle name="Normal 89 3 3" xfId="33811" xr:uid="{01B2A90C-F3E0-4286-AD94-EE7D7CF9D2F1}"/>
    <cellStyle name="Normal 89 4" xfId="18173" xr:uid="{00000000-0005-0000-0000-000072410000}"/>
    <cellStyle name="Normal 89 5" xfId="18174" xr:uid="{00000000-0005-0000-0000-000073410000}"/>
    <cellStyle name="Normal 89 6" xfId="18175" xr:uid="{00000000-0005-0000-0000-000074410000}"/>
    <cellStyle name="Normal 89 7" xfId="18176" xr:uid="{00000000-0005-0000-0000-000075410000}"/>
    <cellStyle name="Normal 89 8" xfId="18177" xr:uid="{00000000-0005-0000-0000-000076410000}"/>
    <cellStyle name="Normal 89 9" xfId="18178" xr:uid="{00000000-0005-0000-0000-000077410000}"/>
    <cellStyle name="Normal 9" xfId="74" xr:uid="{00000000-0005-0000-0000-000078410000}"/>
    <cellStyle name="Normal 9 10" xfId="789" xr:uid="{00000000-0005-0000-0000-000079410000}"/>
    <cellStyle name="Normal 9 10 2" xfId="18179" xr:uid="{00000000-0005-0000-0000-00007A410000}"/>
    <cellStyle name="Normal 9 10 3" xfId="12042" xr:uid="{00000000-0005-0000-0000-00007B410000}"/>
    <cellStyle name="Normal 9 10 3 2" xfId="33621" xr:uid="{D9ECDDCF-4B38-486B-A352-BA8AE3F53321}"/>
    <cellStyle name="Normal 9 10 4" xfId="23823" xr:uid="{E85B72CC-5058-43CB-ACA6-364A33358B7D}"/>
    <cellStyle name="Normal 9 11" xfId="12043" xr:uid="{00000000-0005-0000-0000-00007C410000}"/>
    <cellStyle name="Normal 9 11 2" xfId="18180" xr:uid="{00000000-0005-0000-0000-00007D410000}"/>
    <cellStyle name="Normal 9 11 3" xfId="33622" xr:uid="{EF96741B-6282-4408-8F06-42CAD87C68EE}"/>
    <cellStyle name="Normal 9 12" xfId="12044" xr:uid="{00000000-0005-0000-0000-00007E410000}"/>
    <cellStyle name="Normal 9 12 2" xfId="18181" xr:uid="{00000000-0005-0000-0000-00007F410000}"/>
    <cellStyle name="Normal 9 12 3" xfId="33623" xr:uid="{0633E948-468E-4307-AB1F-FC0332A9B7E1}"/>
    <cellStyle name="Normal 9 13" xfId="12045" xr:uid="{00000000-0005-0000-0000-000080410000}"/>
    <cellStyle name="Normal 9 13 2" xfId="33624" xr:uid="{C60F4C16-8FDD-40C2-B398-8E78FB5E1D5E}"/>
    <cellStyle name="Normal 9 14" xfId="12046" xr:uid="{00000000-0005-0000-0000-000081410000}"/>
    <cellStyle name="Normal 9 14 2" xfId="33625" xr:uid="{FE24F3A0-CB73-4CE7-8C2E-D02097F42655}"/>
    <cellStyle name="Normal 9 15" xfId="12047" xr:uid="{00000000-0005-0000-0000-000082410000}"/>
    <cellStyle name="Normal 9 15 2" xfId="33626" xr:uid="{3DFBA67A-506C-42A3-8F8D-C71207ECAA34}"/>
    <cellStyle name="Normal 9 16" xfId="12048" xr:uid="{00000000-0005-0000-0000-000083410000}"/>
    <cellStyle name="Normal 9 16 2" xfId="33627" xr:uid="{947A0ADC-4FA8-4DB5-B9D9-E36A2EBA90C1}"/>
    <cellStyle name="Normal 9 17" xfId="12049" xr:uid="{00000000-0005-0000-0000-000084410000}"/>
    <cellStyle name="Normal 9 17 2" xfId="33628" xr:uid="{3E867476-A6F4-4F19-A7AE-54FBA76E93A1}"/>
    <cellStyle name="Normal 9 18" xfId="12050" xr:uid="{00000000-0005-0000-0000-000085410000}"/>
    <cellStyle name="Normal 9 18 2" xfId="33629" xr:uid="{90D5116E-7CD5-491E-940F-4A1ED7F0DF32}"/>
    <cellStyle name="Normal 9 19" xfId="12051" xr:uid="{00000000-0005-0000-0000-000086410000}"/>
    <cellStyle name="Normal 9 19 2" xfId="33630" xr:uid="{868CF515-DD0A-4FBE-828E-FA80C09C2D6C}"/>
    <cellStyle name="Normal 9 2" xfId="252" xr:uid="{00000000-0005-0000-0000-000087410000}"/>
    <cellStyle name="Normal 9 2 2" xfId="561" xr:uid="{00000000-0005-0000-0000-000088410000}"/>
    <cellStyle name="Normal 9 2 2 2" xfId="18182" xr:uid="{00000000-0005-0000-0000-000089410000}"/>
    <cellStyle name="Normal 9 2 2 2 2" xfId="34135" xr:uid="{667DE4D2-0EF5-4307-A5DD-AAD564C4E5A4}"/>
    <cellStyle name="Normal 9 2 2 3" xfId="12053" xr:uid="{00000000-0005-0000-0000-00008A410000}"/>
    <cellStyle name="Normal 9 2 2 4" xfId="23601" xr:uid="{6429E747-2025-41C6-8D53-09F4512247C2}"/>
    <cellStyle name="Normal 9 2 3" xfId="700" xr:uid="{00000000-0005-0000-0000-00008B410000}"/>
    <cellStyle name="Normal 9 2 3 2" xfId="12054" xr:uid="{00000000-0005-0000-0000-00008C410000}"/>
    <cellStyle name="Normal 9 2 3 2 2" xfId="33632" xr:uid="{2873F4FD-B7E9-4717-BB73-2D0365D1AC89}"/>
    <cellStyle name="Normal 9 2 3 3" xfId="23734" xr:uid="{C81E14EE-6796-47BB-A0A4-A74068AB60B4}"/>
    <cellStyle name="Normal 9 2 4" xfId="811" xr:uid="{00000000-0005-0000-0000-00008D410000}"/>
    <cellStyle name="Normal 9 2 4 2" xfId="18183" xr:uid="{00000000-0005-0000-0000-00008E410000}"/>
    <cellStyle name="Normal 9 2 4 2 2" xfId="34136" xr:uid="{859FB77D-99DA-4FF8-AEE1-329717C8D715}"/>
    <cellStyle name="Normal 9 2 4 3" xfId="23845" xr:uid="{9DA31BC2-5E5E-48E6-B093-68708345843A}"/>
    <cellStyle name="Normal 9 2 5" xfId="18184" xr:uid="{00000000-0005-0000-0000-00008F410000}"/>
    <cellStyle name="Normal 9 2 5 2" xfId="34137" xr:uid="{69B86602-D328-4659-9165-8E65B4099FF2}"/>
    <cellStyle name="Normal 9 2 6" xfId="12052" xr:uid="{00000000-0005-0000-0000-000090410000}"/>
    <cellStyle name="Normal 9 2 6 2" xfId="33631" xr:uid="{4DEC2339-309A-416E-AB6F-56DC6BC87514}"/>
    <cellStyle name="Normal 9 2 7" xfId="23465" xr:uid="{63F715C7-5DB2-4996-B930-B199894E0A8D}"/>
    <cellStyle name="Normal 9 20" xfId="12055" xr:uid="{00000000-0005-0000-0000-000091410000}"/>
    <cellStyle name="Normal 9 20 2" xfId="33633" xr:uid="{F581C020-2793-4784-A2BD-2F2CAA116F9E}"/>
    <cellStyle name="Normal 9 21" xfId="12056" xr:uid="{00000000-0005-0000-0000-000092410000}"/>
    <cellStyle name="Normal 9 21 2" xfId="33634" xr:uid="{8EF98479-6C85-472B-9D06-FC82FE2DA034}"/>
    <cellStyle name="Normal 9 22" xfId="12057" xr:uid="{00000000-0005-0000-0000-000093410000}"/>
    <cellStyle name="Normal 9 22 2" xfId="33635" xr:uid="{A8685B39-3654-4E4E-89C8-5B8BEC32AB20}"/>
    <cellStyle name="Normal 9 23" xfId="12058" xr:uid="{00000000-0005-0000-0000-000094410000}"/>
    <cellStyle name="Normal 9 23 2" xfId="33636" xr:uid="{1D9FE45C-DBB3-402D-B5F4-1B4BF4342A41}"/>
    <cellStyle name="Normal 9 24" xfId="12059" xr:uid="{00000000-0005-0000-0000-000095410000}"/>
    <cellStyle name="Normal 9 24 2" xfId="33637" xr:uid="{9EC896B0-4A57-4CB4-9C30-169649E40777}"/>
    <cellStyle name="Normal 9 25" xfId="12060" xr:uid="{00000000-0005-0000-0000-000096410000}"/>
    <cellStyle name="Normal 9 25 2" xfId="33638" xr:uid="{39C59B3E-51A6-4DD8-887E-1161366A9A88}"/>
    <cellStyle name="Normal 9 26" xfId="12061" xr:uid="{00000000-0005-0000-0000-000097410000}"/>
    <cellStyle name="Normal 9 26 2" xfId="33639" xr:uid="{AB2733E0-C800-45EC-8747-341049EDCD1B}"/>
    <cellStyle name="Normal 9 27" xfId="12062" xr:uid="{00000000-0005-0000-0000-000098410000}"/>
    <cellStyle name="Normal 9 27 2" xfId="33640" xr:uid="{E42327D7-FA98-467C-B782-DA9D0171BAC4}"/>
    <cellStyle name="Normal 9 28" xfId="12063" xr:uid="{00000000-0005-0000-0000-000099410000}"/>
    <cellStyle name="Normal 9 28 2" xfId="33641" xr:uid="{48CEADF3-5E8E-458C-B481-A09CC194B20F}"/>
    <cellStyle name="Normal 9 29" xfId="12064" xr:uid="{00000000-0005-0000-0000-00009A410000}"/>
    <cellStyle name="Normal 9 29 2" xfId="33642" xr:uid="{067E4588-B546-47FC-9FA3-AC10245456A2}"/>
    <cellStyle name="Normal 9 3" xfId="305" xr:uid="{00000000-0005-0000-0000-00009B410000}"/>
    <cellStyle name="Normal 9 3 2" xfId="562" xr:uid="{00000000-0005-0000-0000-00009C410000}"/>
    <cellStyle name="Normal 9 3 2 2" xfId="12067" xr:uid="{00000000-0005-0000-0000-00009D410000}"/>
    <cellStyle name="Normal 9 3 2 2 2" xfId="12068" xr:uid="{00000000-0005-0000-0000-00009E410000}"/>
    <cellStyle name="Normal 9 3 2 2 2 2" xfId="33646" xr:uid="{67C4216F-37ED-4093-8B70-477AB91685AE}"/>
    <cellStyle name="Normal 9 3 2 2 3" xfId="33645" xr:uid="{70E84AC1-B9EB-443D-B41F-D76D59E1E501}"/>
    <cellStyle name="Normal 9 3 2 3" xfId="12069" xr:uid="{00000000-0005-0000-0000-00009F410000}"/>
    <cellStyle name="Normal 9 3 2 3 2" xfId="33647" xr:uid="{4E053D59-4A75-4C3A-8C2D-5F6E21EBEFD8}"/>
    <cellStyle name="Normal 9 3 2 4" xfId="18185" xr:uid="{00000000-0005-0000-0000-0000A0410000}"/>
    <cellStyle name="Normal 9 3 2 5" xfId="12066" xr:uid="{00000000-0005-0000-0000-0000A1410000}"/>
    <cellStyle name="Normal 9 3 2 5 2" xfId="33644" xr:uid="{56E5A9BB-6343-4D08-924E-D318002CED95}"/>
    <cellStyle name="Normal 9 3 2 6" xfId="23602" xr:uid="{A0467FCB-B8F5-43D1-803D-41E3017449A9}"/>
    <cellStyle name="Normal 9 3 3" xfId="701" xr:uid="{00000000-0005-0000-0000-0000A2410000}"/>
    <cellStyle name="Normal 9 3 3 2" xfId="12071" xr:uid="{00000000-0005-0000-0000-0000A3410000}"/>
    <cellStyle name="Normal 9 3 3 2 2" xfId="33649" xr:uid="{F9616BB3-083D-444A-A77B-5F2B22A948FE}"/>
    <cellStyle name="Normal 9 3 3 3" xfId="12070" xr:uid="{00000000-0005-0000-0000-0000A4410000}"/>
    <cellStyle name="Normal 9 3 3 3 2" xfId="33648" xr:uid="{A1CA1951-5515-4AAB-8B33-6F51D7F3F9B0}"/>
    <cellStyle name="Normal 9 3 3 4" xfId="23735" xr:uid="{9947A316-D9E6-4CBD-B5FF-C2E7FC1A2720}"/>
    <cellStyle name="Normal 9 3 4" xfId="812" xr:uid="{00000000-0005-0000-0000-0000A5410000}"/>
    <cellStyle name="Normal 9 3 4 2" xfId="12072" xr:uid="{00000000-0005-0000-0000-0000A6410000}"/>
    <cellStyle name="Normal 9 3 4 2 2" xfId="33650" xr:uid="{ECCBB374-869B-4E5E-9C42-71C786599806}"/>
    <cellStyle name="Normal 9 3 4 3" xfId="23846" xr:uid="{843CF015-E2E4-4AA2-8C58-649B175F000D}"/>
    <cellStyle name="Normal 9 3 5" xfId="12073" xr:uid="{00000000-0005-0000-0000-0000A7410000}"/>
    <cellStyle name="Normal 9 3 6" xfId="12065" xr:uid="{00000000-0005-0000-0000-0000A8410000}"/>
    <cellStyle name="Normal 9 3 6 2" xfId="33643" xr:uid="{5283CA36-BD16-408D-8016-667512FD4BEC}"/>
    <cellStyle name="Normal 9 3 7" xfId="23466" xr:uid="{C4B5B5C9-4393-4F95-8B72-654F85E42288}"/>
    <cellStyle name="Normal 9 30" xfId="12074" xr:uid="{00000000-0005-0000-0000-0000A9410000}"/>
    <cellStyle name="Normal 9 30 2" xfId="33651" xr:uid="{90BADE11-909F-405F-BAC6-6836BC23B012}"/>
    <cellStyle name="Normal 9 31" xfId="12075" xr:uid="{00000000-0005-0000-0000-0000AA410000}"/>
    <cellStyle name="Normal 9 31 2" xfId="33652" xr:uid="{249A6D0E-5387-476E-BDB2-182DCF8B7400}"/>
    <cellStyle name="Normal 9 32" xfId="12076" xr:uid="{00000000-0005-0000-0000-0000AB410000}"/>
    <cellStyle name="Normal 9 32 2" xfId="33653" xr:uid="{340294E7-460C-4B19-946A-35DD1392DE96}"/>
    <cellStyle name="Normal 9 33" xfId="12077" xr:uid="{00000000-0005-0000-0000-0000AC410000}"/>
    <cellStyle name="Normal 9 33 2" xfId="33654" xr:uid="{43691805-2A87-4EF8-8241-BA0EA3EFF25B}"/>
    <cellStyle name="Normal 9 34" xfId="12078" xr:uid="{00000000-0005-0000-0000-0000AD410000}"/>
    <cellStyle name="Normal 9 34 2" xfId="33655" xr:uid="{359B21C4-6180-4A26-90C6-6F9A4AA71C73}"/>
    <cellStyle name="Normal 9 35" xfId="12079" xr:uid="{00000000-0005-0000-0000-0000AE410000}"/>
    <cellStyle name="Normal 9 35 2" xfId="33656" xr:uid="{59044879-BB1D-482D-92F6-6B702FFD380A}"/>
    <cellStyle name="Normal 9 36" xfId="12080" xr:uid="{00000000-0005-0000-0000-0000AF410000}"/>
    <cellStyle name="Normal 9 36 2" xfId="33657" xr:uid="{AF6DA013-79B4-41A1-8761-354BE3516571}"/>
    <cellStyle name="Normal 9 37" xfId="12081" xr:uid="{00000000-0005-0000-0000-0000B0410000}"/>
    <cellStyle name="Normal 9 37 2" xfId="33658" xr:uid="{D62AC7FB-26BD-4E05-A382-22FC5940EFE3}"/>
    <cellStyle name="Normal 9 38" xfId="12082" xr:uid="{00000000-0005-0000-0000-0000B1410000}"/>
    <cellStyle name="Normal 9 38 2" xfId="33659" xr:uid="{C4567CE3-0534-4B53-9064-AE64047C9F02}"/>
    <cellStyle name="Normal 9 39" xfId="12083" xr:uid="{00000000-0005-0000-0000-0000B2410000}"/>
    <cellStyle name="Normal 9 39 2" xfId="33660" xr:uid="{F0D33A77-9185-41F1-967D-D2AA7D04A78C}"/>
    <cellStyle name="Normal 9 4" xfId="328" xr:uid="{00000000-0005-0000-0000-0000B3410000}"/>
    <cellStyle name="Normal 9 4 2" xfId="584" xr:uid="{00000000-0005-0000-0000-0000B4410000}"/>
    <cellStyle name="Normal 9 4 2 2" xfId="23193" xr:uid="{00000000-0005-0000-0000-0000B5410000}"/>
    <cellStyle name="Normal 9 4 2 2 2" xfId="34389" xr:uid="{31180AF9-F867-40DD-9397-37A0087DCAF0}"/>
    <cellStyle name="Normal 9 4 2 3" xfId="18186" xr:uid="{00000000-0005-0000-0000-0000B6410000}"/>
    <cellStyle name="Normal 9 4 2 4" xfId="23624" xr:uid="{6F1E3B75-24CA-4A19-B34A-6FD45A6A853A}"/>
    <cellStyle name="Normal 9 4 3" xfId="723" xr:uid="{00000000-0005-0000-0000-0000B7410000}"/>
    <cellStyle name="Normal 9 4 3 2" xfId="23091" xr:uid="{00000000-0005-0000-0000-0000B8410000}"/>
    <cellStyle name="Normal 9 4 3 2 2" xfId="34289" xr:uid="{F93E40A0-1625-4158-8D68-2F4A2DBC2947}"/>
    <cellStyle name="Normal 9 4 3 3" xfId="23757" xr:uid="{7D4B4596-A16A-40F5-B63A-3281A9D0155E}"/>
    <cellStyle name="Normal 9 4 4" xfId="834" xr:uid="{00000000-0005-0000-0000-0000B9410000}"/>
    <cellStyle name="Normal 9 4 4 2" xfId="22997" xr:uid="{00000000-0005-0000-0000-0000BA410000}"/>
    <cellStyle name="Normal 9 4 4 2 2" xfId="34195" xr:uid="{C31FA43A-3E13-4DC7-AEA7-73DBF964ABEF}"/>
    <cellStyle name="Normal 9 4 4 3" xfId="23868" xr:uid="{47543F7C-2FFE-439C-8A38-0FC3C42B5674}"/>
    <cellStyle name="Normal 9 4 5" xfId="12084" xr:uid="{00000000-0005-0000-0000-0000BB410000}"/>
    <cellStyle name="Normal 9 4 5 2" xfId="33661" xr:uid="{86DB24B4-BAD0-4F94-BABF-55958BC036B8}"/>
    <cellStyle name="Normal 9 4 6" xfId="23488" xr:uid="{D461F33C-172A-473C-89DF-EBE8474605FB}"/>
    <cellStyle name="Normal 9 40" xfId="12085" xr:uid="{00000000-0005-0000-0000-0000BC410000}"/>
    <cellStyle name="Normal 9 40 2" xfId="33662" xr:uid="{817B0B34-FC14-4F7E-A93C-6F3896A6AC5F}"/>
    <cellStyle name="Normal 9 41" xfId="12086" xr:uid="{00000000-0005-0000-0000-0000BD410000}"/>
    <cellStyle name="Normal 9 41 2" xfId="33663" xr:uid="{95A434C9-E32E-4971-ADC5-78BFE6C313EA}"/>
    <cellStyle name="Normal 9 42" xfId="12087" xr:uid="{00000000-0005-0000-0000-0000BE410000}"/>
    <cellStyle name="Normal 9 42 2" xfId="33664" xr:uid="{0CBBAA57-FC9A-4FE8-B7AB-E359AFF602B3}"/>
    <cellStyle name="Normal 9 43" xfId="12088" xr:uid="{00000000-0005-0000-0000-0000BF410000}"/>
    <cellStyle name="Normal 9 43 2" xfId="33665" xr:uid="{25EC1929-A1D7-44F9-A070-31E97D944D55}"/>
    <cellStyle name="Normal 9 44" xfId="12089" xr:uid="{00000000-0005-0000-0000-0000C0410000}"/>
    <cellStyle name="Normal 9 44 2" xfId="33666" xr:uid="{6DFE8367-2377-4262-B213-8727B6EC646B}"/>
    <cellStyle name="Normal 9 45" xfId="12090" xr:uid="{00000000-0005-0000-0000-0000C1410000}"/>
    <cellStyle name="Normal 9 45 2" xfId="33667" xr:uid="{1B3FFE81-517E-4FB7-87BD-5CFD55B3115F}"/>
    <cellStyle name="Normal 9 46" xfId="12091" xr:uid="{00000000-0005-0000-0000-0000C2410000}"/>
    <cellStyle name="Normal 9 46 2" xfId="33668" xr:uid="{7052B2A4-1C53-49BF-A60C-9313B00A6917}"/>
    <cellStyle name="Normal 9 47" xfId="12092" xr:uid="{00000000-0005-0000-0000-0000C3410000}"/>
    <cellStyle name="Normal 9 47 2" xfId="33669" xr:uid="{AB510726-92D3-4395-B20C-E00279577B7F}"/>
    <cellStyle name="Normal 9 48" xfId="12093" xr:uid="{00000000-0005-0000-0000-0000C4410000}"/>
    <cellStyle name="Normal 9 48 2" xfId="33670" xr:uid="{98FA8F97-5920-4C76-A9D9-E943E2C2553C}"/>
    <cellStyle name="Normal 9 49" xfId="12094" xr:uid="{00000000-0005-0000-0000-0000C5410000}"/>
    <cellStyle name="Normal 9 49 2" xfId="33671" xr:uid="{FCC57E96-44F9-4AD5-A478-3C4665E70458}"/>
    <cellStyle name="Normal 9 5" xfId="350" xr:uid="{00000000-0005-0000-0000-0000C6410000}"/>
    <cellStyle name="Normal 9 5 2" xfId="606" xr:uid="{00000000-0005-0000-0000-0000C7410000}"/>
    <cellStyle name="Normal 9 5 2 2" xfId="23176" xr:uid="{00000000-0005-0000-0000-0000C8410000}"/>
    <cellStyle name="Normal 9 5 2 2 2" xfId="34372" xr:uid="{22A335BA-73E6-4418-95A1-D8273045085F}"/>
    <cellStyle name="Normal 9 5 2 3" xfId="18187" xr:uid="{00000000-0005-0000-0000-0000C9410000}"/>
    <cellStyle name="Normal 9 5 2 4" xfId="23646" xr:uid="{B1849C8E-AC7C-468E-8454-0036CB3A834C}"/>
    <cellStyle name="Normal 9 5 3" xfId="745" xr:uid="{00000000-0005-0000-0000-0000CA410000}"/>
    <cellStyle name="Normal 9 5 3 2" xfId="23069" xr:uid="{00000000-0005-0000-0000-0000CB410000}"/>
    <cellStyle name="Normal 9 5 3 2 2" xfId="34267" xr:uid="{D684AD66-89DF-4A0E-B694-2DD85CE38DD7}"/>
    <cellStyle name="Normal 9 5 3 3" xfId="23779" xr:uid="{546C38AD-3E91-45E8-BB30-6B9C116A420B}"/>
    <cellStyle name="Normal 9 5 4" xfId="856" xr:uid="{00000000-0005-0000-0000-0000CC410000}"/>
    <cellStyle name="Normal 9 5 4 2" xfId="22975" xr:uid="{00000000-0005-0000-0000-0000CD410000}"/>
    <cellStyle name="Normal 9 5 4 2 2" xfId="34173" xr:uid="{CFD3B9CA-1A80-4BBE-BEE0-8045F8B8418E}"/>
    <cellStyle name="Normal 9 5 4 3" xfId="23890" xr:uid="{E851AB39-43CB-4D91-8CE3-29FB6B4A44E5}"/>
    <cellStyle name="Normal 9 5 5" xfId="12095" xr:uid="{00000000-0005-0000-0000-0000CE410000}"/>
    <cellStyle name="Normal 9 5 5 2" xfId="33672" xr:uid="{3E6A283A-62DA-4437-8F5A-15A7E5B6B908}"/>
    <cellStyle name="Normal 9 5 6" xfId="23510" xr:uid="{72411F3A-46C2-4ED9-A2C7-38204B929156}"/>
    <cellStyle name="Normal 9 50" xfId="12096" xr:uid="{00000000-0005-0000-0000-0000CF410000}"/>
    <cellStyle name="Normal 9 50 2" xfId="33673" xr:uid="{8E88E074-834A-4109-A6BA-3E6E39766486}"/>
    <cellStyle name="Normal 9 51" xfId="12097" xr:uid="{00000000-0005-0000-0000-0000D0410000}"/>
    <cellStyle name="Normal 9 51 2" xfId="33674" xr:uid="{92BC5B5C-2E63-4DBB-A27E-C5DDB944A9C8}"/>
    <cellStyle name="Normal 9 52" xfId="12098" xr:uid="{00000000-0005-0000-0000-0000D1410000}"/>
    <cellStyle name="Normal 9 52 2" xfId="33675" xr:uid="{FA695099-FDD9-47E7-829F-57156EFF7EB5}"/>
    <cellStyle name="Normal 9 53" xfId="12099" xr:uid="{00000000-0005-0000-0000-0000D2410000}"/>
    <cellStyle name="Normal 9 54" xfId="12041" xr:uid="{00000000-0005-0000-0000-0000D3410000}"/>
    <cellStyle name="Normal 9 55" xfId="23422" xr:uid="{180D7519-E4EC-4796-9F5F-9BD63CAA52C6}"/>
    <cellStyle name="Normal 9 6" xfId="495" xr:uid="{00000000-0005-0000-0000-0000D4410000}"/>
    <cellStyle name="Normal 9 6 2" xfId="18188" xr:uid="{00000000-0005-0000-0000-0000D5410000}"/>
    <cellStyle name="Normal 9 6 3" xfId="12100" xr:uid="{00000000-0005-0000-0000-0000D6410000}"/>
    <cellStyle name="Normal 9 6 3 2" xfId="33676" xr:uid="{C5F5F034-57FC-4105-9C6C-D65189479D67}"/>
    <cellStyle name="Normal 9 6 4" xfId="23536" xr:uid="{597503CC-AF62-4909-9B01-ACEDFCC6BF66}"/>
    <cellStyle name="Normal 9 7" xfId="518" xr:uid="{00000000-0005-0000-0000-0000D7410000}"/>
    <cellStyle name="Normal 9 7 2" xfId="18189" xr:uid="{00000000-0005-0000-0000-0000D8410000}"/>
    <cellStyle name="Normal 9 7 3" xfId="12101" xr:uid="{00000000-0005-0000-0000-0000D9410000}"/>
    <cellStyle name="Normal 9 7 3 2" xfId="33677" xr:uid="{AEFA939F-9539-4DE6-9FA6-E8EB905EC038}"/>
    <cellStyle name="Normal 9 7 4" xfId="23558" xr:uid="{E5E18DFF-3892-48FA-A540-E29F8762AF35}"/>
    <cellStyle name="Normal 9 8" xfId="656" xr:uid="{00000000-0005-0000-0000-0000DA410000}"/>
    <cellStyle name="Normal 9 8 2" xfId="18190" xr:uid="{00000000-0005-0000-0000-0000DB410000}"/>
    <cellStyle name="Normal 9 8 3" xfId="12102" xr:uid="{00000000-0005-0000-0000-0000DC410000}"/>
    <cellStyle name="Normal 9 8 3 2" xfId="33678" xr:uid="{7C4C98FF-25C4-41D5-9FD7-DD353F2D4901}"/>
    <cellStyle name="Normal 9 8 4" xfId="23690" xr:uid="{7E4ADA72-AAE0-4D4A-984B-6AEB1EC88C56}"/>
    <cellStyle name="Normal 9 9" xfId="678" xr:uid="{00000000-0005-0000-0000-0000DD410000}"/>
    <cellStyle name="Normal 9 9 2" xfId="18191" xr:uid="{00000000-0005-0000-0000-0000DE410000}"/>
    <cellStyle name="Normal 9 9 3" xfId="12103" xr:uid="{00000000-0005-0000-0000-0000DF410000}"/>
    <cellStyle name="Normal 9 9 3 2" xfId="33679" xr:uid="{4BF1C12E-94D2-4409-974C-CDE3C9B27AFA}"/>
    <cellStyle name="Normal 9 9 4" xfId="23712" xr:uid="{9A3A1BFE-0A5E-423F-ADC1-5D1D5A6E66DA}"/>
    <cellStyle name="Normal 9_Safety_2012_Presentation" xfId="12104" xr:uid="{00000000-0005-0000-0000-0000E0410000}"/>
    <cellStyle name="Normal 90" xfId="12105" xr:uid="{00000000-0005-0000-0000-0000E1410000}"/>
    <cellStyle name="Normal 90 10" xfId="18192" xr:uid="{00000000-0005-0000-0000-0000E2410000}"/>
    <cellStyle name="Normal 90 11" xfId="18193" xr:uid="{00000000-0005-0000-0000-0000E3410000}"/>
    <cellStyle name="Normal 90 12" xfId="33680" xr:uid="{A0F071F2-B26C-4373-9B87-70C8A382749C}"/>
    <cellStyle name="Normal 90 2" xfId="12106" xr:uid="{00000000-0005-0000-0000-0000E4410000}"/>
    <cellStyle name="Normal 90 2 2" xfId="18194" xr:uid="{00000000-0005-0000-0000-0000E5410000}"/>
    <cellStyle name="Normal 90 3" xfId="13867" xr:uid="{00000000-0005-0000-0000-0000E6410000}"/>
    <cellStyle name="Normal 90 3 2" xfId="18195" xr:uid="{00000000-0005-0000-0000-0000E7410000}"/>
    <cellStyle name="Normal 90 3 3" xfId="33812" xr:uid="{C503E8D4-6701-4C02-8345-598D318D1FC8}"/>
    <cellStyle name="Normal 90 4" xfId="18196" xr:uid="{00000000-0005-0000-0000-0000E8410000}"/>
    <cellStyle name="Normal 90 5" xfId="18197" xr:uid="{00000000-0005-0000-0000-0000E9410000}"/>
    <cellStyle name="Normal 90 6" xfId="18198" xr:uid="{00000000-0005-0000-0000-0000EA410000}"/>
    <cellStyle name="Normal 90 7" xfId="18199" xr:uid="{00000000-0005-0000-0000-0000EB410000}"/>
    <cellStyle name="Normal 90 8" xfId="18200" xr:uid="{00000000-0005-0000-0000-0000EC410000}"/>
    <cellStyle name="Normal 90 9" xfId="18201" xr:uid="{00000000-0005-0000-0000-0000ED410000}"/>
    <cellStyle name="Normal 91" xfId="12107" xr:uid="{00000000-0005-0000-0000-0000EE410000}"/>
    <cellStyle name="Normal 91 10" xfId="33681" xr:uid="{F03226A2-F67D-46B7-A114-736A13B14213}"/>
    <cellStyle name="Normal 91 2" xfId="12108" xr:uid="{00000000-0005-0000-0000-0000EF410000}"/>
    <cellStyle name="Normal 91 2 2" xfId="18202" xr:uid="{00000000-0005-0000-0000-0000F0410000}"/>
    <cellStyle name="Normal 91 3" xfId="13868" xr:uid="{00000000-0005-0000-0000-0000F1410000}"/>
    <cellStyle name="Normal 91 3 2" xfId="18203" xr:uid="{00000000-0005-0000-0000-0000F2410000}"/>
    <cellStyle name="Normal 91 3 3" xfId="33813" xr:uid="{A722997F-988E-49AC-81C4-9A17F70D554C}"/>
    <cellStyle name="Normal 91 4" xfId="18204" xr:uid="{00000000-0005-0000-0000-0000F3410000}"/>
    <cellStyle name="Normal 91 5" xfId="18205" xr:uid="{00000000-0005-0000-0000-0000F4410000}"/>
    <cellStyle name="Normal 91 6" xfId="18206" xr:uid="{00000000-0005-0000-0000-0000F5410000}"/>
    <cellStyle name="Normal 91 7" xfId="18207" xr:uid="{00000000-0005-0000-0000-0000F6410000}"/>
    <cellStyle name="Normal 91 8" xfId="18208" xr:uid="{00000000-0005-0000-0000-0000F7410000}"/>
    <cellStyle name="Normal 91 9" xfId="18209" xr:uid="{00000000-0005-0000-0000-0000F8410000}"/>
    <cellStyle name="Normal 92" xfId="12109" xr:uid="{00000000-0005-0000-0000-0000F9410000}"/>
    <cellStyle name="Normal 92 10" xfId="33682" xr:uid="{85D24B22-797D-451A-A7CA-94F70B6B6A42}"/>
    <cellStyle name="Normal 92 2" xfId="12110" xr:uid="{00000000-0005-0000-0000-0000FA410000}"/>
    <cellStyle name="Normal 92 2 2" xfId="18210" xr:uid="{00000000-0005-0000-0000-0000FB410000}"/>
    <cellStyle name="Normal 92 3" xfId="13869" xr:uid="{00000000-0005-0000-0000-0000FC410000}"/>
    <cellStyle name="Normal 92 3 2" xfId="18211" xr:uid="{00000000-0005-0000-0000-0000FD410000}"/>
    <cellStyle name="Normal 92 3 3" xfId="33814" xr:uid="{2D1DF858-7CED-45C9-8534-30D0897F90EB}"/>
    <cellStyle name="Normal 92 4" xfId="18212" xr:uid="{00000000-0005-0000-0000-0000FE410000}"/>
    <cellStyle name="Normal 92 5" xfId="18213" xr:uid="{00000000-0005-0000-0000-0000FF410000}"/>
    <cellStyle name="Normal 92 6" xfId="18214" xr:uid="{00000000-0005-0000-0000-000000420000}"/>
    <cellStyle name="Normal 92 7" xfId="18215" xr:uid="{00000000-0005-0000-0000-000001420000}"/>
    <cellStyle name="Normal 92 8" xfId="18216" xr:uid="{00000000-0005-0000-0000-000002420000}"/>
    <cellStyle name="Normal 92 9" xfId="18217" xr:uid="{00000000-0005-0000-0000-000003420000}"/>
    <cellStyle name="Normal 93" xfId="12111" xr:uid="{00000000-0005-0000-0000-000004420000}"/>
    <cellStyle name="Normal 93 10" xfId="33683" xr:uid="{695F1179-F39F-4FD0-9F14-D32746E77AE5}"/>
    <cellStyle name="Normal 93 2" xfId="12112" xr:uid="{00000000-0005-0000-0000-000005420000}"/>
    <cellStyle name="Normal 93 2 2" xfId="18218" xr:uid="{00000000-0005-0000-0000-000006420000}"/>
    <cellStyle name="Normal 93 2 2 2" xfId="34138" xr:uid="{C23D73B0-79EC-4FE2-8AFC-158CADB577AF}"/>
    <cellStyle name="Normal 93 3" xfId="13870" xr:uid="{00000000-0005-0000-0000-000007420000}"/>
    <cellStyle name="Normal 93 3 2" xfId="33815" xr:uid="{2AD025C5-DD63-445F-B820-CDF1F76CDCEB}"/>
    <cellStyle name="Normal 93 4" xfId="18219" xr:uid="{00000000-0005-0000-0000-000008420000}"/>
    <cellStyle name="Normal 93 4 2" xfId="34139" xr:uid="{68641A75-879C-4E83-BD37-2CEECAD11ED4}"/>
    <cellStyle name="Normal 93 5" xfId="18220" xr:uid="{00000000-0005-0000-0000-000009420000}"/>
    <cellStyle name="Normal 93 5 2" xfId="34140" xr:uid="{5E42DB23-1466-4F87-AE90-90123CC4CD2D}"/>
    <cellStyle name="Normal 93 6" xfId="18221" xr:uid="{00000000-0005-0000-0000-00000A420000}"/>
    <cellStyle name="Normal 93 6 2" xfId="34141" xr:uid="{D1E5A80A-17FC-4156-8A08-00E30FBF760F}"/>
    <cellStyle name="Normal 93 7" xfId="18222" xr:uid="{00000000-0005-0000-0000-00000B420000}"/>
    <cellStyle name="Normal 93 7 2" xfId="34142" xr:uid="{0629EA6B-9A21-47D4-8EC3-22B55397C74B}"/>
    <cellStyle name="Normal 93 8" xfId="18223" xr:uid="{00000000-0005-0000-0000-00000C420000}"/>
    <cellStyle name="Normal 93 9" xfId="18224" xr:uid="{00000000-0005-0000-0000-00000D420000}"/>
    <cellStyle name="Normal 94" xfId="12113" xr:uid="{00000000-0005-0000-0000-00000E420000}"/>
    <cellStyle name="Normal 94 2" xfId="12114" xr:uid="{00000000-0005-0000-0000-00000F420000}"/>
    <cellStyle name="Normal 94 2 2" xfId="18225" xr:uid="{00000000-0005-0000-0000-000010420000}"/>
    <cellStyle name="Normal 94 2 2 2" xfId="34143" xr:uid="{3A1F0739-6B7A-461B-B468-6C923E9EB975}"/>
    <cellStyle name="Normal 94 3" xfId="13871" xr:uid="{00000000-0005-0000-0000-000011420000}"/>
    <cellStyle name="Normal 94 3 2" xfId="33816" xr:uid="{9CF9C56A-8399-4933-B7E3-8AEDAAFC60C2}"/>
    <cellStyle name="Normal 94 4" xfId="18226" xr:uid="{00000000-0005-0000-0000-000012420000}"/>
    <cellStyle name="Normal 94 4 2" xfId="34144" xr:uid="{863D1429-50CF-4A84-90D0-33584DE88B86}"/>
    <cellStyle name="Normal 94 5" xfId="18227" xr:uid="{00000000-0005-0000-0000-000013420000}"/>
    <cellStyle name="Normal 94 5 2" xfId="34145" xr:uid="{2EC745FB-F6CB-42D8-9B71-D4C568FFBEFA}"/>
    <cellStyle name="Normal 94 6" xfId="18228" xr:uid="{00000000-0005-0000-0000-000014420000}"/>
    <cellStyle name="Normal 94 6 2" xfId="34146" xr:uid="{7B2D747A-FAD7-47D8-BB89-655B1546FF24}"/>
    <cellStyle name="Normal 94 7" xfId="18229" xr:uid="{00000000-0005-0000-0000-000015420000}"/>
    <cellStyle name="Normal 94 8" xfId="18230" xr:uid="{00000000-0005-0000-0000-000016420000}"/>
    <cellStyle name="Normal 94 9" xfId="33684" xr:uid="{A589B75D-D018-4BFF-8C5E-5B4C729C1916}"/>
    <cellStyle name="Normal 95" xfId="12115" xr:uid="{00000000-0005-0000-0000-000017420000}"/>
    <cellStyle name="Normal 95 2" xfId="12116" xr:uid="{00000000-0005-0000-0000-000018420000}"/>
    <cellStyle name="Normal 95 3" xfId="13872" xr:uid="{00000000-0005-0000-0000-000019420000}"/>
    <cellStyle name="Normal 95 3 2" xfId="18231" xr:uid="{00000000-0005-0000-0000-00001A420000}"/>
    <cellStyle name="Normal 95 3 3" xfId="33817" xr:uid="{69B252F8-108C-466D-815E-2176C3B41030}"/>
    <cellStyle name="Normal 95 4" xfId="33685" xr:uid="{1B28703C-DC27-4096-B759-C9EC82AF982B}"/>
    <cellStyle name="Normal 96" xfId="12117" xr:uid="{00000000-0005-0000-0000-00001B420000}"/>
    <cellStyle name="Normal 96 2" xfId="12118" xr:uid="{00000000-0005-0000-0000-00001C420000}"/>
    <cellStyle name="Normal 96 3" xfId="13873" xr:uid="{00000000-0005-0000-0000-00001D420000}"/>
    <cellStyle name="Normal 96 3 2" xfId="18232" xr:uid="{00000000-0005-0000-0000-00001E420000}"/>
    <cellStyle name="Normal 96 3 3" xfId="33818" xr:uid="{875D40C7-D158-4FB1-8C46-A320834A99D1}"/>
    <cellStyle name="Normal 96 4" xfId="33686" xr:uid="{D1E5449B-02FC-4FAF-AFEB-E90C42241E9E}"/>
    <cellStyle name="Normal 97" xfId="12119" xr:uid="{00000000-0005-0000-0000-00001F420000}"/>
    <cellStyle name="Normal 97 2" xfId="12120" xr:uid="{00000000-0005-0000-0000-000020420000}"/>
    <cellStyle name="Normal 97 3" xfId="13874" xr:uid="{00000000-0005-0000-0000-000021420000}"/>
    <cellStyle name="Normal 97 3 2" xfId="18233" xr:uid="{00000000-0005-0000-0000-000022420000}"/>
    <cellStyle name="Normal 97 3 3" xfId="33819" xr:uid="{9A434B49-1D93-4A4A-812C-DE2092F470F7}"/>
    <cellStyle name="Normal 97 4" xfId="33687" xr:uid="{1C68196E-108B-46E5-92C6-0D464251F0CB}"/>
    <cellStyle name="Normal 98" xfId="12121" xr:uid="{00000000-0005-0000-0000-000023420000}"/>
    <cellStyle name="Normal 98 2" xfId="12122" xr:uid="{00000000-0005-0000-0000-000024420000}"/>
    <cellStyle name="Normal 98 3" xfId="13875" xr:uid="{00000000-0005-0000-0000-000025420000}"/>
    <cellStyle name="Normal 98 3 2" xfId="18234" xr:uid="{00000000-0005-0000-0000-000026420000}"/>
    <cellStyle name="Normal 98 3 3" xfId="33820" xr:uid="{0BD00BE8-7E16-4F37-A230-B93686CB6314}"/>
    <cellStyle name="Normal 98 4" xfId="33688" xr:uid="{8C81E3CF-1DAC-4A4E-9BEC-71829E39BC57}"/>
    <cellStyle name="Normal 99" xfId="12123" xr:uid="{00000000-0005-0000-0000-000027420000}"/>
    <cellStyle name="Normal 99 2" xfId="12124" xr:uid="{00000000-0005-0000-0000-000028420000}"/>
    <cellStyle name="Normal 99 3" xfId="13876" xr:uid="{00000000-0005-0000-0000-000029420000}"/>
    <cellStyle name="Normal 99 3 2" xfId="18235" xr:uid="{00000000-0005-0000-0000-00002A420000}"/>
    <cellStyle name="Normal 99 3 3" xfId="33821" xr:uid="{67D6D3AD-5E02-4698-810E-DC251F0AED9E}"/>
    <cellStyle name="Normal 99 4" xfId="33689" xr:uid="{B0ADA99C-0F84-4948-83D7-B4B6B1AA7634}"/>
    <cellStyle name="Normal_EXPOS" xfId="47" xr:uid="{00000000-0005-0000-0000-00002B420000}"/>
    <cellStyle name="Normal_premium" xfId="73" xr:uid="{00000000-0005-0000-0000-00002C420000}"/>
    <cellStyle name="Normal_Worksheet in AON ARE Auto-Owners Catastrophe Modeling Preliminary Report - Final 9-10-2001" xfId="176" xr:uid="{00000000-0005-0000-0000-00002D420000}"/>
    <cellStyle name="Note" xfId="48" builtinId="10" customBuiltin="1"/>
    <cellStyle name="Note 10" xfId="18236" xr:uid="{00000000-0005-0000-0000-00002F420000}"/>
    <cellStyle name="Note 10 2" xfId="18237" xr:uid="{00000000-0005-0000-0000-000030420000}"/>
    <cellStyle name="Note 11" xfId="18238" xr:uid="{00000000-0005-0000-0000-000031420000}"/>
    <cellStyle name="Note 11 2" xfId="18239" xr:uid="{00000000-0005-0000-0000-000032420000}"/>
    <cellStyle name="Note 2" xfId="70" xr:uid="{00000000-0005-0000-0000-000033420000}"/>
    <cellStyle name="Note 2 10" xfId="12126" xr:uid="{00000000-0005-0000-0000-000034420000}"/>
    <cellStyle name="Note 2 10 10" xfId="12127" xr:uid="{00000000-0005-0000-0000-000035420000}"/>
    <cellStyle name="Note 2 10 11" xfId="12128" xr:uid="{00000000-0005-0000-0000-000036420000}"/>
    <cellStyle name="Note 2 10 12" xfId="12129" xr:uid="{00000000-0005-0000-0000-000037420000}"/>
    <cellStyle name="Note 2 10 13" xfId="12130" xr:uid="{00000000-0005-0000-0000-000038420000}"/>
    <cellStyle name="Note 2 10 14" xfId="12131" xr:uid="{00000000-0005-0000-0000-000039420000}"/>
    <cellStyle name="Note 2 10 15" xfId="12132" xr:uid="{00000000-0005-0000-0000-00003A420000}"/>
    <cellStyle name="Note 2 10 16" xfId="12133" xr:uid="{00000000-0005-0000-0000-00003B420000}"/>
    <cellStyle name="Note 2 10 17" xfId="12134" xr:uid="{00000000-0005-0000-0000-00003C420000}"/>
    <cellStyle name="Note 2 10 18" xfId="12135" xr:uid="{00000000-0005-0000-0000-00003D420000}"/>
    <cellStyle name="Note 2 10 19" xfId="12136" xr:uid="{00000000-0005-0000-0000-00003E420000}"/>
    <cellStyle name="Note 2 10 2" xfId="12137" xr:uid="{00000000-0005-0000-0000-00003F420000}"/>
    <cellStyle name="Note 2 10 2 2" xfId="18240" xr:uid="{00000000-0005-0000-0000-000040420000}"/>
    <cellStyle name="Note 2 10 2 2 2" xfId="18241" xr:uid="{00000000-0005-0000-0000-000041420000}"/>
    <cellStyle name="Note 2 10 2 3" xfId="18242" xr:uid="{00000000-0005-0000-0000-000042420000}"/>
    <cellStyle name="Note 2 10 20" xfId="12138" xr:uid="{00000000-0005-0000-0000-000043420000}"/>
    <cellStyle name="Note 2 10 21" xfId="12139" xr:uid="{00000000-0005-0000-0000-000044420000}"/>
    <cellStyle name="Note 2 10 3" xfId="12140" xr:uid="{00000000-0005-0000-0000-000045420000}"/>
    <cellStyle name="Note 2 10 3 2" xfId="18243" xr:uid="{00000000-0005-0000-0000-000046420000}"/>
    <cellStyle name="Note 2 10 4" xfId="12141" xr:uid="{00000000-0005-0000-0000-000047420000}"/>
    <cellStyle name="Note 2 10 5" xfId="12142" xr:uid="{00000000-0005-0000-0000-000048420000}"/>
    <cellStyle name="Note 2 10 6" xfId="12143" xr:uid="{00000000-0005-0000-0000-000049420000}"/>
    <cellStyle name="Note 2 10 7" xfId="12144" xr:uid="{00000000-0005-0000-0000-00004A420000}"/>
    <cellStyle name="Note 2 10 8" xfId="12145" xr:uid="{00000000-0005-0000-0000-00004B420000}"/>
    <cellStyle name="Note 2 10 9" xfId="12146" xr:uid="{00000000-0005-0000-0000-00004C420000}"/>
    <cellStyle name="Note 2 11" xfId="12147" xr:uid="{00000000-0005-0000-0000-00004D420000}"/>
    <cellStyle name="Note 2 11 2" xfId="18244" xr:uid="{00000000-0005-0000-0000-00004E420000}"/>
    <cellStyle name="Note 2 11 2 2" xfId="18245" xr:uid="{00000000-0005-0000-0000-00004F420000}"/>
    <cellStyle name="Note 2 11 2 2 2" xfId="18246" xr:uid="{00000000-0005-0000-0000-000050420000}"/>
    <cellStyle name="Note 2 11 2 3" xfId="18247" xr:uid="{00000000-0005-0000-0000-000051420000}"/>
    <cellStyle name="Note 2 11 3" xfId="18248" xr:uid="{00000000-0005-0000-0000-000052420000}"/>
    <cellStyle name="Note 2 11 3 2" xfId="18249" xr:uid="{00000000-0005-0000-0000-000053420000}"/>
    <cellStyle name="Note 2 11 4" xfId="18250" xr:uid="{00000000-0005-0000-0000-000054420000}"/>
    <cellStyle name="Note 2 12" xfId="12148" xr:uid="{00000000-0005-0000-0000-000055420000}"/>
    <cellStyle name="Note 2 12 2" xfId="18251" xr:uid="{00000000-0005-0000-0000-000056420000}"/>
    <cellStyle name="Note 2 12 2 2" xfId="18252" xr:uid="{00000000-0005-0000-0000-000057420000}"/>
    <cellStyle name="Note 2 12 2 2 2" xfId="18253" xr:uid="{00000000-0005-0000-0000-000058420000}"/>
    <cellStyle name="Note 2 12 2 3" xfId="18254" xr:uid="{00000000-0005-0000-0000-000059420000}"/>
    <cellStyle name="Note 2 12 3" xfId="18255" xr:uid="{00000000-0005-0000-0000-00005A420000}"/>
    <cellStyle name="Note 2 12 3 2" xfId="18256" xr:uid="{00000000-0005-0000-0000-00005B420000}"/>
    <cellStyle name="Note 2 12 4" xfId="18257" xr:uid="{00000000-0005-0000-0000-00005C420000}"/>
    <cellStyle name="Note 2 13" xfId="12149" xr:uid="{00000000-0005-0000-0000-00005D420000}"/>
    <cellStyle name="Note 2 13 2" xfId="18258" xr:uid="{00000000-0005-0000-0000-00005E420000}"/>
    <cellStyle name="Note 2 13 2 2" xfId="18259" xr:uid="{00000000-0005-0000-0000-00005F420000}"/>
    <cellStyle name="Note 2 13 2 2 2" xfId="18260" xr:uid="{00000000-0005-0000-0000-000060420000}"/>
    <cellStyle name="Note 2 13 2 3" xfId="18261" xr:uid="{00000000-0005-0000-0000-000061420000}"/>
    <cellStyle name="Note 2 13 3" xfId="18262" xr:uid="{00000000-0005-0000-0000-000062420000}"/>
    <cellStyle name="Note 2 13 3 2" xfId="18263" xr:uid="{00000000-0005-0000-0000-000063420000}"/>
    <cellStyle name="Note 2 13 4" xfId="18264" xr:uid="{00000000-0005-0000-0000-000064420000}"/>
    <cellStyle name="Note 2 14" xfId="12150" xr:uid="{00000000-0005-0000-0000-000065420000}"/>
    <cellStyle name="Note 2 14 2" xfId="18265" xr:uid="{00000000-0005-0000-0000-000066420000}"/>
    <cellStyle name="Note 2 14 2 2" xfId="18266" xr:uid="{00000000-0005-0000-0000-000067420000}"/>
    <cellStyle name="Note 2 14 2 2 2" xfId="18267" xr:uid="{00000000-0005-0000-0000-000068420000}"/>
    <cellStyle name="Note 2 14 2 3" xfId="18268" xr:uid="{00000000-0005-0000-0000-000069420000}"/>
    <cellStyle name="Note 2 14 3" xfId="18269" xr:uid="{00000000-0005-0000-0000-00006A420000}"/>
    <cellStyle name="Note 2 14 3 2" xfId="18270" xr:uid="{00000000-0005-0000-0000-00006B420000}"/>
    <cellStyle name="Note 2 14 4" xfId="18271" xr:uid="{00000000-0005-0000-0000-00006C420000}"/>
    <cellStyle name="Note 2 15" xfId="12151" xr:uid="{00000000-0005-0000-0000-00006D420000}"/>
    <cellStyle name="Note 2 15 2" xfId="18272" xr:uid="{00000000-0005-0000-0000-00006E420000}"/>
    <cellStyle name="Note 2 15 2 2" xfId="18273" xr:uid="{00000000-0005-0000-0000-00006F420000}"/>
    <cellStyle name="Note 2 15 2 2 2" xfId="18274" xr:uid="{00000000-0005-0000-0000-000070420000}"/>
    <cellStyle name="Note 2 15 2 3" xfId="18275" xr:uid="{00000000-0005-0000-0000-000071420000}"/>
    <cellStyle name="Note 2 15 3" xfId="18276" xr:uid="{00000000-0005-0000-0000-000072420000}"/>
    <cellStyle name="Note 2 15 3 2" xfId="18277" xr:uid="{00000000-0005-0000-0000-000073420000}"/>
    <cellStyle name="Note 2 15 4" xfId="18278" xr:uid="{00000000-0005-0000-0000-000074420000}"/>
    <cellStyle name="Note 2 16" xfId="12152" xr:uid="{00000000-0005-0000-0000-000075420000}"/>
    <cellStyle name="Note 2 16 2" xfId="18279" xr:uid="{00000000-0005-0000-0000-000076420000}"/>
    <cellStyle name="Note 2 16 2 2" xfId="18280" xr:uid="{00000000-0005-0000-0000-000077420000}"/>
    <cellStyle name="Note 2 16 2 2 2" xfId="18281" xr:uid="{00000000-0005-0000-0000-000078420000}"/>
    <cellStyle name="Note 2 16 2 3" xfId="18282" xr:uid="{00000000-0005-0000-0000-000079420000}"/>
    <cellStyle name="Note 2 16 3" xfId="18283" xr:uid="{00000000-0005-0000-0000-00007A420000}"/>
    <cellStyle name="Note 2 16 3 2" xfId="18284" xr:uid="{00000000-0005-0000-0000-00007B420000}"/>
    <cellStyle name="Note 2 16 4" xfId="18285" xr:uid="{00000000-0005-0000-0000-00007C420000}"/>
    <cellStyle name="Note 2 17" xfId="12153" xr:uid="{00000000-0005-0000-0000-00007D420000}"/>
    <cellStyle name="Note 2 17 2" xfId="18286" xr:uid="{00000000-0005-0000-0000-00007E420000}"/>
    <cellStyle name="Note 2 17 2 2" xfId="18287" xr:uid="{00000000-0005-0000-0000-00007F420000}"/>
    <cellStyle name="Note 2 17 2 2 2" xfId="18288" xr:uid="{00000000-0005-0000-0000-000080420000}"/>
    <cellStyle name="Note 2 17 2 3" xfId="18289" xr:uid="{00000000-0005-0000-0000-000081420000}"/>
    <cellStyle name="Note 2 17 3" xfId="18290" xr:uid="{00000000-0005-0000-0000-000082420000}"/>
    <cellStyle name="Note 2 17 3 2" xfId="18291" xr:uid="{00000000-0005-0000-0000-000083420000}"/>
    <cellStyle name="Note 2 17 4" xfId="18292" xr:uid="{00000000-0005-0000-0000-000084420000}"/>
    <cellStyle name="Note 2 18" xfId="12154" xr:uid="{00000000-0005-0000-0000-000085420000}"/>
    <cellStyle name="Note 2 18 2" xfId="18293" xr:uid="{00000000-0005-0000-0000-000086420000}"/>
    <cellStyle name="Note 2 18 2 2" xfId="18294" xr:uid="{00000000-0005-0000-0000-000087420000}"/>
    <cellStyle name="Note 2 18 2 2 2" xfId="18295" xr:uid="{00000000-0005-0000-0000-000088420000}"/>
    <cellStyle name="Note 2 18 2 3" xfId="18296" xr:uid="{00000000-0005-0000-0000-000089420000}"/>
    <cellStyle name="Note 2 18 3" xfId="18297" xr:uid="{00000000-0005-0000-0000-00008A420000}"/>
    <cellStyle name="Note 2 18 3 2" xfId="18298" xr:uid="{00000000-0005-0000-0000-00008B420000}"/>
    <cellStyle name="Note 2 18 4" xfId="18299" xr:uid="{00000000-0005-0000-0000-00008C420000}"/>
    <cellStyle name="Note 2 19" xfId="12155" xr:uid="{00000000-0005-0000-0000-00008D420000}"/>
    <cellStyle name="Note 2 19 2" xfId="18300" xr:uid="{00000000-0005-0000-0000-00008E420000}"/>
    <cellStyle name="Note 2 19 2 2" xfId="18301" xr:uid="{00000000-0005-0000-0000-00008F420000}"/>
    <cellStyle name="Note 2 19 3" xfId="18302" xr:uid="{00000000-0005-0000-0000-000090420000}"/>
    <cellStyle name="Note 2 2" xfId="189" xr:uid="{00000000-0005-0000-0000-000091420000}"/>
    <cellStyle name="Note 2 2 10" xfId="12157" xr:uid="{00000000-0005-0000-0000-000092420000}"/>
    <cellStyle name="Note 2 2 10 2" xfId="18303" xr:uid="{00000000-0005-0000-0000-000093420000}"/>
    <cellStyle name="Note 2 2 10 2 2" xfId="18304" xr:uid="{00000000-0005-0000-0000-000094420000}"/>
    <cellStyle name="Note 2 2 10 2 2 2" xfId="18305" xr:uid="{00000000-0005-0000-0000-000095420000}"/>
    <cellStyle name="Note 2 2 10 2 3" xfId="18306" xr:uid="{00000000-0005-0000-0000-000096420000}"/>
    <cellStyle name="Note 2 2 10 3" xfId="18307" xr:uid="{00000000-0005-0000-0000-000097420000}"/>
    <cellStyle name="Note 2 2 10 3 2" xfId="18308" xr:uid="{00000000-0005-0000-0000-000098420000}"/>
    <cellStyle name="Note 2 2 10 4" xfId="18309" xr:uid="{00000000-0005-0000-0000-000099420000}"/>
    <cellStyle name="Note 2 2 11" xfId="12158" xr:uid="{00000000-0005-0000-0000-00009A420000}"/>
    <cellStyle name="Note 2 2 11 2" xfId="18310" xr:uid="{00000000-0005-0000-0000-00009B420000}"/>
    <cellStyle name="Note 2 2 11 2 2" xfId="18311" xr:uid="{00000000-0005-0000-0000-00009C420000}"/>
    <cellStyle name="Note 2 2 11 2 2 2" xfId="18312" xr:uid="{00000000-0005-0000-0000-00009D420000}"/>
    <cellStyle name="Note 2 2 11 2 3" xfId="18313" xr:uid="{00000000-0005-0000-0000-00009E420000}"/>
    <cellStyle name="Note 2 2 11 3" xfId="18314" xr:uid="{00000000-0005-0000-0000-00009F420000}"/>
    <cellStyle name="Note 2 2 11 3 2" xfId="18315" xr:uid="{00000000-0005-0000-0000-0000A0420000}"/>
    <cellStyle name="Note 2 2 11 4" xfId="18316" xr:uid="{00000000-0005-0000-0000-0000A1420000}"/>
    <cellStyle name="Note 2 2 12" xfId="12159" xr:uid="{00000000-0005-0000-0000-0000A2420000}"/>
    <cellStyle name="Note 2 2 12 2" xfId="18317" xr:uid="{00000000-0005-0000-0000-0000A3420000}"/>
    <cellStyle name="Note 2 2 12 2 2" xfId="18318" xr:uid="{00000000-0005-0000-0000-0000A4420000}"/>
    <cellStyle name="Note 2 2 12 2 2 2" xfId="18319" xr:uid="{00000000-0005-0000-0000-0000A5420000}"/>
    <cellStyle name="Note 2 2 12 2 3" xfId="18320" xr:uid="{00000000-0005-0000-0000-0000A6420000}"/>
    <cellStyle name="Note 2 2 12 3" xfId="18321" xr:uid="{00000000-0005-0000-0000-0000A7420000}"/>
    <cellStyle name="Note 2 2 12 3 2" xfId="18322" xr:uid="{00000000-0005-0000-0000-0000A8420000}"/>
    <cellStyle name="Note 2 2 12 4" xfId="18323" xr:uid="{00000000-0005-0000-0000-0000A9420000}"/>
    <cellStyle name="Note 2 2 13" xfId="12160" xr:uid="{00000000-0005-0000-0000-0000AA420000}"/>
    <cellStyle name="Note 2 2 13 2" xfId="18324" xr:uid="{00000000-0005-0000-0000-0000AB420000}"/>
    <cellStyle name="Note 2 2 13 2 2" xfId="18325" xr:uid="{00000000-0005-0000-0000-0000AC420000}"/>
    <cellStyle name="Note 2 2 13 2 2 2" xfId="18326" xr:uid="{00000000-0005-0000-0000-0000AD420000}"/>
    <cellStyle name="Note 2 2 13 2 3" xfId="18327" xr:uid="{00000000-0005-0000-0000-0000AE420000}"/>
    <cellStyle name="Note 2 2 13 3" xfId="18328" xr:uid="{00000000-0005-0000-0000-0000AF420000}"/>
    <cellStyle name="Note 2 2 13 3 2" xfId="18329" xr:uid="{00000000-0005-0000-0000-0000B0420000}"/>
    <cellStyle name="Note 2 2 13 4" xfId="18330" xr:uid="{00000000-0005-0000-0000-0000B1420000}"/>
    <cellStyle name="Note 2 2 14" xfId="12161" xr:uid="{00000000-0005-0000-0000-0000B2420000}"/>
    <cellStyle name="Note 2 2 14 2" xfId="18331" xr:uid="{00000000-0005-0000-0000-0000B3420000}"/>
    <cellStyle name="Note 2 2 14 2 2" xfId="18332" xr:uid="{00000000-0005-0000-0000-0000B4420000}"/>
    <cellStyle name="Note 2 2 14 2 2 2" xfId="18333" xr:uid="{00000000-0005-0000-0000-0000B5420000}"/>
    <cellStyle name="Note 2 2 14 2 3" xfId="18334" xr:uid="{00000000-0005-0000-0000-0000B6420000}"/>
    <cellStyle name="Note 2 2 14 3" xfId="18335" xr:uid="{00000000-0005-0000-0000-0000B7420000}"/>
    <cellStyle name="Note 2 2 14 3 2" xfId="18336" xr:uid="{00000000-0005-0000-0000-0000B8420000}"/>
    <cellStyle name="Note 2 2 14 4" xfId="18337" xr:uid="{00000000-0005-0000-0000-0000B9420000}"/>
    <cellStyle name="Note 2 2 15" xfId="12162" xr:uid="{00000000-0005-0000-0000-0000BA420000}"/>
    <cellStyle name="Note 2 2 15 2" xfId="18338" xr:uid="{00000000-0005-0000-0000-0000BB420000}"/>
    <cellStyle name="Note 2 2 15 2 2" xfId="18339" xr:uid="{00000000-0005-0000-0000-0000BC420000}"/>
    <cellStyle name="Note 2 2 15 2 2 2" xfId="18340" xr:uid="{00000000-0005-0000-0000-0000BD420000}"/>
    <cellStyle name="Note 2 2 15 2 3" xfId="18341" xr:uid="{00000000-0005-0000-0000-0000BE420000}"/>
    <cellStyle name="Note 2 2 15 3" xfId="18342" xr:uid="{00000000-0005-0000-0000-0000BF420000}"/>
    <cellStyle name="Note 2 2 15 3 2" xfId="18343" xr:uid="{00000000-0005-0000-0000-0000C0420000}"/>
    <cellStyle name="Note 2 2 15 4" xfId="18344" xr:uid="{00000000-0005-0000-0000-0000C1420000}"/>
    <cellStyle name="Note 2 2 16" xfId="12163" xr:uid="{00000000-0005-0000-0000-0000C2420000}"/>
    <cellStyle name="Note 2 2 16 2" xfId="18345" xr:uid="{00000000-0005-0000-0000-0000C3420000}"/>
    <cellStyle name="Note 2 2 16 2 2" xfId="18346" xr:uid="{00000000-0005-0000-0000-0000C4420000}"/>
    <cellStyle name="Note 2 2 16 2 2 2" xfId="18347" xr:uid="{00000000-0005-0000-0000-0000C5420000}"/>
    <cellStyle name="Note 2 2 16 2 3" xfId="18348" xr:uid="{00000000-0005-0000-0000-0000C6420000}"/>
    <cellStyle name="Note 2 2 16 3" xfId="18349" xr:uid="{00000000-0005-0000-0000-0000C7420000}"/>
    <cellStyle name="Note 2 2 16 3 2" xfId="18350" xr:uid="{00000000-0005-0000-0000-0000C8420000}"/>
    <cellStyle name="Note 2 2 16 4" xfId="18351" xr:uid="{00000000-0005-0000-0000-0000C9420000}"/>
    <cellStyle name="Note 2 2 17" xfId="12164" xr:uid="{00000000-0005-0000-0000-0000CA420000}"/>
    <cellStyle name="Note 2 2 17 2" xfId="18352" xr:uid="{00000000-0005-0000-0000-0000CB420000}"/>
    <cellStyle name="Note 2 2 17 2 2" xfId="18353" xr:uid="{00000000-0005-0000-0000-0000CC420000}"/>
    <cellStyle name="Note 2 2 17 2 2 2" xfId="18354" xr:uid="{00000000-0005-0000-0000-0000CD420000}"/>
    <cellStyle name="Note 2 2 17 2 3" xfId="18355" xr:uid="{00000000-0005-0000-0000-0000CE420000}"/>
    <cellStyle name="Note 2 2 17 3" xfId="18356" xr:uid="{00000000-0005-0000-0000-0000CF420000}"/>
    <cellStyle name="Note 2 2 17 3 2" xfId="18357" xr:uid="{00000000-0005-0000-0000-0000D0420000}"/>
    <cellStyle name="Note 2 2 17 4" xfId="18358" xr:uid="{00000000-0005-0000-0000-0000D1420000}"/>
    <cellStyle name="Note 2 2 18" xfId="12165" xr:uid="{00000000-0005-0000-0000-0000D2420000}"/>
    <cellStyle name="Note 2 2 18 2" xfId="18359" xr:uid="{00000000-0005-0000-0000-0000D3420000}"/>
    <cellStyle name="Note 2 2 18 2 2" xfId="18360" xr:uid="{00000000-0005-0000-0000-0000D4420000}"/>
    <cellStyle name="Note 2 2 18 3" xfId="18361" xr:uid="{00000000-0005-0000-0000-0000D5420000}"/>
    <cellStyle name="Note 2 2 19" xfId="12166" xr:uid="{00000000-0005-0000-0000-0000D6420000}"/>
    <cellStyle name="Note 2 2 19 2" xfId="18362" xr:uid="{00000000-0005-0000-0000-0000D7420000}"/>
    <cellStyle name="Note 2 2 19 2 2" xfId="18363" xr:uid="{00000000-0005-0000-0000-0000D8420000}"/>
    <cellStyle name="Note 2 2 19 3" xfId="18364" xr:uid="{00000000-0005-0000-0000-0000D9420000}"/>
    <cellStyle name="Note 2 2 2" xfId="467" xr:uid="{00000000-0005-0000-0000-0000DA420000}"/>
    <cellStyle name="Note 2 2 2 10" xfId="12168" xr:uid="{00000000-0005-0000-0000-0000DB420000}"/>
    <cellStyle name="Note 2 2 2 10 2" xfId="18365" xr:uid="{00000000-0005-0000-0000-0000DC420000}"/>
    <cellStyle name="Note 2 2 2 10 2 2" xfId="18366" xr:uid="{00000000-0005-0000-0000-0000DD420000}"/>
    <cellStyle name="Note 2 2 2 10 2 2 2" xfId="18367" xr:uid="{00000000-0005-0000-0000-0000DE420000}"/>
    <cellStyle name="Note 2 2 2 10 2 3" xfId="18368" xr:uid="{00000000-0005-0000-0000-0000DF420000}"/>
    <cellStyle name="Note 2 2 2 10 3" xfId="18369" xr:uid="{00000000-0005-0000-0000-0000E0420000}"/>
    <cellStyle name="Note 2 2 2 10 3 2" xfId="18370" xr:uid="{00000000-0005-0000-0000-0000E1420000}"/>
    <cellStyle name="Note 2 2 2 10 4" xfId="18371" xr:uid="{00000000-0005-0000-0000-0000E2420000}"/>
    <cellStyle name="Note 2 2 2 11" xfId="12169" xr:uid="{00000000-0005-0000-0000-0000E3420000}"/>
    <cellStyle name="Note 2 2 2 11 2" xfId="18372" xr:uid="{00000000-0005-0000-0000-0000E4420000}"/>
    <cellStyle name="Note 2 2 2 11 2 2" xfId="18373" xr:uid="{00000000-0005-0000-0000-0000E5420000}"/>
    <cellStyle name="Note 2 2 2 11 2 2 2" xfId="18374" xr:uid="{00000000-0005-0000-0000-0000E6420000}"/>
    <cellStyle name="Note 2 2 2 11 2 3" xfId="18375" xr:uid="{00000000-0005-0000-0000-0000E7420000}"/>
    <cellStyle name="Note 2 2 2 11 3" xfId="18376" xr:uid="{00000000-0005-0000-0000-0000E8420000}"/>
    <cellStyle name="Note 2 2 2 11 3 2" xfId="18377" xr:uid="{00000000-0005-0000-0000-0000E9420000}"/>
    <cellStyle name="Note 2 2 2 11 4" xfId="18378" xr:uid="{00000000-0005-0000-0000-0000EA420000}"/>
    <cellStyle name="Note 2 2 2 12" xfId="12170" xr:uid="{00000000-0005-0000-0000-0000EB420000}"/>
    <cellStyle name="Note 2 2 2 12 2" xfId="18379" xr:uid="{00000000-0005-0000-0000-0000EC420000}"/>
    <cellStyle name="Note 2 2 2 12 2 2" xfId="18380" xr:uid="{00000000-0005-0000-0000-0000ED420000}"/>
    <cellStyle name="Note 2 2 2 12 2 2 2" xfId="18381" xr:uid="{00000000-0005-0000-0000-0000EE420000}"/>
    <cellStyle name="Note 2 2 2 12 2 3" xfId="18382" xr:uid="{00000000-0005-0000-0000-0000EF420000}"/>
    <cellStyle name="Note 2 2 2 12 3" xfId="18383" xr:uid="{00000000-0005-0000-0000-0000F0420000}"/>
    <cellStyle name="Note 2 2 2 12 3 2" xfId="18384" xr:uid="{00000000-0005-0000-0000-0000F1420000}"/>
    <cellStyle name="Note 2 2 2 12 4" xfId="18385" xr:uid="{00000000-0005-0000-0000-0000F2420000}"/>
    <cellStyle name="Note 2 2 2 13" xfId="12171" xr:uid="{00000000-0005-0000-0000-0000F3420000}"/>
    <cellStyle name="Note 2 2 2 13 2" xfId="18386" xr:uid="{00000000-0005-0000-0000-0000F4420000}"/>
    <cellStyle name="Note 2 2 2 13 2 2" xfId="18387" xr:uid="{00000000-0005-0000-0000-0000F5420000}"/>
    <cellStyle name="Note 2 2 2 13 2 2 2" xfId="18388" xr:uid="{00000000-0005-0000-0000-0000F6420000}"/>
    <cellStyle name="Note 2 2 2 13 2 3" xfId="18389" xr:uid="{00000000-0005-0000-0000-0000F7420000}"/>
    <cellStyle name="Note 2 2 2 13 3" xfId="18390" xr:uid="{00000000-0005-0000-0000-0000F8420000}"/>
    <cellStyle name="Note 2 2 2 13 3 2" xfId="18391" xr:uid="{00000000-0005-0000-0000-0000F9420000}"/>
    <cellStyle name="Note 2 2 2 13 4" xfId="18392" xr:uid="{00000000-0005-0000-0000-0000FA420000}"/>
    <cellStyle name="Note 2 2 2 14" xfId="12172" xr:uid="{00000000-0005-0000-0000-0000FB420000}"/>
    <cellStyle name="Note 2 2 2 14 2" xfId="18393" xr:uid="{00000000-0005-0000-0000-0000FC420000}"/>
    <cellStyle name="Note 2 2 2 14 2 2" xfId="18394" xr:uid="{00000000-0005-0000-0000-0000FD420000}"/>
    <cellStyle name="Note 2 2 2 14 2 2 2" xfId="18395" xr:uid="{00000000-0005-0000-0000-0000FE420000}"/>
    <cellStyle name="Note 2 2 2 14 2 3" xfId="18396" xr:uid="{00000000-0005-0000-0000-0000FF420000}"/>
    <cellStyle name="Note 2 2 2 14 3" xfId="18397" xr:uid="{00000000-0005-0000-0000-000000430000}"/>
    <cellStyle name="Note 2 2 2 14 3 2" xfId="18398" xr:uid="{00000000-0005-0000-0000-000001430000}"/>
    <cellStyle name="Note 2 2 2 14 4" xfId="18399" xr:uid="{00000000-0005-0000-0000-000002430000}"/>
    <cellStyle name="Note 2 2 2 15" xfId="12173" xr:uid="{00000000-0005-0000-0000-000003430000}"/>
    <cellStyle name="Note 2 2 2 15 2" xfId="18400" xr:uid="{00000000-0005-0000-0000-000004430000}"/>
    <cellStyle name="Note 2 2 2 15 2 2" xfId="18401" xr:uid="{00000000-0005-0000-0000-000005430000}"/>
    <cellStyle name="Note 2 2 2 15 2 2 2" xfId="18402" xr:uid="{00000000-0005-0000-0000-000006430000}"/>
    <cellStyle name="Note 2 2 2 15 2 3" xfId="18403" xr:uid="{00000000-0005-0000-0000-000007430000}"/>
    <cellStyle name="Note 2 2 2 15 3" xfId="18404" xr:uid="{00000000-0005-0000-0000-000008430000}"/>
    <cellStyle name="Note 2 2 2 15 3 2" xfId="18405" xr:uid="{00000000-0005-0000-0000-000009430000}"/>
    <cellStyle name="Note 2 2 2 15 4" xfId="18406" xr:uid="{00000000-0005-0000-0000-00000A430000}"/>
    <cellStyle name="Note 2 2 2 16" xfId="12174" xr:uid="{00000000-0005-0000-0000-00000B430000}"/>
    <cellStyle name="Note 2 2 2 16 2" xfId="18407" xr:uid="{00000000-0005-0000-0000-00000C430000}"/>
    <cellStyle name="Note 2 2 2 16 2 2" xfId="18408" xr:uid="{00000000-0005-0000-0000-00000D430000}"/>
    <cellStyle name="Note 2 2 2 16 2 2 2" xfId="18409" xr:uid="{00000000-0005-0000-0000-00000E430000}"/>
    <cellStyle name="Note 2 2 2 16 2 3" xfId="18410" xr:uid="{00000000-0005-0000-0000-00000F430000}"/>
    <cellStyle name="Note 2 2 2 16 3" xfId="18411" xr:uid="{00000000-0005-0000-0000-000010430000}"/>
    <cellStyle name="Note 2 2 2 16 3 2" xfId="18412" xr:uid="{00000000-0005-0000-0000-000011430000}"/>
    <cellStyle name="Note 2 2 2 16 4" xfId="18413" xr:uid="{00000000-0005-0000-0000-000012430000}"/>
    <cellStyle name="Note 2 2 2 17" xfId="12175" xr:uid="{00000000-0005-0000-0000-000013430000}"/>
    <cellStyle name="Note 2 2 2 17 2" xfId="18414" xr:uid="{00000000-0005-0000-0000-000014430000}"/>
    <cellStyle name="Note 2 2 2 17 2 2" xfId="18415" xr:uid="{00000000-0005-0000-0000-000015430000}"/>
    <cellStyle name="Note 2 2 2 17 3" xfId="18416" xr:uid="{00000000-0005-0000-0000-000016430000}"/>
    <cellStyle name="Note 2 2 2 18" xfId="12176" xr:uid="{00000000-0005-0000-0000-000017430000}"/>
    <cellStyle name="Note 2 2 2 18 2" xfId="18417" xr:uid="{00000000-0005-0000-0000-000018430000}"/>
    <cellStyle name="Note 2 2 2 18 2 2" xfId="18418" xr:uid="{00000000-0005-0000-0000-000019430000}"/>
    <cellStyle name="Note 2 2 2 18 3" xfId="18419" xr:uid="{00000000-0005-0000-0000-00001A430000}"/>
    <cellStyle name="Note 2 2 2 19" xfId="12177" xr:uid="{00000000-0005-0000-0000-00001B430000}"/>
    <cellStyle name="Note 2 2 2 19 2" xfId="18420" xr:uid="{00000000-0005-0000-0000-00001C430000}"/>
    <cellStyle name="Note 2 2 2 19 2 2" xfId="18421" xr:uid="{00000000-0005-0000-0000-00001D430000}"/>
    <cellStyle name="Note 2 2 2 19 3" xfId="18422" xr:uid="{00000000-0005-0000-0000-00001E430000}"/>
    <cellStyle name="Note 2 2 2 2" xfId="12178" xr:uid="{00000000-0005-0000-0000-00001F430000}"/>
    <cellStyle name="Note 2 2 2 2 2" xfId="18423" xr:uid="{00000000-0005-0000-0000-000020430000}"/>
    <cellStyle name="Note 2 2 2 2 2 2" xfId="18424" xr:uid="{00000000-0005-0000-0000-000021430000}"/>
    <cellStyle name="Note 2 2 2 2 2 2 2" xfId="18425" xr:uid="{00000000-0005-0000-0000-000022430000}"/>
    <cellStyle name="Note 2 2 2 2 2 3" xfId="18426" xr:uid="{00000000-0005-0000-0000-000023430000}"/>
    <cellStyle name="Note 2 2 2 2 2 3 2" xfId="18427" xr:uid="{00000000-0005-0000-0000-000024430000}"/>
    <cellStyle name="Note 2 2 2 2 2 4" xfId="18428" xr:uid="{00000000-0005-0000-0000-000025430000}"/>
    <cellStyle name="Note 2 2 2 2 3" xfId="18429" xr:uid="{00000000-0005-0000-0000-000026430000}"/>
    <cellStyle name="Note 2 2 2 2 3 2" xfId="18430" xr:uid="{00000000-0005-0000-0000-000027430000}"/>
    <cellStyle name="Note 2 2 2 2 4" xfId="18431" xr:uid="{00000000-0005-0000-0000-000028430000}"/>
    <cellStyle name="Note 2 2 2 2 4 2" xfId="18432" xr:uid="{00000000-0005-0000-0000-000029430000}"/>
    <cellStyle name="Note 2 2 2 2 5" xfId="18433" xr:uid="{00000000-0005-0000-0000-00002A430000}"/>
    <cellStyle name="Note 2 2 2 20" xfId="12179" xr:uid="{00000000-0005-0000-0000-00002B430000}"/>
    <cellStyle name="Note 2 2 2 20 2" xfId="18434" xr:uid="{00000000-0005-0000-0000-00002C430000}"/>
    <cellStyle name="Note 2 2 2 20 2 2" xfId="18435" xr:uid="{00000000-0005-0000-0000-00002D430000}"/>
    <cellStyle name="Note 2 2 2 20 3" xfId="18436" xr:uid="{00000000-0005-0000-0000-00002E430000}"/>
    <cellStyle name="Note 2 2 2 21" xfId="12180" xr:uid="{00000000-0005-0000-0000-00002F430000}"/>
    <cellStyle name="Note 2 2 2 21 2" xfId="18437" xr:uid="{00000000-0005-0000-0000-000030430000}"/>
    <cellStyle name="Note 2 2 2 21 2 2" xfId="18438" xr:uid="{00000000-0005-0000-0000-000031430000}"/>
    <cellStyle name="Note 2 2 2 21 3" xfId="18439" xr:uid="{00000000-0005-0000-0000-000032430000}"/>
    <cellStyle name="Note 2 2 2 22" xfId="18440" xr:uid="{00000000-0005-0000-0000-000033430000}"/>
    <cellStyle name="Note 2 2 2 22 2" xfId="18441" xr:uid="{00000000-0005-0000-0000-000034430000}"/>
    <cellStyle name="Note 2 2 2 22 2 2" xfId="18442" xr:uid="{00000000-0005-0000-0000-000035430000}"/>
    <cellStyle name="Note 2 2 2 22 3" xfId="18443" xr:uid="{00000000-0005-0000-0000-000036430000}"/>
    <cellStyle name="Note 2 2 2 23" xfId="18444" xr:uid="{00000000-0005-0000-0000-000037430000}"/>
    <cellStyle name="Note 2 2 2 23 2" xfId="18445" xr:uid="{00000000-0005-0000-0000-000038430000}"/>
    <cellStyle name="Note 2 2 2 23 2 2" xfId="18446" xr:uid="{00000000-0005-0000-0000-000039430000}"/>
    <cellStyle name="Note 2 2 2 23 3" xfId="18447" xr:uid="{00000000-0005-0000-0000-00003A430000}"/>
    <cellStyle name="Note 2 2 2 24" xfId="18448" xr:uid="{00000000-0005-0000-0000-00003B430000}"/>
    <cellStyle name="Note 2 2 2 24 2" xfId="18449" xr:uid="{00000000-0005-0000-0000-00003C430000}"/>
    <cellStyle name="Note 2 2 2 24 2 2" xfId="18450" xr:uid="{00000000-0005-0000-0000-00003D430000}"/>
    <cellStyle name="Note 2 2 2 24 3" xfId="18451" xr:uid="{00000000-0005-0000-0000-00003E430000}"/>
    <cellStyle name="Note 2 2 2 25" xfId="18452" xr:uid="{00000000-0005-0000-0000-00003F430000}"/>
    <cellStyle name="Note 2 2 2 25 2" xfId="18453" xr:uid="{00000000-0005-0000-0000-000040430000}"/>
    <cellStyle name="Note 2 2 2 25 2 2" xfId="18454" xr:uid="{00000000-0005-0000-0000-000041430000}"/>
    <cellStyle name="Note 2 2 2 25 3" xfId="18455" xr:uid="{00000000-0005-0000-0000-000042430000}"/>
    <cellStyle name="Note 2 2 2 26" xfId="18456" xr:uid="{00000000-0005-0000-0000-000043430000}"/>
    <cellStyle name="Note 2 2 2 26 2" xfId="18457" xr:uid="{00000000-0005-0000-0000-000044430000}"/>
    <cellStyle name="Note 2 2 2 26 2 2" xfId="18458" xr:uid="{00000000-0005-0000-0000-000045430000}"/>
    <cellStyle name="Note 2 2 2 26 3" xfId="18459" xr:uid="{00000000-0005-0000-0000-000046430000}"/>
    <cellStyle name="Note 2 2 2 27" xfId="18460" xr:uid="{00000000-0005-0000-0000-000047430000}"/>
    <cellStyle name="Note 2 2 2 27 2" xfId="18461" xr:uid="{00000000-0005-0000-0000-000048430000}"/>
    <cellStyle name="Note 2 2 2 28" xfId="18462" xr:uid="{00000000-0005-0000-0000-000049430000}"/>
    <cellStyle name="Note 2 2 2 28 2" xfId="18463" xr:uid="{00000000-0005-0000-0000-00004A430000}"/>
    <cellStyle name="Note 2 2 2 29" xfId="18464" xr:uid="{00000000-0005-0000-0000-00004B430000}"/>
    <cellStyle name="Note 2 2 2 3" xfId="12181" xr:uid="{00000000-0005-0000-0000-00004C430000}"/>
    <cellStyle name="Note 2 2 2 3 2" xfId="18465" xr:uid="{00000000-0005-0000-0000-00004D430000}"/>
    <cellStyle name="Note 2 2 2 3 2 2" xfId="18466" xr:uid="{00000000-0005-0000-0000-00004E430000}"/>
    <cellStyle name="Note 2 2 2 3 2 2 2" xfId="18467" xr:uid="{00000000-0005-0000-0000-00004F430000}"/>
    <cellStyle name="Note 2 2 2 3 2 3" xfId="18468" xr:uid="{00000000-0005-0000-0000-000050430000}"/>
    <cellStyle name="Note 2 2 2 3 3" xfId="18469" xr:uid="{00000000-0005-0000-0000-000051430000}"/>
    <cellStyle name="Note 2 2 2 3 3 2" xfId="18470" xr:uid="{00000000-0005-0000-0000-000052430000}"/>
    <cellStyle name="Note 2 2 2 3 4" xfId="18471" xr:uid="{00000000-0005-0000-0000-000053430000}"/>
    <cellStyle name="Note 2 2 2 3 4 2" xfId="18472" xr:uid="{00000000-0005-0000-0000-000054430000}"/>
    <cellStyle name="Note 2 2 2 3 5" xfId="18473" xr:uid="{00000000-0005-0000-0000-000055430000}"/>
    <cellStyle name="Note 2 2 2 30" xfId="23264" xr:uid="{00000000-0005-0000-0000-000056430000}"/>
    <cellStyle name="Note 2 2 2 31" xfId="12167" xr:uid="{00000000-0005-0000-0000-000057430000}"/>
    <cellStyle name="Note 2 2 2 4" xfId="12182" xr:uid="{00000000-0005-0000-0000-000058430000}"/>
    <cellStyle name="Note 2 2 2 4 2" xfId="18474" xr:uid="{00000000-0005-0000-0000-000059430000}"/>
    <cellStyle name="Note 2 2 2 4 2 2" xfId="18475" xr:uid="{00000000-0005-0000-0000-00005A430000}"/>
    <cellStyle name="Note 2 2 2 4 2 2 2" xfId="18476" xr:uid="{00000000-0005-0000-0000-00005B430000}"/>
    <cellStyle name="Note 2 2 2 4 2 3" xfId="18477" xr:uid="{00000000-0005-0000-0000-00005C430000}"/>
    <cellStyle name="Note 2 2 2 4 3" xfId="18478" xr:uid="{00000000-0005-0000-0000-00005D430000}"/>
    <cellStyle name="Note 2 2 2 4 3 2" xfId="18479" xr:uid="{00000000-0005-0000-0000-00005E430000}"/>
    <cellStyle name="Note 2 2 2 4 4" xfId="18480" xr:uid="{00000000-0005-0000-0000-00005F430000}"/>
    <cellStyle name="Note 2 2 2 5" xfId="12183" xr:uid="{00000000-0005-0000-0000-000060430000}"/>
    <cellStyle name="Note 2 2 2 5 2" xfId="18481" xr:uid="{00000000-0005-0000-0000-000061430000}"/>
    <cellStyle name="Note 2 2 2 5 2 2" xfId="18482" xr:uid="{00000000-0005-0000-0000-000062430000}"/>
    <cellStyle name="Note 2 2 2 5 2 2 2" xfId="18483" xr:uid="{00000000-0005-0000-0000-000063430000}"/>
    <cellStyle name="Note 2 2 2 5 2 3" xfId="18484" xr:uid="{00000000-0005-0000-0000-000064430000}"/>
    <cellStyle name="Note 2 2 2 5 3" xfId="18485" xr:uid="{00000000-0005-0000-0000-000065430000}"/>
    <cellStyle name="Note 2 2 2 5 3 2" xfId="18486" xr:uid="{00000000-0005-0000-0000-000066430000}"/>
    <cellStyle name="Note 2 2 2 5 4" xfId="18487" xr:uid="{00000000-0005-0000-0000-000067430000}"/>
    <cellStyle name="Note 2 2 2 6" xfId="12184" xr:uid="{00000000-0005-0000-0000-000068430000}"/>
    <cellStyle name="Note 2 2 2 6 2" xfId="18488" xr:uid="{00000000-0005-0000-0000-000069430000}"/>
    <cellStyle name="Note 2 2 2 6 2 2" xfId="18489" xr:uid="{00000000-0005-0000-0000-00006A430000}"/>
    <cellStyle name="Note 2 2 2 6 2 2 2" xfId="18490" xr:uid="{00000000-0005-0000-0000-00006B430000}"/>
    <cellStyle name="Note 2 2 2 6 2 3" xfId="18491" xr:uid="{00000000-0005-0000-0000-00006C430000}"/>
    <cellStyle name="Note 2 2 2 6 3" xfId="18492" xr:uid="{00000000-0005-0000-0000-00006D430000}"/>
    <cellStyle name="Note 2 2 2 6 3 2" xfId="18493" xr:uid="{00000000-0005-0000-0000-00006E430000}"/>
    <cellStyle name="Note 2 2 2 6 4" xfId="18494" xr:uid="{00000000-0005-0000-0000-00006F430000}"/>
    <cellStyle name="Note 2 2 2 7" xfId="12185" xr:uid="{00000000-0005-0000-0000-000070430000}"/>
    <cellStyle name="Note 2 2 2 7 2" xfId="18495" xr:uid="{00000000-0005-0000-0000-000071430000}"/>
    <cellStyle name="Note 2 2 2 7 2 2" xfId="18496" xr:uid="{00000000-0005-0000-0000-000072430000}"/>
    <cellStyle name="Note 2 2 2 7 2 2 2" xfId="18497" xr:uid="{00000000-0005-0000-0000-000073430000}"/>
    <cellStyle name="Note 2 2 2 7 2 3" xfId="18498" xr:uid="{00000000-0005-0000-0000-000074430000}"/>
    <cellStyle name="Note 2 2 2 7 3" xfId="18499" xr:uid="{00000000-0005-0000-0000-000075430000}"/>
    <cellStyle name="Note 2 2 2 7 3 2" xfId="18500" xr:uid="{00000000-0005-0000-0000-000076430000}"/>
    <cellStyle name="Note 2 2 2 7 4" xfId="18501" xr:uid="{00000000-0005-0000-0000-000077430000}"/>
    <cellStyle name="Note 2 2 2 8" xfId="12186" xr:uid="{00000000-0005-0000-0000-000078430000}"/>
    <cellStyle name="Note 2 2 2 8 2" xfId="18502" xr:uid="{00000000-0005-0000-0000-000079430000}"/>
    <cellStyle name="Note 2 2 2 8 2 2" xfId="18503" xr:uid="{00000000-0005-0000-0000-00007A430000}"/>
    <cellStyle name="Note 2 2 2 8 2 2 2" xfId="18504" xr:uid="{00000000-0005-0000-0000-00007B430000}"/>
    <cellStyle name="Note 2 2 2 8 2 3" xfId="18505" xr:uid="{00000000-0005-0000-0000-00007C430000}"/>
    <cellStyle name="Note 2 2 2 8 3" xfId="18506" xr:uid="{00000000-0005-0000-0000-00007D430000}"/>
    <cellStyle name="Note 2 2 2 8 3 2" xfId="18507" xr:uid="{00000000-0005-0000-0000-00007E430000}"/>
    <cellStyle name="Note 2 2 2 8 4" xfId="18508" xr:uid="{00000000-0005-0000-0000-00007F430000}"/>
    <cellStyle name="Note 2 2 2 9" xfId="12187" xr:uid="{00000000-0005-0000-0000-000080430000}"/>
    <cellStyle name="Note 2 2 2 9 2" xfId="18509" xr:uid="{00000000-0005-0000-0000-000081430000}"/>
    <cellStyle name="Note 2 2 2 9 2 2" xfId="18510" xr:uid="{00000000-0005-0000-0000-000082430000}"/>
    <cellStyle name="Note 2 2 2 9 2 2 2" xfId="18511" xr:uid="{00000000-0005-0000-0000-000083430000}"/>
    <cellStyle name="Note 2 2 2 9 2 3" xfId="18512" xr:uid="{00000000-0005-0000-0000-000084430000}"/>
    <cellStyle name="Note 2 2 2 9 3" xfId="18513" xr:uid="{00000000-0005-0000-0000-000085430000}"/>
    <cellStyle name="Note 2 2 2 9 3 2" xfId="18514" xr:uid="{00000000-0005-0000-0000-000086430000}"/>
    <cellStyle name="Note 2 2 2 9 4" xfId="18515" xr:uid="{00000000-0005-0000-0000-000087430000}"/>
    <cellStyle name="Note 2 2 20" xfId="12188" xr:uid="{00000000-0005-0000-0000-000088430000}"/>
    <cellStyle name="Note 2 2 20 2" xfId="18516" xr:uid="{00000000-0005-0000-0000-000089430000}"/>
    <cellStyle name="Note 2 2 20 2 2" xfId="18517" xr:uid="{00000000-0005-0000-0000-00008A430000}"/>
    <cellStyle name="Note 2 2 20 3" xfId="18518" xr:uid="{00000000-0005-0000-0000-00008B430000}"/>
    <cellStyle name="Note 2 2 21" xfId="12189" xr:uid="{00000000-0005-0000-0000-00008C430000}"/>
    <cellStyle name="Note 2 2 21 2" xfId="18519" xr:uid="{00000000-0005-0000-0000-00008D430000}"/>
    <cellStyle name="Note 2 2 21 2 2" xfId="18520" xr:uid="{00000000-0005-0000-0000-00008E430000}"/>
    <cellStyle name="Note 2 2 21 3" xfId="18521" xr:uid="{00000000-0005-0000-0000-00008F430000}"/>
    <cellStyle name="Note 2 2 22" xfId="12190" xr:uid="{00000000-0005-0000-0000-000090430000}"/>
    <cellStyle name="Note 2 2 22 2" xfId="18522" xr:uid="{00000000-0005-0000-0000-000091430000}"/>
    <cellStyle name="Note 2 2 22 2 2" xfId="18523" xr:uid="{00000000-0005-0000-0000-000092430000}"/>
    <cellStyle name="Note 2 2 22 3" xfId="18524" xr:uid="{00000000-0005-0000-0000-000093430000}"/>
    <cellStyle name="Note 2 2 23" xfId="18525" xr:uid="{00000000-0005-0000-0000-000094430000}"/>
    <cellStyle name="Note 2 2 23 2" xfId="18526" xr:uid="{00000000-0005-0000-0000-000095430000}"/>
    <cellStyle name="Note 2 2 23 2 2" xfId="18527" xr:uid="{00000000-0005-0000-0000-000096430000}"/>
    <cellStyle name="Note 2 2 23 3" xfId="18528" xr:uid="{00000000-0005-0000-0000-000097430000}"/>
    <cellStyle name="Note 2 2 24" xfId="18529" xr:uid="{00000000-0005-0000-0000-000098430000}"/>
    <cellStyle name="Note 2 2 24 2" xfId="18530" xr:uid="{00000000-0005-0000-0000-000099430000}"/>
    <cellStyle name="Note 2 2 24 2 2" xfId="18531" xr:uid="{00000000-0005-0000-0000-00009A430000}"/>
    <cellStyle name="Note 2 2 24 3" xfId="18532" xr:uid="{00000000-0005-0000-0000-00009B430000}"/>
    <cellStyle name="Note 2 2 25" xfId="18533" xr:uid="{00000000-0005-0000-0000-00009C430000}"/>
    <cellStyle name="Note 2 2 25 2" xfId="18534" xr:uid="{00000000-0005-0000-0000-00009D430000}"/>
    <cellStyle name="Note 2 2 25 2 2" xfId="18535" xr:uid="{00000000-0005-0000-0000-00009E430000}"/>
    <cellStyle name="Note 2 2 25 3" xfId="18536" xr:uid="{00000000-0005-0000-0000-00009F430000}"/>
    <cellStyle name="Note 2 2 26" xfId="18537" xr:uid="{00000000-0005-0000-0000-0000A0430000}"/>
    <cellStyle name="Note 2 2 26 2" xfId="18538" xr:uid="{00000000-0005-0000-0000-0000A1430000}"/>
    <cellStyle name="Note 2 2 26 2 2" xfId="18539" xr:uid="{00000000-0005-0000-0000-0000A2430000}"/>
    <cellStyle name="Note 2 2 26 3" xfId="18540" xr:uid="{00000000-0005-0000-0000-0000A3430000}"/>
    <cellStyle name="Note 2 2 27" xfId="18541" xr:uid="{00000000-0005-0000-0000-0000A4430000}"/>
    <cellStyle name="Note 2 2 27 2" xfId="18542" xr:uid="{00000000-0005-0000-0000-0000A5430000}"/>
    <cellStyle name="Note 2 2 27 2 2" xfId="18543" xr:uid="{00000000-0005-0000-0000-0000A6430000}"/>
    <cellStyle name="Note 2 2 27 3" xfId="18544" xr:uid="{00000000-0005-0000-0000-0000A7430000}"/>
    <cellStyle name="Note 2 2 28" xfId="18545" xr:uid="{00000000-0005-0000-0000-0000A8430000}"/>
    <cellStyle name="Note 2 2 28 2" xfId="18546" xr:uid="{00000000-0005-0000-0000-0000A9430000}"/>
    <cellStyle name="Note 2 2 29" xfId="18547" xr:uid="{00000000-0005-0000-0000-0000AA430000}"/>
    <cellStyle name="Note 2 2 29 2" xfId="18548" xr:uid="{00000000-0005-0000-0000-0000AB430000}"/>
    <cellStyle name="Note 2 2 3" xfId="12191" xr:uid="{00000000-0005-0000-0000-0000AC430000}"/>
    <cellStyle name="Note 2 2 3 2" xfId="18549" xr:uid="{00000000-0005-0000-0000-0000AD430000}"/>
    <cellStyle name="Note 2 2 3 2 2" xfId="18550" xr:uid="{00000000-0005-0000-0000-0000AE430000}"/>
    <cellStyle name="Note 2 2 3 2 2 2" xfId="18551" xr:uid="{00000000-0005-0000-0000-0000AF430000}"/>
    <cellStyle name="Note 2 2 3 2 3" xfId="18552" xr:uid="{00000000-0005-0000-0000-0000B0430000}"/>
    <cellStyle name="Note 2 2 3 2 3 2" xfId="18553" xr:uid="{00000000-0005-0000-0000-0000B1430000}"/>
    <cellStyle name="Note 2 2 3 2 4" xfId="18554" xr:uid="{00000000-0005-0000-0000-0000B2430000}"/>
    <cellStyle name="Note 2 2 3 3" xfId="18555" xr:uid="{00000000-0005-0000-0000-0000B3430000}"/>
    <cellStyle name="Note 2 2 3 3 2" xfId="18556" xr:uid="{00000000-0005-0000-0000-0000B4430000}"/>
    <cellStyle name="Note 2 2 3 4" xfId="18557" xr:uid="{00000000-0005-0000-0000-0000B5430000}"/>
    <cellStyle name="Note 2 2 3 4 2" xfId="18558" xr:uid="{00000000-0005-0000-0000-0000B6430000}"/>
    <cellStyle name="Note 2 2 3 5" xfId="18559" xr:uid="{00000000-0005-0000-0000-0000B7430000}"/>
    <cellStyle name="Note 2 2 30" xfId="18560" xr:uid="{00000000-0005-0000-0000-0000B8430000}"/>
    <cellStyle name="Note 2 2 31" xfId="12156" xr:uid="{00000000-0005-0000-0000-0000B9430000}"/>
    <cellStyle name="Note 2 2 4" xfId="12192" xr:uid="{00000000-0005-0000-0000-0000BA430000}"/>
    <cellStyle name="Note 2 2 4 2" xfId="18561" xr:uid="{00000000-0005-0000-0000-0000BB430000}"/>
    <cellStyle name="Note 2 2 4 2 2" xfId="18562" xr:uid="{00000000-0005-0000-0000-0000BC430000}"/>
    <cellStyle name="Note 2 2 4 2 2 2" xfId="18563" xr:uid="{00000000-0005-0000-0000-0000BD430000}"/>
    <cellStyle name="Note 2 2 4 2 3" xfId="18564" xr:uid="{00000000-0005-0000-0000-0000BE430000}"/>
    <cellStyle name="Note 2 2 4 3" xfId="18565" xr:uid="{00000000-0005-0000-0000-0000BF430000}"/>
    <cellStyle name="Note 2 2 4 3 2" xfId="18566" xr:uid="{00000000-0005-0000-0000-0000C0430000}"/>
    <cellStyle name="Note 2 2 4 4" xfId="18567" xr:uid="{00000000-0005-0000-0000-0000C1430000}"/>
    <cellStyle name="Note 2 2 4 4 2" xfId="18568" xr:uid="{00000000-0005-0000-0000-0000C2430000}"/>
    <cellStyle name="Note 2 2 4 5" xfId="18569" xr:uid="{00000000-0005-0000-0000-0000C3430000}"/>
    <cellStyle name="Note 2 2 5" xfId="12193" xr:uid="{00000000-0005-0000-0000-0000C4430000}"/>
    <cellStyle name="Note 2 2 5 2" xfId="18570" xr:uid="{00000000-0005-0000-0000-0000C5430000}"/>
    <cellStyle name="Note 2 2 5 2 2" xfId="18571" xr:uid="{00000000-0005-0000-0000-0000C6430000}"/>
    <cellStyle name="Note 2 2 5 2 2 2" xfId="18572" xr:uid="{00000000-0005-0000-0000-0000C7430000}"/>
    <cellStyle name="Note 2 2 5 2 3" xfId="18573" xr:uid="{00000000-0005-0000-0000-0000C8430000}"/>
    <cellStyle name="Note 2 2 5 3" xfId="18574" xr:uid="{00000000-0005-0000-0000-0000C9430000}"/>
    <cellStyle name="Note 2 2 5 3 2" xfId="18575" xr:uid="{00000000-0005-0000-0000-0000CA430000}"/>
    <cellStyle name="Note 2 2 5 4" xfId="18576" xr:uid="{00000000-0005-0000-0000-0000CB430000}"/>
    <cellStyle name="Note 2 2 5 4 2" xfId="18577" xr:uid="{00000000-0005-0000-0000-0000CC430000}"/>
    <cellStyle name="Note 2 2 5 5" xfId="18578" xr:uid="{00000000-0005-0000-0000-0000CD430000}"/>
    <cellStyle name="Note 2 2 6" xfId="12194" xr:uid="{00000000-0005-0000-0000-0000CE430000}"/>
    <cellStyle name="Note 2 2 6 2" xfId="18579" xr:uid="{00000000-0005-0000-0000-0000CF430000}"/>
    <cellStyle name="Note 2 2 6 2 2" xfId="18580" xr:uid="{00000000-0005-0000-0000-0000D0430000}"/>
    <cellStyle name="Note 2 2 6 2 2 2" xfId="18581" xr:uid="{00000000-0005-0000-0000-0000D1430000}"/>
    <cellStyle name="Note 2 2 6 2 3" xfId="18582" xr:uid="{00000000-0005-0000-0000-0000D2430000}"/>
    <cellStyle name="Note 2 2 6 3" xfId="18583" xr:uid="{00000000-0005-0000-0000-0000D3430000}"/>
    <cellStyle name="Note 2 2 6 3 2" xfId="18584" xr:uid="{00000000-0005-0000-0000-0000D4430000}"/>
    <cellStyle name="Note 2 2 6 4" xfId="18585" xr:uid="{00000000-0005-0000-0000-0000D5430000}"/>
    <cellStyle name="Note 2 2 7" xfId="12195" xr:uid="{00000000-0005-0000-0000-0000D6430000}"/>
    <cellStyle name="Note 2 2 7 2" xfId="18586" xr:uid="{00000000-0005-0000-0000-0000D7430000}"/>
    <cellStyle name="Note 2 2 7 2 2" xfId="18587" xr:uid="{00000000-0005-0000-0000-0000D8430000}"/>
    <cellStyle name="Note 2 2 7 2 2 2" xfId="18588" xr:uid="{00000000-0005-0000-0000-0000D9430000}"/>
    <cellStyle name="Note 2 2 7 2 3" xfId="18589" xr:uid="{00000000-0005-0000-0000-0000DA430000}"/>
    <cellStyle name="Note 2 2 7 3" xfId="18590" xr:uid="{00000000-0005-0000-0000-0000DB430000}"/>
    <cellStyle name="Note 2 2 7 3 2" xfId="18591" xr:uid="{00000000-0005-0000-0000-0000DC430000}"/>
    <cellStyle name="Note 2 2 7 4" xfId="18592" xr:uid="{00000000-0005-0000-0000-0000DD430000}"/>
    <cellStyle name="Note 2 2 8" xfId="12196" xr:uid="{00000000-0005-0000-0000-0000DE430000}"/>
    <cellStyle name="Note 2 2 8 2" xfId="18593" xr:uid="{00000000-0005-0000-0000-0000DF430000}"/>
    <cellStyle name="Note 2 2 8 2 2" xfId="18594" xr:uid="{00000000-0005-0000-0000-0000E0430000}"/>
    <cellStyle name="Note 2 2 8 2 2 2" xfId="18595" xr:uid="{00000000-0005-0000-0000-0000E1430000}"/>
    <cellStyle name="Note 2 2 8 2 3" xfId="18596" xr:uid="{00000000-0005-0000-0000-0000E2430000}"/>
    <cellStyle name="Note 2 2 8 3" xfId="18597" xr:uid="{00000000-0005-0000-0000-0000E3430000}"/>
    <cellStyle name="Note 2 2 8 3 2" xfId="18598" xr:uid="{00000000-0005-0000-0000-0000E4430000}"/>
    <cellStyle name="Note 2 2 8 4" xfId="18599" xr:uid="{00000000-0005-0000-0000-0000E5430000}"/>
    <cellStyle name="Note 2 2 9" xfId="12197" xr:uid="{00000000-0005-0000-0000-0000E6430000}"/>
    <cellStyle name="Note 2 2 9 2" xfId="18600" xr:uid="{00000000-0005-0000-0000-0000E7430000}"/>
    <cellStyle name="Note 2 2 9 2 2" xfId="18601" xr:uid="{00000000-0005-0000-0000-0000E8430000}"/>
    <cellStyle name="Note 2 2 9 2 2 2" xfId="18602" xr:uid="{00000000-0005-0000-0000-0000E9430000}"/>
    <cellStyle name="Note 2 2 9 2 3" xfId="18603" xr:uid="{00000000-0005-0000-0000-0000EA430000}"/>
    <cellStyle name="Note 2 2 9 3" xfId="18604" xr:uid="{00000000-0005-0000-0000-0000EB430000}"/>
    <cellStyle name="Note 2 2 9 3 2" xfId="18605" xr:uid="{00000000-0005-0000-0000-0000EC430000}"/>
    <cellStyle name="Note 2 2 9 4" xfId="18606" xr:uid="{00000000-0005-0000-0000-0000ED430000}"/>
    <cellStyle name="Note 2 20" xfId="12198" xr:uid="{00000000-0005-0000-0000-0000EE430000}"/>
    <cellStyle name="Note 2 20 2" xfId="18607" xr:uid="{00000000-0005-0000-0000-0000EF430000}"/>
    <cellStyle name="Note 2 20 2 2" xfId="18608" xr:uid="{00000000-0005-0000-0000-0000F0430000}"/>
    <cellStyle name="Note 2 20 3" xfId="18609" xr:uid="{00000000-0005-0000-0000-0000F1430000}"/>
    <cellStyle name="Note 2 21" xfId="12199" xr:uid="{00000000-0005-0000-0000-0000F2430000}"/>
    <cellStyle name="Note 2 21 2" xfId="18610" xr:uid="{00000000-0005-0000-0000-0000F3430000}"/>
    <cellStyle name="Note 2 21 2 2" xfId="18611" xr:uid="{00000000-0005-0000-0000-0000F4430000}"/>
    <cellStyle name="Note 2 21 3" xfId="18612" xr:uid="{00000000-0005-0000-0000-0000F5430000}"/>
    <cellStyle name="Note 2 22" xfId="12200" xr:uid="{00000000-0005-0000-0000-0000F6430000}"/>
    <cellStyle name="Note 2 22 2" xfId="18613" xr:uid="{00000000-0005-0000-0000-0000F7430000}"/>
    <cellStyle name="Note 2 22 2 2" xfId="18614" xr:uid="{00000000-0005-0000-0000-0000F8430000}"/>
    <cellStyle name="Note 2 22 3" xfId="18615" xr:uid="{00000000-0005-0000-0000-0000F9430000}"/>
    <cellStyle name="Note 2 23" xfId="12201" xr:uid="{00000000-0005-0000-0000-0000FA430000}"/>
    <cellStyle name="Note 2 23 2" xfId="18616" xr:uid="{00000000-0005-0000-0000-0000FB430000}"/>
    <cellStyle name="Note 2 23 2 2" xfId="18617" xr:uid="{00000000-0005-0000-0000-0000FC430000}"/>
    <cellStyle name="Note 2 23 3" xfId="18618" xr:uid="{00000000-0005-0000-0000-0000FD430000}"/>
    <cellStyle name="Note 2 24" xfId="12202" xr:uid="{00000000-0005-0000-0000-0000FE430000}"/>
    <cellStyle name="Note 2 24 2" xfId="18619" xr:uid="{00000000-0005-0000-0000-0000FF430000}"/>
    <cellStyle name="Note 2 24 2 2" xfId="18620" xr:uid="{00000000-0005-0000-0000-000000440000}"/>
    <cellStyle name="Note 2 24 3" xfId="18621" xr:uid="{00000000-0005-0000-0000-000001440000}"/>
    <cellStyle name="Note 2 25" xfId="12203" xr:uid="{00000000-0005-0000-0000-000002440000}"/>
    <cellStyle name="Note 2 25 2" xfId="18622" xr:uid="{00000000-0005-0000-0000-000003440000}"/>
    <cellStyle name="Note 2 25 2 2" xfId="18623" xr:uid="{00000000-0005-0000-0000-000004440000}"/>
    <cellStyle name="Note 2 25 3" xfId="18624" xr:uid="{00000000-0005-0000-0000-000005440000}"/>
    <cellStyle name="Note 2 26" xfId="12204" xr:uid="{00000000-0005-0000-0000-000006440000}"/>
    <cellStyle name="Note 2 26 2" xfId="18625" xr:uid="{00000000-0005-0000-0000-000007440000}"/>
    <cellStyle name="Note 2 26 2 2" xfId="18626" xr:uid="{00000000-0005-0000-0000-000008440000}"/>
    <cellStyle name="Note 2 26 3" xfId="18627" xr:uid="{00000000-0005-0000-0000-000009440000}"/>
    <cellStyle name="Note 2 27" xfId="12205" xr:uid="{00000000-0005-0000-0000-00000A440000}"/>
    <cellStyle name="Note 2 27 2" xfId="18628" xr:uid="{00000000-0005-0000-0000-00000B440000}"/>
    <cellStyle name="Note 2 27 2 2" xfId="18629" xr:uid="{00000000-0005-0000-0000-00000C440000}"/>
    <cellStyle name="Note 2 27 3" xfId="18630" xr:uid="{00000000-0005-0000-0000-00000D440000}"/>
    <cellStyle name="Note 2 28" xfId="12206" xr:uid="{00000000-0005-0000-0000-00000E440000}"/>
    <cellStyle name="Note 2 28 2" xfId="18631" xr:uid="{00000000-0005-0000-0000-00000F440000}"/>
    <cellStyle name="Note 2 28 2 2" xfId="18632" xr:uid="{00000000-0005-0000-0000-000010440000}"/>
    <cellStyle name="Note 2 28 3" xfId="18633" xr:uid="{00000000-0005-0000-0000-000011440000}"/>
    <cellStyle name="Note 2 29" xfId="12207" xr:uid="{00000000-0005-0000-0000-000012440000}"/>
    <cellStyle name="Note 2 29 2" xfId="18634" xr:uid="{00000000-0005-0000-0000-000013440000}"/>
    <cellStyle name="Note 2 3" xfId="12208" xr:uid="{00000000-0005-0000-0000-000014440000}"/>
    <cellStyle name="Note 2 3 10" xfId="12209" xr:uid="{00000000-0005-0000-0000-000015440000}"/>
    <cellStyle name="Note 2 3 10 2" xfId="18637" xr:uid="{00000000-0005-0000-0000-000016440000}"/>
    <cellStyle name="Note 2 3 10 2 2" xfId="18638" xr:uid="{00000000-0005-0000-0000-000017440000}"/>
    <cellStyle name="Note 2 3 10 2 2 2" xfId="18639" xr:uid="{00000000-0005-0000-0000-000018440000}"/>
    <cellStyle name="Note 2 3 10 2 3" xfId="18640" xr:uid="{00000000-0005-0000-0000-000019440000}"/>
    <cellStyle name="Note 2 3 10 3" xfId="18641" xr:uid="{00000000-0005-0000-0000-00001A440000}"/>
    <cellStyle name="Note 2 3 10 3 2" xfId="18642" xr:uid="{00000000-0005-0000-0000-00001B440000}"/>
    <cellStyle name="Note 2 3 10 4" xfId="18643" xr:uid="{00000000-0005-0000-0000-00001C440000}"/>
    <cellStyle name="Note 2 3 10 5" xfId="18636" xr:uid="{00000000-0005-0000-0000-00001D440000}"/>
    <cellStyle name="Note 2 3 11" xfId="12210" xr:uid="{00000000-0005-0000-0000-00001E440000}"/>
    <cellStyle name="Note 2 3 11 2" xfId="18645" xr:uid="{00000000-0005-0000-0000-00001F440000}"/>
    <cellStyle name="Note 2 3 11 2 2" xfId="18646" xr:uid="{00000000-0005-0000-0000-000020440000}"/>
    <cellStyle name="Note 2 3 11 2 2 2" xfId="18647" xr:uid="{00000000-0005-0000-0000-000021440000}"/>
    <cellStyle name="Note 2 3 11 2 3" xfId="18648" xr:uid="{00000000-0005-0000-0000-000022440000}"/>
    <cellStyle name="Note 2 3 11 3" xfId="18649" xr:uid="{00000000-0005-0000-0000-000023440000}"/>
    <cellStyle name="Note 2 3 11 3 2" xfId="18650" xr:uid="{00000000-0005-0000-0000-000024440000}"/>
    <cellStyle name="Note 2 3 11 4" xfId="18651" xr:uid="{00000000-0005-0000-0000-000025440000}"/>
    <cellStyle name="Note 2 3 11 5" xfId="18644" xr:uid="{00000000-0005-0000-0000-000026440000}"/>
    <cellStyle name="Note 2 3 12" xfId="12211" xr:uid="{00000000-0005-0000-0000-000027440000}"/>
    <cellStyle name="Note 2 3 12 2" xfId="18653" xr:uid="{00000000-0005-0000-0000-000028440000}"/>
    <cellStyle name="Note 2 3 12 2 2" xfId="18654" xr:uid="{00000000-0005-0000-0000-000029440000}"/>
    <cellStyle name="Note 2 3 12 2 2 2" xfId="18655" xr:uid="{00000000-0005-0000-0000-00002A440000}"/>
    <cellStyle name="Note 2 3 12 2 3" xfId="18656" xr:uid="{00000000-0005-0000-0000-00002B440000}"/>
    <cellStyle name="Note 2 3 12 3" xfId="18657" xr:uid="{00000000-0005-0000-0000-00002C440000}"/>
    <cellStyle name="Note 2 3 12 3 2" xfId="18658" xr:uid="{00000000-0005-0000-0000-00002D440000}"/>
    <cellStyle name="Note 2 3 12 4" xfId="18659" xr:uid="{00000000-0005-0000-0000-00002E440000}"/>
    <cellStyle name="Note 2 3 12 5" xfId="18652" xr:uid="{00000000-0005-0000-0000-00002F440000}"/>
    <cellStyle name="Note 2 3 13" xfId="12212" xr:uid="{00000000-0005-0000-0000-000030440000}"/>
    <cellStyle name="Note 2 3 13 2" xfId="18661" xr:uid="{00000000-0005-0000-0000-000031440000}"/>
    <cellStyle name="Note 2 3 13 2 2" xfId="18662" xr:uid="{00000000-0005-0000-0000-000032440000}"/>
    <cellStyle name="Note 2 3 13 2 2 2" xfId="18663" xr:uid="{00000000-0005-0000-0000-000033440000}"/>
    <cellStyle name="Note 2 3 13 2 3" xfId="18664" xr:uid="{00000000-0005-0000-0000-000034440000}"/>
    <cellStyle name="Note 2 3 13 3" xfId="18665" xr:uid="{00000000-0005-0000-0000-000035440000}"/>
    <cellStyle name="Note 2 3 13 3 2" xfId="18666" xr:uid="{00000000-0005-0000-0000-000036440000}"/>
    <cellStyle name="Note 2 3 13 4" xfId="18667" xr:uid="{00000000-0005-0000-0000-000037440000}"/>
    <cellStyle name="Note 2 3 13 5" xfId="18660" xr:uid="{00000000-0005-0000-0000-000038440000}"/>
    <cellStyle name="Note 2 3 14" xfId="12213" xr:uid="{00000000-0005-0000-0000-000039440000}"/>
    <cellStyle name="Note 2 3 14 2" xfId="18669" xr:uid="{00000000-0005-0000-0000-00003A440000}"/>
    <cellStyle name="Note 2 3 14 2 2" xfId="18670" xr:uid="{00000000-0005-0000-0000-00003B440000}"/>
    <cellStyle name="Note 2 3 14 2 2 2" xfId="18671" xr:uid="{00000000-0005-0000-0000-00003C440000}"/>
    <cellStyle name="Note 2 3 14 2 3" xfId="18672" xr:uid="{00000000-0005-0000-0000-00003D440000}"/>
    <cellStyle name="Note 2 3 14 3" xfId="18673" xr:uid="{00000000-0005-0000-0000-00003E440000}"/>
    <cellStyle name="Note 2 3 14 3 2" xfId="18674" xr:uid="{00000000-0005-0000-0000-00003F440000}"/>
    <cellStyle name="Note 2 3 14 4" xfId="18675" xr:uid="{00000000-0005-0000-0000-000040440000}"/>
    <cellStyle name="Note 2 3 14 5" xfId="18668" xr:uid="{00000000-0005-0000-0000-000041440000}"/>
    <cellStyle name="Note 2 3 15" xfId="12214" xr:uid="{00000000-0005-0000-0000-000042440000}"/>
    <cellStyle name="Note 2 3 15 2" xfId="18677" xr:uid="{00000000-0005-0000-0000-000043440000}"/>
    <cellStyle name="Note 2 3 15 2 2" xfId="18678" xr:uid="{00000000-0005-0000-0000-000044440000}"/>
    <cellStyle name="Note 2 3 15 2 2 2" xfId="18679" xr:uid="{00000000-0005-0000-0000-000045440000}"/>
    <cellStyle name="Note 2 3 15 2 3" xfId="18680" xr:uid="{00000000-0005-0000-0000-000046440000}"/>
    <cellStyle name="Note 2 3 15 3" xfId="18681" xr:uid="{00000000-0005-0000-0000-000047440000}"/>
    <cellStyle name="Note 2 3 15 3 2" xfId="18682" xr:uid="{00000000-0005-0000-0000-000048440000}"/>
    <cellStyle name="Note 2 3 15 4" xfId="18683" xr:uid="{00000000-0005-0000-0000-000049440000}"/>
    <cellStyle name="Note 2 3 15 5" xfId="18676" xr:uid="{00000000-0005-0000-0000-00004A440000}"/>
    <cellStyle name="Note 2 3 16" xfId="12215" xr:uid="{00000000-0005-0000-0000-00004B440000}"/>
    <cellStyle name="Note 2 3 16 2" xfId="18685" xr:uid="{00000000-0005-0000-0000-00004C440000}"/>
    <cellStyle name="Note 2 3 16 2 2" xfId="18686" xr:uid="{00000000-0005-0000-0000-00004D440000}"/>
    <cellStyle name="Note 2 3 16 2 2 2" xfId="18687" xr:uid="{00000000-0005-0000-0000-00004E440000}"/>
    <cellStyle name="Note 2 3 16 2 3" xfId="18688" xr:uid="{00000000-0005-0000-0000-00004F440000}"/>
    <cellStyle name="Note 2 3 16 3" xfId="18689" xr:uid="{00000000-0005-0000-0000-000050440000}"/>
    <cellStyle name="Note 2 3 16 3 2" xfId="18690" xr:uid="{00000000-0005-0000-0000-000051440000}"/>
    <cellStyle name="Note 2 3 16 4" xfId="18691" xr:uid="{00000000-0005-0000-0000-000052440000}"/>
    <cellStyle name="Note 2 3 16 5" xfId="18684" xr:uid="{00000000-0005-0000-0000-000053440000}"/>
    <cellStyle name="Note 2 3 17" xfId="12216" xr:uid="{00000000-0005-0000-0000-000054440000}"/>
    <cellStyle name="Note 2 3 17 2" xfId="18693" xr:uid="{00000000-0005-0000-0000-000055440000}"/>
    <cellStyle name="Note 2 3 17 2 2" xfId="18694" xr:uid="{00000000-0005-0000-0000-000056440000}"/>
    <cellStyle name="Note 2 3 17 3" xfId="18695" xr:uid="{00000000-0005-0000-0000-000057440000}"/>
    <cellStyle name="Note 2 3 17 4" xfId="18692" xr:uid="{00000000-0005-0000-0000-000058440000}"/>
    <cellStyle name="Note 2 3 18" xfId="12217" xr:uid="{00000000-0005-0000-0000-000059440000}"/>
    <cellStyle name="Note 2 3 18 2" xfId="18697" xr:uid="{00000000-0005-0000-0000-00005A440000}"/>
    <cellStyle name="Note 2 3 18 2 2" xfId="18698" xr:uid="{00000000-0005-0000-0000-00005B440000}"/>
    <cellStyle name="Note 2 3 18 3" xfId="18699" xr:uid="{00000000-0005-0000-0000-00005C440000}"/>
    <cellStyle name="Note 2 3 18 4" xfId="18696" xr:uid="{00000000-0005-0000-0000-00005D440000}"/>
    <cellStyle name="Note 2 3 19" xfId="12218" xr:uid="{00000000-0005-0000-0000-00005E440000}"/>
    <cellStyle name="Note 2 3 19 2" xfId="18701" xr:uid="{00000000-0005-0000-0000-00005F440000}"/>
    <cellStyle name="Note 2 3 19 2 2" xfId="18702" xr:uid="{00000000-0005-0000-0000-000060440000}"/>
    <cellStyle name="Note 2 3 19 3" xfId="18703" xr:uid="{00000000-0005-0000-0000-000061440000}"/>
    <cellStyle name="Note 2 3 19 4" xfId="18700" xr:uid="{00000000-0005-0000-0000-000062440000}"/>
    <cellStyle name="Note 2 3 2" xfId="12219" xr:uid="{00000000-0005-0000-0000-000063440000}"/>
    <cellStyle name="Note 2 3 2 10" xfId="12220" xr:uid="{00000000-0005-0000-0000-000064440000}"/>
    <cellStyle name="Note 2 3 2 11" xfId="12221" xr:uid="{00000000-0005-0000-0000-000065440000}"/>
    <cellStyle name="Note 2 3 2 12" xfId="12222" xr:uid="{00000000-0005-0000-0000-000066440000}"/>
    <cellStyle name="Note 2 3 2 13" xfId="12223" xr:uid="{00000000-0005-0000-0000-000067440000}"/>
    <cellStyle name="Note 2 3 2 14" xfId="12224" xr:uid="{00000000-0005-0000-0000-000068440000}"/>
    <cellStyle name="Note 2 3 2 15" xfId="12225" xr:uid="{00000000-0005-0000-0000-000069440000}"/>
    <cellStyle name="Note 2 3 2 16" xfId="12226" xr:uid="{00000000-0005-0000-0000-00006A440000}"/>
    <cellStyle name="Note 2 3 2 17" xfId="12227" xr:uid="{00000000-0005-0000-0000-00006B440000}"/>
    <cellStyle name="Note 2 3 2 18" xfId="12228" xr:uid="{00000000-0005-0000-0000-00006C440000}"/>
    <cellStyle name="Note 2 3 2 19" xfId="12229" xr:uid="{00000000-0005-0000-0000-00006D440000}"/>
    <cellStyle name="Note 2 3 2 2" xfId="12230" xr:uid="{00000000-0005-0000-0000-00006E440000}"/>
    <cellStyle name="Note 2 3 2 2 2" xfId="18706" xr:uid="{00000000-0005-0000-0000-00006F440000}"/>
    <cellStyle name="Note 2 3 2 2 2 2" xfId="18707" xr:uid="{00000000-0005-0000-0000-000070440000}"/>
    <cellStyle name="Note 2 3 2 2 3" xfId="18708" xr:uid="{00000000-0005-0000-0000-000071440000}"/>
    <cellStyle name="Note 2 3 2 2 3 2" xfId="18709" xr:uid="{00000000-0005-0000-0000-000072440000}"/>
    <cellStyle name="Note 2 3 2 2 4" xfId="18710" xr:uid="{00000000-0005-0000-0000-000073440000}"/>
    <cellStyle name="Note 2 3 2 2 5" xfId="18705" xr:uid="{00000000-0005-0000-0000-000074440000}"/>
    <cellStyle name="Note 2 3 2 20" xfId="12231" xr:uid="{00000000-0005-0000-0000-000075440000}"/>
    <cellStyle name="Note 2 3 2 21" xfId="12232" xr:uid="{00000000-0005-0000-0000-000076440000}"/>
    <cellStyle name="Note 2 3 2 22" xfId="18704" xr:uid="{00000000-0005-0000-0000-000077440000}"/>
    <cellStyle name="Note 2 3 2 3" xfId="12233" xr:uid="{00000000-0005-0000-0000-000078440000}"/>
    <cellStyle name="Note 2 3 2 3 2" xfId="18712" xr:uid="{00000000-0005-0000-0000-000079440000}"/>
    <cellStyle name="Note 2 3 2 3 3" xfId="18711" xr:uid="{00000000-0005-0000-0000-00007A440000}"/>
    <cellStyle name="Note 2 3 2 4" xfId="12234" xr:uid="{00000000-0005-0000-0000-00007B440000}"/>
    <cellStyle name="Note 2 3 2 4 2" xfId="18714" xr:uid="{00000000-0005-0000-0000-00007C440000}"/>
    <cellStyle name="Note 2 3 2 4 3" xfId="18713" xr:uid="{00000000-0005-0000-0000-00007D440000}"/>
    <cellStyle name="Note 2 3 2 5" xfId="12235" xr:uid="{00000000-0005-0000-0000-00007E440000}"/>
    <cellStyle name="Note 2 3 2 5 2" xfId="18715" xr:uid="{00000000-0005-0000-0000-00007F440000}"/>
    <cellStyle name="Note 2 3 2 6" xfId="12236" xr:uid="{00000000-0005-0000-0000-000080440000}"/>
    <cellStyle name="Note 2 3 2 7" xfId="12237" xr:uid="{00000000-0005-0000-0000-000081440000}"/>
    <cellStyle name="Note 2 3 2 8" xfId="12238" xr:uid="{00000000-0005-0000-0000-000082440000}"/>
    <cellStyle name="Note 2 3 2 9" xfId="12239" xr:uid="{00000000-0005-0000-0000-000083440000}"/>
    <cellStyle name="Note 2 3 20" xfId="12240" xr:uid="{00000000-0005-0000-0000-000084440000}"/>
    <cellStyle name="Note 2 3 20 2" xfId="18717" xr:uid="{00000000-0005-0000-0000-000085440000}"/>
    <cellStyle name="Note 2 3 20 2 2" xfId="18718" xr:uid="{00000000-0005-0000-0000-000086440000}"/>
    <cellStyle name="Note 2 3 20 3" xfId="18719" xr:uid="{00000000-0005-0000-0000-000087440000}"/>
    <cellStyle name="Note 2 3 20 4" xfId="18716" xr:uid="{00000000-0005-0000-0000-000088440000}"/>
    <cellStyle name="Note 2 3 21" xfId="12241" xr:uid="{00000000-0005-0000-0000-000089440000}"/>
    <cellStyle name="Note 2 3 21 2" xfId="18721" xr:uid="{00000000-0005-0000-0000-00008A440000}"/>
    <cellStyle name="Note 2 3 21 2 2" xfId="18722" xr:uid="{00000000-0005-0000-0000-00008B440000}"/>
    <cellStyle name="Note 2 3 21 3" xfId="18723" xr:uid="{00000000-0005-0000-0000-00008C440000}"/>
    <cellStyle name="Note 2 3 21 4" xfId="18720" xr:uid="{00000000-0005-0000-0000-00008D440000}"/>
    <cellStyle name="Note 2 3 22" xfId="12242" xr:uid="{00000000-0005-0000-0000-00008E440000}"/>
    <cellStyle name="Note 2 3 22 2" xfId="18725" xr:uid="{00000000-0005-0000-0000-00008F440000}"/>
    <cellStyle name="Note 2 3 22 2 2" xfId="18726" xr:uid="{00000000-0005-0000-0000-000090440000}"/>
    <cellStyle name="Note 2 3 22 3" xfId="18727" xr:uid="{00000000-0005-0000-0000-000091440000}"/>
    <cellStyle name="Note 2 3 22 4" xfId="18724" xr:uid="{00000000-0005-0000-0000-000092440000}"/>
    <cellStyle name="Note 2 3 23" xfId="13878" xr:uid="{00000000-0005-0000-0000-000093440000}"/>
    <cellStyle name="Note 2 3 23 2" xfId="18729" xr:uid="{00000000-0005-0000-0000-000094440000}"/>
    <cellStyle name="Note 2 3 23 2 2" xfId="18730" xr:uid="{00000000-0005-0000-0000-000095440000}"/>
    <cellStyle name="Note 2 3 23 3" xfId="18731" xr:uid="{00000000-0005-0000-0000-000096440000}"/>
    <cellStyle name="Note 2 3 23 4" xfId="18728" xr:uid="{00000000-0005-0000-0000-000097440000}"/>
    <cellStyle name="Note 2 3 23 5" xfId="33823" xr:uid="{CA0E4A33-FCE1-4103-8767-F508BB87395E}"/>
    <cellStyle name="Note 2 3 24" xfId="18732" xr:uid="{00000000-0005-0000-0000-000098440000}"/>
    <cellStyle name="Note 2 3 24 2" xfId="18733" xr:uid="{00000000-0005-0000-0000-000099440000}"/>
    <cellStyle name="Note 2 3 24 2 2" xfId="18734" xr:uid="{00000000-0005-0000-0000-00009A440000}"/>
    <cellStyle name="Note 2 3 24 3" xfId="18735" xr:uid="{00000000-0005-0000-0000-00009B440000}"/>
    <cellStyle name="Note 2 3 25" xfId="18736" xr:uid="{00000000-0005-0000-0000-00009C440000}"/>
    <cellStyle name="Note 2 3 25 2" xfId="18737" xr:uid="{00000000-0005-0000-0000-00009D440000}"/>
    <cellStyle name="Note 2 3 25 2 2" xfId="18738" xr:uid="{00000000-0005-0000-0000-00009E440000}"/>
    <cellStyle name="Note 2 3 25 3" xfId="18739" xr:uid="{00000000-0005-0000-0000-00009F440000}"/>
    <cellStyle name="Note 2 3 26" xfId="18740" xr:uid="{00000000-0005-0000-0000-0000A0440000}"/>
    <cellStyle name="Note 2 3 26 2" xfId="18741" xr:uid="{00000000-0005-0000-0000-0000A1440000}"/>
    <cellStyle name="Note 2 3 26 2 2" xfId="18742" xr:uid="{00000000-0005-0000-0000-0000A2440000}"/>
    <cellStyle name="Note 2 3 26 3" xfId="18743" xr:uid="{00000000-0005-0000-0000-0000A3440000}"/>
    <cellStyle name="Note 2 3 27" xfId="18744" xr:uid="{00000000-0005-0000-0000-0000A4440000}"/>
    <cellStyle name="Note 2 3 27 2" xfId="18745" xr:uid="{00000000-0005-0000-0000-0000A5440000}"/>
    <cellStyle name="Note 2 3 28" xfId="18746" xr:uid="{00000000-0005-0000-0000-0000A6440000}"/>
    <cellStyle name="Note 2 3 28 2" xfId="18747" xr:uid="{00000000-0005-0000-0000-0000A7440000}"/>
    <cellStyle name="Note 2 3 29" xfId="18748" xr:uid="{00000000-0005-0000-0000-0000A8440000}"/>
    <cellStyle name="Note 2 3 3" xfId="12243" xr:uid="{00000000-0005-0000-0000-0000A9440000}"/>
    <cellStyle name="Note 2 3 3 2" xfId="18750" xr:uid="{00000000-0005-0000-0000-0000AA440000}"/>
    <cellStyle name="Note 2 3 3 2 2" xfId="18751" xr:uid="{00000000-0005-0000-0000-0000AB440000}"/>
    <cellStyle name="Note 2 3 3 2 2 2" xfId="18752" xr:uid="{00000000-0005-0000-0000-0000AC440000}"/>
    <cellStyle name="Note 2 3 3 2 3" xfId="18753" xr:uid="{00000000-0005-0000-0000-0000AD440000}"/>
    <cellStyle name="Note 2 3 3 3" xfId="18754" xr:uid="{00000000-0005-0000-0000-0000AE440000}"/>
    <cellStyle name="Note 2 3 3 3 2" xfId="18755" xr:uid="{00000000-0005-0000-0000-0000AF440000}"/>
    <cellStyle name="Note 2 3 3 4" xfId="18756" xr:uid="{00000000-0005-0000-0000-0000B0440000}"/>
    <cellStyle name="Note 2 3 3 4 2" xfId="18757" xr:uid="{00000000-0005-0000-0000-0000B1440000}"/>
    <cellStyle name="Note 2 3 3 5" xfId="18758" xr:uid="{00000000-0005-0000-0000-0000B2440000}"/>
    <cellStyle name="Note 2 3 3 6" xfId="18749" xr:uid="{00000000-0005-0000-0000-0000B3440000}"/>
    <cellStyle name="Note 2 3 30" xfId="18759" xr:uid="{00000000-0005-0000-0000-0000B4440000}"/>
    <cellStyle name="Note 2 3 31" xfId="18635" xr:uid="{00000000-0005-0000-0000-0000B5440000}"/>
    <cellStyle name="Note 2 3 32" xfId="33691" xr:uid="{19678463-30FC-472E-ADE9-0FF5BA018B21}"/>
    <cellStyle name="Note 2 3 4" xfId="12244" xr:uid="{00000000-0005-0000-0000-0000B6440000}"/>
    <cellStyle name="Note 2 3 4 2" xfId="18761" xr:uid="{00000000-0005-0000-0000-0000B7440000}"/>
    <cellStyle name="Note 2 3 4 2 2" xfId="18762" xr:uid="{00000000-0005-0000-0000-0000B8440000}"/>
    <cellStyle name="Note 2 3 4 2 2 2" xfId="18763" xr:uid="{00000000-0005-0000-0000-0000B9440000}"/>
    <cellStyle name="Note 2 3 4 2 3" xfId="18764" xr:uid="{00000000-0005-0000-0000-0000BA440000}"/>
    <cellStyle name="Note 2 3 4 3" xfId="18765" xr:uid="{00000000-0005-0000-0000-0000BB440000}"/>
    <cellStyle name="Note 2 3 4 3 2" xfId="18766" xr:uid="{00000000-0005-0000-0000-0000BC440000}"/>
    <cellStyle name="Note 2 3 4 4" xfId="18767" xr:uid="{00000000-0005-0000-0000-0000BD440000}"/>
    <cellStyle name="Note 2 3 4 5" xfId="18760" xr:uid="{00000000-0005-0000-0000-0000BE440000}"/>
    <cellStyle name="Note 2 3 5" xfId="12245" xr:uid="{00000000-0005-0000-0000-0000BF440000}"/>
    <cellStyle name="Note 2 3 5 2" xfId="18769" xr:uid="{00000000-0005-0000-0000-0000C0440000}"/>
    <cellStyle name="Note 2 3 5 2 2" xfId="18770" xr:uid="{00000000-0005-0000-0000-0000C1440000}"/>
    <cellStyle name="Note 2 3 5 2 2 2" xfId="18771" xr:uid="{00000000-0005-0000-0000-0000C2440000}"/>
    <cellStyle name="Note 2 3 5 2 3" xfId="18772" xr:uid="{00000000-0005-0000-0000-0000C3440000}"/>
    <cellStyle name="Note 2 3 5 3" xfId="18773" xr:uid="{00000000-0005-0000-0000-0000C4440000}"/>
    <cellStyle name="Note 2 3 5 3 2" xfId="18774" xr:uid="{00000000-0005-0000-0000-0000C5440000}"/>
    <cellStyle name="Note 2 3 5 4" xfId="18775" xr:uid="{00000000-0005-0000-0000-0000C6440000}"/>
    <cellStyle name="Note 2 3 5 5" xfId="18768" xr:uid="{00000000-0005-0000-0000-0000C7440000}"/>
    <cellStyle name="Note 2 3 6" xfId="12246" xr:uid="{00000000-0005-0000-0000-0000C8440000}"/>
    <cellStyle name="Note 2 3 6 2" xfId="18777" xr:uid="{00000000-0005-0000-0000-0000C9440000}"/>
    <cellStyle name="Note 2 3 6 2 2" xfId="18778" xr:uid="{00000000-0005-0000-0000-0000CA440000}"/>
    <cellStyle name="Note 2 3 6 2 2 2" xfId="18779" xr:uid="{00000000-0005-0000-0000-0000CB440000}"/>
    <cellStyle name="Note 2 3 6 2 3" xfId="18780" xr:uid="{00000000-0005-0000-0000-0000CC440000}"/>
    <cellStyle name="Note 2 3 6 3" xfId="18781" xr:uid="{00000000-0005-0000-0000-0000CD440000}"/>
    <cellStyle name="Note 2 3 6 3 2" xfId="18782" xr:uid="{00000000-0005-0000-0000-0000CE440000}"/>
    <cellStyle name="Note 2 3 6 4" xfId="18783" xr:uid="{00000000-0005-0000-0000-0000CF440000}"/>
    <cellStyle name="Note 2 3 6 5" xfId="18776" xr:uid="{00000000-0005-0000-0000-0000D0440000}"/>
    <cellStyle name="Note 2 3 7" xfId="12247" xr:uid="{00000000-0005-0000-0000-0000D1440000}"/>
    <cellStyle name="Note 2 3 7 2" xfId="18785" xr:uid="{00000000-0005-0000-0000-0000D2440000}"/>
    <cellStyle name="Note 2 3 7 2 2" xfId="18786" xr:uid="{00000000-0005-0000-0000-0000D3440000}"/>
    <cellStyle name="Note 2 3 7 2 2 2" xfId="18787" xr:uid="{00000000-0005-0000-0000-0000D4440000}"/>
    <cellStyle name="Note 2 3 7 2 3" xfId="18788" xr:uid="{00000000-0005-0000-0000-0000D5440000}"/>
    <cellStyle name="Note 2 3 7 3" xfId="18789" xr:uid="{00000000-0005-0000-0000-0000D6440000}"/>
    <cellStyle name="Note 2 3 7 3 2" xfId="18790" xr:uid="{00000000-0005-0000-0000-0000D7440000}"/>
    <cellStyle name="Note 2 3 7 4" xfId="18791" xr:uid="{00000000-0005-0000-0000-0000D8440000}"/>
    <cellStyle name="Note 2 3 7 5" xfId="18784" xr:uid="{00000000-0005-0000-0000-0000D9440000}"/>
    <cellStyle name="Note 2 3 8" xfId="12248" xr:uid="{00000000-0005-0000-0000-0000DA440000}"/>
    <cellStyle name="Note 2 3 8 2" xfId="18793" xr:uid="{00000000-0005-0000-0000-0000DB440000}"/>
    <cellStyle name="Note 2 3 8 2 2" xfId="18794" xr:uid="{00000000-0005-0000-0000-0000DC440000}"/>
    <cellStyle name="Note 2 3 8 2 2 2" xfId="18795" xr:uid="{00000000-0005-0000-0000-0000DD440000}"/>
    <cellStyle name="Note 2 3 8 2 3" xfId="18796" xr:uid="{00000000-0005-0000-0000-0000DE440000}"/>
    <cellStyle name="Note 2 3 8 3" xfId="18797" xr:uid="{00000000-0005-0000-0000-0000DF440000}"/>
    <cellStyle name="Note 2 3 8 3 2" xfId="18798" xr:uid="{00000000-0005-0000-0000-0000E0440000}"/>
    <cellStyle name="Note 2 3 8 4" xfId="18799" xr:uid="{00000000-0005-0000-0000-0000E1440000}"/>
    <cellStyle name="Note 2 3 8 5" xfId="18792" xr:uid="{00000000-0005-0000-0000-0000E2440000}"/>
    <cellStyle name="Note 2 3 9" xfId="12249" xr:uid="{00000000-0005-0000-0000-0000E3440000}"/>
    <cellStyle name="Note 2 3 9 2" xfId="18801" xr:uid="{00000000-0005-0000-0000-0000E4440000}"/>
    <cellStyle name="Note 2 3 9 2 2" xfId="18802" xr:uid="{00000000-0005-0000-0000-0000E5440000}"/>
    <cellStyle name="Note 2 3 9 2 2 2" xfId="18803" xr:uid="{00000000-0005-0000-0000-0000E6440000}"/>
    <cellStyle name="Note 2 3 9 2 3" xfId="18804" xr:uid="{00000000-0005-0000-0000-0000E7440000}"/>
    <cellStyle name="Note 2 3 9 3" xfId="18805" xr:uid="{00000000-0005-0000-0000-0000E8440000}"/>
    <cellStyle name="Note 2 3 9 3 2" xfId="18806" xr:uid="{00000000-0005-0000-0000-0000E9440000}"/>
    <cellStyle name="Note 2 3 9 4" xfId="18807" xr:uid="{00000000-0005-0000-0000-0000EA440000}"/>
    <cellStyle name="Note 2 3 9 5" xfId="18800" xr:uid="{00000000-0005-0000-0000-0000EB440000}"/>
    <cellStyle name="Note 2 30" xfId="12250" xr:uid="{00000000-0005-0000-0000-0000EC440000}"/>
    <cellStyle name="Note 2 30 2" xfId="18808" xr:uid="{00000000-0005-0000-0000-0000ED440000}"/>
    <cellStyle name="Note 2 31" xfId="13877" xr:uid="{00000000-0005-0000-0000-0000EE440000}"/>
    <cellStyle name="Note 2 31 2" xfId="18810" xr:uid="{00000000-0005-0000-0000-0000EF440000}"/>
    <cellStyle name="Note 2 31 3" xfId="18809" xr:uid="{00000000-0005-0000-0000-0000F0440000}"/>
    <cellStyle name="Note 2 31 4" xfId="33822" xr:uid="{17797538-89AF-494A-8592-B327D268F8D8}"/>
    <cellStyle name="Note 2 32" xfId="13748" xr:uid="{00000000-0005-0000-0000-0000F1440000}"/>
    <cellStyle name="Note 2 32 2" xfId="18811" xr:uid="{00000000-0005-0000-0000-0000F2440000}"/>
    <cellStyle name="Note 2 32 3" xfId="33727" xr:uid="{A9EFB317-6289-49F2-BA69-0D26989A2A47}"/>
    <cellStyle name="Note 2 33" xfId="12125" xr:uid="{00000000-0005-0000-0000-0000F3440000}"/>
    <cellStyle name="Note 2 33 2" xfId="33690" xr:uid="{1A4D89EA-36D5-4A3A-A0CB-C1DD205A0932}"/>
    <cellStyle name="Note 2 4" xfId="12251" xr:uid="{00000000-0005-0000-0000-0000F4440000}"/>
    <cellStyle name="Note 2 4 10" xfId="12252" xr:uid="{00000000-0005-0000-0000-0000F5440000}"/>
    <cellStyle name="Note 2 4 11" xfId="12253" xr:uid="{00000000-0005-0000-0000-0000F6440000}"/>
    <cellStyle name="Note 2 4 12" xfId="12254" xr:uid="{00000000-0005-0000-0000-0000F7440000}"/>
    <cellStyle name="Note 2 4 13" xfId="12255" xr:uid="{00000000-0005-0000-0000-0000F8440000}"/>
    <cellStyle name="Note 2 4 14" xfId="12256" xr:uid="{00000000-0005-0000-0000-0000F9440000}"/>
    <cellStyle name="Note 2 4 15" xfId="12257" xr:uid="{00000000-0005-0000-0000-0000FA440000}"/>
    <cellStyle name="Note 2 4 16" xfId="12258" xr:uid="{00000000-0005-0000-0000-0000FB440000}"/>
    <cellStyle name="Note 2 4 17" xfId="12259" xr:uid="{00000000-0005-0000-0000-0000FC440000}"/>
    <cellStyle name="Note 2 4 18" xfId="12260" xr:uid="{00000000-0005-0000-0000-0000FD440000}"/>
    <cellStyle name="Note 2 4 19" xfId="12261" xr:uid="{00000000-0005-0000-0000-0000FE440000}"/>
    <cellStyle name="Note 2 4 2" xfId="12262" xr:uid="{00000000-0005-0000-0000-0000FF440000}"/>
    <cellStyle name="Note 2 4 2 2" xfId="18813" xr:uid="{00000000-0005-0000-0000-000000450000}"/>
    <cellStyle name="Note 2 4 2 2 2" xfId="18814" xr:uid="{00000000-0005-0000-0000-000001450000}"/>
    <cellStyle name="Note 2 4 2 3" xfId="18815" xr:uid="{00000000-0005-0000-0000-000002450000}"/>
    <cellStyle name="Note 2 4 2 3 2" xfId="18816" xr:uid="{00000000-0005-0000-0000-000003450000}"/>
    <cellStyle name="Note 2 4 2 4" xfId="18817" xr:uid="{00000000-0005-0000-0000-000004450000}"/>
    <cellStyle name="Note 2 4 2 5" xfId="18812" xr:uid="{00000000-0005-0000-0000-000005450000}"/>
    <cellStyle name="Note 2 4 20" xfId="12263" xr:uid="{00000000-0005-0000-0000-000006450000}"/>
    <cellStyle name="Note 2 4 21" xfId="12264" xr:uid="{00000000-0005-0000-0000-000007450000}"/>
    <cellStyle name="Note 2 4 22" xfId="12265" xr:uid="{00000000-0005-0000-0000-000008450000}"/>
    <cellStyle name="Note 2 4 3" xfId="12266" xr:uid="{00000000-0005-0000-0000-000009450000}"/>
    <cellStyle name="Note 2 4 3 2" xfId="18819" xr:uid="{00000000-0005-0000-0000-00000A450000}"/>
    <cellStyle name="Note 2 4 3 3" xfId="18818" xr:uid="{00000000-0005-0000-0000-00000B450000}"/>
    <cellStyle name="Note 2 4 4" xfId="12267" xr:uid="{00000000-0005-0000-0000-00000C450000}"/>
    <cellStyle name="Note 2 4 4 2" xfId="18821" xr:uid="{00000000-0005-0000-0000-00000D450000}"/>
    <cellStyle name="Note 2 4 4 3" xfId="18820" xr:uid="{00000000-0005-0000-0000-00000E450000}"/>
    <cellStyle name="Note 2 4 5" xfId="12268" xr:uid="{00000000-0005-0000-0000-00000F450000}"/>
    <cellStyle name="Note 2 4 5 2" xfId="18822" xr:uid="{00000000-0005-0000-0000-000010450000}"/>
    <cellStyle name="Note 2 4 6" xfId="12269" xr:uid="{00000000-0005-0000-0000-000011450000}"/>
    <cellStyle name="Note 2 4 7" xfId="12270" xr:uid="{00000000-0005-0000-0000-000012450000}"/>
    <cellStyle name="Note 2 4 8" xfId="12271" xr:uid="{00000000-0005-0000-0000-000013450000}"/>
    <cellStyle name="Note 2 4 9" xfId="12272" xr:uid="{00000000-0005-0000-0000-000014450000}"/>
    <cellStyle name="Note 2 5" xfId="12273" xr:uid="{00000000-0005-0000-0000-000015450000}"/>
    <cellStyle name="Note 2 5 10" xfId="12274" xr:uid="{00000000-0005-0000-0000-000016450000}"/>
    <cellStyle name="Note 2 5 11" xfId="12275" xr:uid="{00000000-0005-0000-0000-000017450000}"/>
    <cellStyle name="Note 2 5 12" xfId="12276" xr:uid="{00000000-0005-0000-0000-000018450000}"/>
    <cellStyle name="Note 2 5 13" xfId="12277" xr:uid="{00000000-0005-0000-0000-000019450000}"/>
    <cellStyle name="Note 2 5 14" xfId="12278" xr:uid="{00000000-0005-0000-0000-00001A450000}"/>
    <cellStyle name="Note 2 5 15" xfId="12279" xr:uid="{00000000-0005-0000-0000-00001B450000}"/>
    <cellStyle name="Note 2 5 16" xfId="12280" xr:uid="{00000000-0005-0000-0000-00001C450000}"/>
    <cellStyle name="Note 2 5 17" xfId="12281" xr:uid="{00000000-0005-0000-0000-00001D450000}"/>
    <cellStyle name="Note 2 5 18" xfId="12282" xr:uid="{00000000-0005-0000-0000-00001E450000}"/>
    <cellStyle name="Note 2 5 19" xfId="12283" xr:uid="{00000000-0005-0000-0000-00001F450000}"/>
    <cellStyle name="Note 2 5 2" xfId="12284" xr:uid="{00000000-0005-0000-0000-000020450000}"/>
    <cellStyle name="Note 2 5 2 2" xfId="18825" xr:uid="{00000000-0005-0000-0000-000021450000}"/>
    <cellStyle name="Note 2 5 2 2 2" xfId="18826" xr:uid="{00000000-0005-0000-0000-000022450000}"/>
    <cellStyle name="Note 2 5 2 3" xfId="18827" xr:uid="{00000000-0005-0000-0000-000023450000}"/>
    <cellStyle name="Note 2 5 2 4" xfId="18824" xr:uid="{00000000-0005-0000-0000-000024450000}"/>
    <cellStyle name="Note 2 5 20" xfId="12285" xr:uid="{00000000-0005-0000-0000-000025450000}"/>
    <cellStyle name="Note 2 5 21" xfId="12286" xr:uid="{00000000-0005-0000-0000-000026450000}"/>
    <cellStyle name="Note 2 5 22" xfId="12287" xr:uid="{00000000-0005-0000-0000-000027450000}"/>
    <cellStyle name="Note 2 5 23" xfId="18823" xr:uid="{00000000-0005-0000-0000-000028450000}"/>
    <cellStyle name="Note 2 5 3" xfId="12288" xr:uid="{00000000-0005-0000-0000-000029450000}"/>
    <cellStyle name="Note 2 5 3 2" xfId="18829" xr:uid="{00000000-0005-0000-0000-00002A450000}"/>
    <cellStyle name="Note 2 5 3 3" xfId="18828" xr:uid="{00000000-0005-0000-0000-00002B450000}"/>
    <cellStyle name="Note 2 5 4" xfId="12289" xr:uid="{00000000-0005-0000-0000-00002C450000}"/>
    <cellStyle name="Note 2 5 4 2" xfId="18831" xr:uid="{00000000-0005-0000-0000-00002D450000}"/>
    <cellStyle name="Note 2 5 4 3" xfId="18830" xr:uid="{00000000-0005-0000-0000-00002E450000}"/>
    <cellStyle name="Note 2 5 5" xfId="12290" xr:uid="{00000000-0005-0000-0000-00002F450000}"/>
    <cellStyle name="Note 2 5 5 2" xfId="18832" xr:uid="{00000000-0005-0000-0000-000030450000}"/>
    <cellStyle name="Note 2 5 6" xfId="12291" xr:uid="{00000000-0005-0000-0000-000031450000}"/>
    <cellStyle name="Note 2 5 7" xfId="12292" xr:uid="{00000000-0005-0000-0000-000032450000}"/>
    <cellStyle name="Note 2 5 8" xfId="12293" xr:uid="{00000000-0005-0000-0000-000033450000}"/>
    <cellStyle name="Note 2 5 9" xfId="12294" xr:uid="{00000000-0005-0000-0000-000034450000}"/>
    <cellStyle name="Note 2 6" xfId="12295" xr:uid="{00000000-0005-0000-0000-000035450000}"/>
    <cellStyle name="Note 2 6 10" xfId="12296" xr:uid="{00000000-0005-0000-0000-000036450000}"/>
    <cellStyle name="Note 2 6 11" xfId="12297" xr:uid="{00000000-0005-0000-0000-000037450000}"/>
    <cellStyle name="Note 2 6 12" xfId="12298" xr:uid="{00000000-0005-0000-0000-000038450000}"/>
    <cellStyle name="Note 2 6 13" xfId="12299" xr:uid="{00000000-0005-0000-0000-000039450000}"/>
    <cellStyle name="Note 2 6 14" xfId="12300" xr:uid="{00000000-0005-0000-0000-00003A450000}"/>
    <cellStyle name="Note 2 6 15" xfId="12301" xr:uid="{00000000-0005-0000-0000-00003B450000}"/>
    <cellStyle name="Note 2 6 16" xfId="12302" xr:uid="{00000000-0005-0000-0000-00003C450000}"/>
    <cellStyle name="Note 2 6 17" xfId="12303" xr:uid="{00000000-0005-0000-0000-00003D450000}"/>
    <cellStyle name="Note 2 6 18" xfId="12304" xr:uid="{00000000-0005-0000-0000-00003E450000}"/>
    <cellStyle name="Note 2 6 19" xfId="12305" xr:uid="{00000000-0005-0000-0000-00003F450000}"/>
    <cellStyle name="Note 2 6 2" xfId="12306" xr:uid="{00000000-0005-0000-0000-000040450000}"/>
    <cellStyle name="Note 2 6 2 2" xfId="18835" xr:uid="{00000000-0005-0000-0000-000041450000}"/>
    <cellStyle name="Note 2 6 2 2 2" xfId="18836" xr:uid="{00000000-0005-0000-0000-000042450000}"/>
    <cellStyle name="Note 2 6 2 3" xfId="18837" xr:uid="{00000000-0005-0000-0000-000043450000}"/>
    <cellStyle name="Note 2 6 2 4" xfId="18834" xr:uid="{00000000-0005-0000-0000-000044450000}"/>
    <cellStyle name="Note 2 6 20" xfId="12307" xr:uid="{00000000-0005-0000-0000-000045450000}"/>
    <cellStyle name="Note 2 6 21" xfId="12308" xr:uid="{00000000-0005-0000-0000-000046450000}"/>
    <cellStyle name="Note 2 6 22" xfId="18833" xr:uid="{00000000-0005-0000-0000-000047450000}"/>
    <cellStyle name="Note 2 6 3" xfId="12309" xr:uid="{00000000-0005-0000-0000-000048450000}"/>
    <cellStyle name="Note 2 6 3 2" xfId="18839" xr:uid="{00000000-0005-0000-0000-000049450000}"/>
    <cellStyle name="Note 2 6 3 3" xfId="18838" xr:uid="{00000000-0005-0000-0000-00004A450000}"/>
    <cellStyle name="Note 2 6 4" xfId="12310" xr:uid="{00000000-0005-0000-0000-00004B450000}"/>
    <cellStyle name="Note 2 6 4 2" xfId="18841" xr:uid="{00000000-0005-0000-0000-00004C450000}"/>
    <cellStyle name="Note 2 6 4 3" xfId="18840" xr:uid="{00000000-0005-0000-0000-00004D450000}"/>
    <cellStyle name="Note 2 6 5" xfId="12311" xr:uid="{00000000-0005-0000-0000-00004E450000}"/>
    <cellStyle name="Note 2 6 5 2" xfId="18842" xr:uid="{00000000-0005-0000-0000-00004F450000}"/>
    <cellStyle name="Note 2 6 6" xfId="12312" xr:uid="{00000000-0005-0000-0000-000050450000}"/>
    <cellStyle name="Note 2 6 7" xfId="12313" xr:uid="{00000000-0005-0000-0000-000051450000}"/>
    <cellStyle name="Note 2 6 8" xfId="12314" xr:uid="{00000000-0005-0000-0000-000052450000}"/>
    <cellStyle name="Note 2 6 9" xfId="12315" xr:uid="{00000000-0005-0000-0000-000053450000}"/>
    <cellStyle name="Note 2 7" xfId="12316" xr:uid="{00000000-0005-0000-0000-000054450000}"/>
    <cellStyle name="Note 2 7 10" xfId="12317" xr:uid="{00000000-0005-0000-0000-000055450000}"/>
    <cellStyle name="Note 2 7 11" xfId="12318" xr:uid="{00000000-0005-0000-0000-000056450000}"/>
    <cellStyle name="Note 2 7 12" xfId="12319" xr:uid="{00000000-0005-0000-0000-000057450000}"/>
    <cellStyle name="Note 2 7 13" xfId="12320" xr:uid="{00000000-0005-0000-0000-000058450000}"/>
    <cellStyle name="Note 2 7 14" xfId="12321" xr:uid="{00000000-0005-0000-0000-000059450000}"/>
    <cellStyle name="Note 2 7 15" xfId="12322" xr:uid="{00000000-0005-0000-0000-00005A450000}"/>
    <cellStyle name="Note 2 7 16" xfId="12323" xr:uid="{00000000-0005-0000-0000-00005B450000}"/>
    <cellStyle name="Note 2 7 17" xfId="12324" xr:uid="{00000000-0005-0000-0000-00005C450000}"/>
    <cellStyle name="Note 2 7 18" xfId="12325" xr:uid="{00000000-0005-0000-0000-00005D450000}"/>
    <cellStyle name="Note 2 7 19" xfId="12326" xr:uid="{00000000-0005-0000-0000-00005E450000}"/>
    <cellStyle name="Note 2 7 2" xfId="12327" xr:uid="{00000000-0005-0000-0000-00005F450000}"/>
    <cellStyle name="Note 2 7 2 2" xfId="18845" xr:uid="{00000000-0005-0000-0000-000060450000}"/>
    <cellStyle name="Note 2 7 2 2 2" xfId="18846" xr:uid="{00000000-0005-0000-0000-000061450000}"/>
    <cellStyle name="Note 2 7 2 3" xfId="18847" xr:uid="{00000000-0005-0000-0000-000062450000}"/>
    <cellStyle name="Note 2 7 2 4" xfId="18844" xr:uid="{00000000-0005-0000-0000-000063450000}"/>
    <cellStyle name="Note 2 7 20" xfId="12328" xr:uid="{00000000-0005-0000-0000-000064450000}"/>
    <cellStyle name="Note 2 7 21" xfId="12329" xr:uid="{00000000-0005-0000-0000-000065450000}"/>
    <cellStyle name="Note 2 7 22" xfId="18843" xr:uid="{00000000-0005-0000-0000-000066450000}"/>
    <cellStyle name="Note 2 7 3" xfId="12330" xr:uid="{00000000-0005-0000-0000-000067450000}"/>
    <cellStyle name="Note 2 7 3 2" xfId="18849" xr:uid="{00000000-0005-0000-0000-000068450000}"/>
    <cellStyle name="Note 2 7 3 3" xfId="18848" xr:uid="{00000000-0005-0000-0000-000069450000}"/>
    <cellStyle name="Note 2 7 4" xfId="12331" xr:uid="{00000000-0005-0000-0000-00006A450000}"/>
    <cellStyle name="Note 2 7 4 2" xfId="18850" xr:uid="{00000000-0005-0000-0000-00006B450000}"/>
    <cellStyle name="Note 2 7 5" xfId="12332" xr:uid="{00000000-0005-0000-0000-00006C450000}"/>
    <cellStyle name="Note 2 7 6" xfId="12333" xr:uid="{00000000-0005-0000-0000-00006D450000}"/>
    <cellStyle name="Note 2 7 7" xfId="12334" xr:uid="{00000000-0005-0000-0000-00006E450000}"/>
    <cellStyle name="Note 2 7 8" xfId="12335" xr:uid="{00000000-0005-0000-0000-00006F450000}"/>
    <cellStyle name="Note 2 7 9" xfId="12336" xr:uid="{00000000-0005-0000-0000-000070450000}"/>
    <cellStyle name="Note 2 8" xfId="12337" xr:uid="{00000000-0005-0000-0000-000071450000}"/>
    <cellStyle name="Note 2 8 10" xfId="12338" xr:uid="{00000000-0005-0000-0000-000072450000}"/>
    <cellStyle name="Note 2 8 11" xfId="12339" xr:uid="{00000000-0005-0000-0000-000073450000}"/>
    <cellStyle name="Note 2 8 12" xfId="12340" xr:uid="{00000000-0005-0000-0000-000074450000}"/>
    <cellStyle name="Note 2 8 13" xfId="12341" xr:uid="{00000000-0005-0000-0000-000075450000}"/>
    <cellStyle name="Note 2 8 14" xfId="12342" xr:uid="{00000000-0005-0000-0000-000076450000}"/>
    <cellStyle name="Note 2 8 15" xfId="12343" xr:uid="{00000000-0005-0000-0000-000077450000}"/>
    <cellStyle name="Note 2 8 16" xfId="12344" xr:uid="{00000000-0005-0000-0000-000078450000}"/>
    <cellStyle name="Note 2 8 17" xfId="12345" xr:uid="{00000000-0005-0000-0000-000079450000}"/>
    <cellStyle name="Note 2 8 18" xfId="12346" xr:uid="{00000000-0005-0000-0000-00007A450000}"/>
    <cellStyle name="Note 2 8 19" xfId="12347" xr:uid="{00000000-0005-0000-0000-00007B450000}"/>
    <cellStyle name="Note 2 8 2" xfId="12348" xr:uid="{00000000-0005-0000-0000-00007C450000}"/>
    <cellStyle name="Note 2 8 2 2" xfId="18853" xr:uid="{00000000-0005-0000-0000-00007D450000}"/>
    <cellStyle name="Note 2 8 2 2 2" xfId="18854" xr:uid="{00000000-0005-0000-0000-00007E450000}"/>
    <cellStyle name="Note 2 8 2 3" xfId="18855" xr:uid="{00000000-0005-0000-0000-00007F450000}"/>
    <cellStyle name="Note 2 8 2 4" xfId="18852" xr:uid="{00000000-0005-0000-0000-000080450000}"/>
    <cellStyle name="Note 2 8 20" xfId="12349" xr:uid="{00000000-0005-0000-0000-000081450000}"/>
    <cellStyle name="Note 2 8 21" xfId="12350" xr:uid="{00000000-0005-0000-0000-000082450000}"/>
    <cellStyle name="Note 2 8 22" xfId="18851" xr:uid="{00000000-0005-0000-0000-000083450000}"/>
    <cellStyle name="Note 2 8 3" xfId="12351" xr:uid="{00000000-0005-0000-0000-000084450000}"/>
    <cellStyle name="Note 2 8 3 2" xfId="18857" xr:uid="{00000000-0005-0000-0000-000085450000}"/>
    <cellStyle name="Note 2 8 3 3" xfId="18856" xr:uid="{00000000-0005-0000-0000-000086450000}"/>
    <cellStyle name="Note 2 8 4" xfId="12352" xr:uid="{00000000-0005-0000-0000-000087450000}"/>
    <cellStyle name="Note 2 8 4 2" xfId="18858" xr:uid="{00000000-0005-0000-0000-000088450000}"/>
    <cellStyle name="Note 2 8 5" xfId="12353" xr:uid="{00000000-0005-0000-0000-000089450000}"/>
    <cellStyle name="Note 2 8 6" xfId="12354" xr:uid="{00000000-0005-0000-0000-00008A450000}"/>
    <cellStyle name="Note 2 8 7" xfId="12355" xr:uid="{00000000-0005-0000-0000-00008B450000}"/>
    <cellStyle name="Note 2 8 8" xfId="12356" xr:uid="{00000000-0005-0000-0000-00008C450000}"/>
    <cellStyle name="Note 2 8 9" xfId="12357" xr:uid="{00000000-0005-0000-0000-00008D450000}"/>
    <cellStyle name="Note 2 9" xfId="12358" xr:uid="{00000000-0005-0000-0000-00008E450000}"/>
    <cellStyle name="Note 2 9 10" xfId="12359" xr:uid="{00000000-0005-0000-0000-00008F450000}"/>
    <cellStyle name="Note 2 9 11" xfId="12360" xr:uid="{00000000-0005-0000-0000-000090450000}"/>
    <cellStyle name="Note 2 9 12" xfId="12361" xr:uid="{00000000-0005-0000-0000-000091450000}"/>
    <cellStyle name="Note 2 9 13" xfId="12362" xr:uid="{00000000-0005-0000-0000-000092450000}"/>
    <cellStyle name="Note 2 9 14" xfId="12363" xr:uid="{00000000-0005-0000-0000-000093450000}"/>
    <cellStyle name="Note 2 9 15" xfId="12364" xr:uid="{00000000-0005-0000-0000-000094450000}"/>
    <cellStyle name="Note 2 9 16" xfId="12365" xr:uid="{00000000-0005-0000-0000-000095450000}"/>
    <cellStyle name="Note 2 9 17" xfId="12366" xr:uid="{00000000-0005-0000-0000-000096450000}"/>
    <cellStyle name="Note 2 9 18" xfId="12367" xr:uid="{00000000-0005-0000-0000-000097450000}"/>
    <cellStyle name="Note 2 9 19" xfId="12368" xr:uid="{00000000-0005-0000-0000-000098450000}"/>
    <cellStyle name="Note 2 9 2" xfId="12369" xr:uid="{00000000-0005-0000-0000-000099450000}"/>
    <cellStyle name="Note 2 9 2 2" xfId="18861" xr:uid="{00000000-0005-0000-0000-00009A450000}"/>
    <cellStyle name="Note 2 9 2 2 2" xfId="18862" xr:uid="{00000000-0005-0000-0000-00009B450000}"/>
    <cellStyle name="Note 2 9 2 3" xfId="18863" xr:uid="{00000000-0005-0000-0000-00009C450000}"/>
    <cellStyle name="Note 2 9 2 4" xfId="18860" xr:uid="{00000000-0005-0000-0000-00009D450000}"/>
    <cellStyle name="Note 2 9 20" xfId="12370" xr:uid="{00000000-0005-0000-0000-00009E450000}"/>
    <cellStyle name="Note 2 9 21" xfId="12371" xr:uid="{00000000-0005-0000-0000-00009F450000}"/>
    <cellStyle name="Note 2 9 22" xfId="18859" xr:uid="{00000000-0005-0000-0000-0000A0450000}"/>
    <cellStyle name="Note 2 9 3" xfId="12372" xr:uid="{00000000-0005-0000-0000-0000A1450000}"/>
    <cellStyle name="Note 2 9 3 2" xfId="18865" xr:uid="{00000000-0005-0000-0000-0000A2450000}"/>
    <cellStyle name="Note 2 9 3 3" xfId="18864" xr:uid="{00000000-0005-0000-0000-0000A3450000}"/>
    <cellStyle name="Note 2 9 4" xfId="12373" xr:uid="{00000000-0005-0000-0000-0000A4450000}"/>
    <cellStyle name="Note 2 9 4 2" xfId="18866" xr:uid="{00000000-0005-0000-0000-0000A5450000}"/>
    <cellStyle name="Note 2 9 5" xfId="12374" xr:uid="{00000000-0005-0000-0000-0000A6450000}"/>
    <cellStyle name="Note 2 9 6" xfId="12375" xr:uid="{00000000-0005-0000-0000-0000A7450000}"/>
    <cellStyle name="Note 2 9 7" xfId="12376" xr:uid="{00000000-0005-0000-0000-0000A8450000}"/>
    <cellStyle name="Note 2 9 8" xfId="12377" xr:uid="{00000000-0005-0000-0000-0000A9450000}"/>
    <cellStyle name="Note 2 9 9" xfId="12378" xr:uid="{00000000-0005-0000-0000-0000AA450000}"/>
    <cellStyle name="Note 3" xfId="223" xr:uid="{00000000-0005-0000-0000-0000AB450000}"/>
    <cellStyle name="Note 3 10" xfId="12380" xr:uid="{00000000-0005-0000-0000-0000AC450000}"/>
    <cellStyle name="Note 3 11" xfId="12381" xr:uid="{00000000-0005-0000-0000-0000AD450000}"/>
    <cellStyle name="Note 3 12" xfId="12382" xr:uid="{00000000-0005-0000-0000-0000AE450000}"/>
    <cellStyle name="Note 3 13" xfId="12383" xr:uid="{00000000-0005-0000-0000-0000AF450000}"/>
    <cellStyle name="Note 3 14" xfId="12384" xr:uid="{00000000-0005-0000-0000-0000B0450000}"/>
    <cellStyle name="Note 3 15" xfId="12385" xr:uid="{00000000-0005-0000-0000-0000B1450000}"/>
    <cellStyle name="Note 3 16" xfId="12386" xr:uid="{00000000-0005-0000-0000-0000B2450000}"/>
    <cellStyle name="Note 3 17" xfId="12387" xr:uid="{00000000-0005-0000-0000-0000B3450000}"/>
    <cellStyle name="Note 3 18" xfId="12388" xr:uid="{00000000-0005-0000-0000-0000B4450000}"/>
    <cellStyle name="Note 3 19" xfId="12389" xr:uid="{00000000-0005-0000-0000-0000B5450000}"/>
    <cellStyle name="Note 3 2" xfId="468" xr:uid="{00000000-0005-0000-0000-0000B6450000}"/>
    <cellStyle name="Note 3 2 10" xfId="12391" xr:uid="{00000000-0005-0000-0000-0000B7450000}"/>
    <cellStyle name="Note 3 2 11" xfId="12392" xr:uid="{00000000-0005-0000-0000-0000B8450000}"/>
    <cellStyle name="Note 3 2 12" xfId="12393" xr:uid="{00000000-0005-0000-0000-0000B9450000}"/>
    <cellStyle name="Note 3 2 13" xfId="12394" xr:uid="{00000000-0005-0000-0000-0000BA450000}"/>
    <cellStyle name="Note 3 2 14" xfId="12395" xr:uid="{00000000-0005-0000-0000-0000BB450000}"/>
    <cellStyle name="Note 3 2 15" xfId="12396" xr:uid="{00000000-0005-0000-0000-0000BC450000}"/>
    <cellStyle name="Note 3 2 16" xfId="12397" xr:uid="{00000000-0005-0000-0000-0000BD450000}"/>
    <cellStyle name="Note 3 2 17" xfId="12398" xr:uid="{00000000-0005-0000-0000-0000BE450000}"/>
    <cellStyle name="Note 3 2 18" xfId="12399" xr:uid="{00000000-0005-0000-0000-0000BF450000}"/>
    <cellStyle name="Note 3 2 19" xfId="12400" xr:uid="{00000000-0005-0000-0000-0000C0450000}"/>
    <cellStyle name="Note 3 2 2" xfId="12401" xr:uid="{00000000-0005-0000-0000-0000C1450000}"/>
    <cellStyle name="Note 3 2 2 2" xfId="18869" xr:uid="{00000000-0005-0000-0000-0000C2450000}"/>
    <cellStyle name="Note 3 2 20" xfId="12402" xr:uid="{00000000-0005-0000-0000-0000C3450000}"/>
    <cellStyle name="Note 3 2 21" xfId="12403" xr:uid="{00000000-0005-0000-0000-0000C4450000}"/>
    <cellStyle name="Note 3 2 22" xfId="18868" xr:uid="{00000000-0005-0000-0000-0000C5450000}"/>
    <cellStyle name="Note 3 2 23" xfId="23263" xr:uid="{00000000-0005-0000-0000-0000C6450000}"/>
    <cellStyle name="Note 3 2 24" xfId="12390" xr:uid="{00000000-0005-0000-0000-0000C7450000}"/>
    <cellStyle name="Note 3 2 3" xfId="12404" xr:uid="{00000000-0005-0000-0000-0000C8450000}"/>
    <cellStyle name="Note 3 2 4" xfId="12405" xr:uid="{00000000-0005-0000-0000-0000C9450000}"/>
    <cellStyle name="Note 3 2 5" xfId="12406" xr:uid="{00000000-0005-0000-0000-0000CA450000}"/>
    <cellStyle name="Note 3 2 6" xfId="12407" xr:uid="{00000000-0005-0000-0000-0000CB450000}"/>
    <cellStyle name="Note 3 2 7" xfId="12408" xr:uid="{00000000-0005-0000-0000-0000CC450000}"/>
    <cellStyle name="Note 3 2 8" xfId="12409" xr:uid="{00000000-0005-0000-0000-0000CD450000}"/>
    <cellStyle name="Note 3 2 9" xfId="12410" xr:uid="{00000000-0005-0000-0000-0000CE450000}"/>
    <cellStyle name="Note 3 20" xfId="12411" xr:uid="{00000000-0005-0000-0000-0000CF450000}"/>
    <cellStyle name="Note 3 21" xfId="12412" xr:uid="{00000000-0005-0000-0000-0000D0450000}"/>
    <cellStyle name="Note 3 22" xfId="12413" xr:uid="{00000000-0005-0000-0000-0000D1450000}"/>
    <cellStyle name="Note 3 23" xfId="18867" xr:uid="{00000000-0005-0000-0000-0000D2450000}"/>
    <cellStyle name="Note 3 23 2" xfId="34147" xr:uid="{AE46A87C-804D-4A15-9791-8E954AE5F12A}"/>
    <cellStyle name="Note 3 24" xfId="23351" xr:uid="{00000000-0005-0000-0000-0000D3450000}"/>
    <cellStyle name="Note 3 25" xfId="12379" xr:uid="{00000000-0005-0000-0000-0000D4450000}"/>
    <cellStyle name="Note 3 3" xfId="12414" xr:uid="{00000000-0005-0000-0000-0000D5450000}"/>
    <cellStyle name="Note 3 3 2" xfId="18871" xr:uid="{00000000-0005-0000-0000-0000D6450000}"/>
    <cellStyle name="Note 3 3 3" xfId="18870" xr:uid="{00000000-0005-0000-0000-0000D7450000}"/>
    <cellStyle name="Note 3 4" xfId="12415" xr:uid="{00000000-0005-0000-0000-0000D8450000}"/>
    <cellStyle name="Note 3 4 2" xfId="18873" xr:uid="{00000000-0005-0000-0000-0000D9450000}"/>
    <cellStyle name="Note 3 4 3" xfId="18872" xr:uid="{00000000-0005-0000-0000-0000DA450000}"/>
    <cellStyle name="Note 3 5" xfId="12416" xr:uid="{00000000-0005-0000-0000-0000DB450000}"/>
    <cellStyle name="Note 3 5 2" xfId="18875" xr:uid="{00000000-0005-0000-0000-0000DC450000}"/>
    <cellStyle name="Note 3 5 3" xfId="18874" xr:uid="{00000000-0005-0000-0000-0000DD450000}"/>
    <cellStyle name="Note 3 6" xfId="12417" xr:uid="{00000000-0005-0000-0000-0000DE450000}"/>
    <cellStyle name="Note 3 6 2" xfId="18876" xr:uid="{00000000-0005-0000-0000-0000DF450000}"/>
    <cellStyle name="Note 3 7" xfId="12418" xr:uid="{00000000-0005-0000-0000-0000E0450000}"/>
    <cellStyle name="Note 3 8" xfId="12419" xr:uid="{00000000-0005-0000-0000-0000E1450000}"/>
    <cellStyle name="Note 3 9" xfId="12420" xr:uid="{00000000-0005-0000-0000-0000E2450000}"/>
    <cellStyle name="Note 4" xfId="469" xr:uid="{00000000-0005-0000-0000-0000E3450000}"/>
    <cellStyle name="Note 4 10" xfId="12422" xr:uid="{00000000-0005-0000-0000-0000E4450000}"/>
    <cellStyle name="Note 4 10 2" xfId="18877" xr:uid="{00000000-0005-0000-0000-0000E5450000}"/>
    <cellStyle name="Note 4 10 2 2" xfId="18878" xr:uid="{00000000-0005-0000-0000-0000E6450000}"/>
    <cellStyle name="Note 4 10 2 2 2" xfId="18879" xr:uid="{00000000-0005-0000-0000-0000E7450000}"/>
    <cellStyle name="Note 4 10 2 3" xfId="18880" xr:uid="{00000000-0005-0000-0000-0000E8450000}"/>
    <cellStyle name="Note 4 10 3" xfId="18881" xr:uid="{00000000-0005-0000-0000-0000E9450000}"/>
    <cellStyle name="Note 4 10 3 2" xfId="18882" xr:uid="{00000000-0005-0000-0000-0000EA450000}"/>
    <cellStyle name="Note 4 10 4" xfId="18883" xr:uid="{00000000-0005-0000-0000-0000EB450000}"/>
    <cellStyle name="Note 4 11" xfId="12423" xr:uid="{00000000-0005-0000-0000-0000EC450000}"/>
    <cellStyle name="Note 4 11 2" xfId="18884" xr:uid="{00000000-0005-0000-0000-0000ED450000}"/>
    <cellStyle name="Note 4 11 2 2" xfId="18885" xr:uid="{00000000-0005-0000-0000-0000EE450000}"/>
    <cellStyle name="Note 4 11 2 2 2" xfId="18886" xr:uid="{00000000-0005-0000-0000-0000EF450000}"/>
    <cellStyle name="Note 4 11 2 3" xfId="18887" xr:uid="{00000000-0005-0000-0000-0000F0450000}"/>
    <cellStyle name="Note 4 11 3" xfId="18888" xr:uid="{00000000-0005-0000-0000-0000F1450000}"/>
    <cellStyle name="Note 4 11 3 2" xfId="18889" xr:uid="{00000000-0005-0000-0000-0000F2450000}"/>
    <cellStyle name="Note 4 11 4" xfId="18890" xr:uid="{00000000-0005-0000-0000-0000F3450000}"/>
    <cellStyle name="Note 4 12" xfId="12424" xr:uid="{00000000-0005-0000-0000-0000F4450000}"/>
    <cellStyle name="Note 4 12 2" xfId="18891" xr:uid="{00000000-0005-0000-0000-0000F5450000}"/>
    <cellStyle name="Note 4 12 2 2" xfId="18892" xr:uid="{00000000-0005-0000-0000-0000F6450000}"/>
    <cellStyle name="Note 4 12 2 2 2" xfId="18893" xr:uid="{00000000-0005-0000-0000-0000F7450000}"/>
    <cellStyle name="Note 4 12 2 3" xfId="18894" xr:uid="{00000000-0005-0000-0000-0000F8450000}"/>
    <cellStyle name="Note 4 12 3" xfId="18895" xr:uid="{00000000-0005-0000-0000-0000F9450000}"/>
    <cellStyle name="Note 4 12 3 2" xfId="18896" xr:uid="{00000000-0005-0000-0000-0000FA450000}"/>
    <cellStyle name="Note 4 12 4" xfId="18897" xr:uid="{00000000-0005-0000-0000-0000FB450000}"/>
    <cellStyle name="Note 4 13" xfId="12425" xr:uid="{00000000-0005-0000-0000-0000FC450000}"/>
    <cellStyle name="Note 4 13 2" xfId="18898" xr:uid="{00000000-0005-0000-0000-0000FD450000}"/>
    <cellStyle name="Note 4 13 2 2" xfId="18899" xr:uid="{00000000-0005-0000-0000-0000FE450000}"/>
    <cellStyle name="Note 4 13 2 2 2" xfId="18900" xr:uid="{00000000-0005-0000-0000-0000FF450000}"/>
    <cellStyle name="Note 4 13 2 3" xfId="18901" xr:uid="{00000000-0005-0000-0000-000000460000}"/>
    <cellStyle name="Note 4 13 3" xfId="18902" xr:uid="{00000000-0005-0000-0000-000001460000}"/>
    <cellStyle name="Note 4 13 3 2" xfId="18903" xr:uid="{00000000-0005-0000-0000-000002460000}"/>
    <cellStyle name="Note 4 13 4" xfId="18904" xr:uid="{00000000-0005-0000-0000-000003460000}"/>
    <cellStyle name="Note 4 14" xfId="12426" xr:uid="{00000000-0005-0000-0000-000004460000}"/>
    <cellStyle name="Note 4 14 2" xfId="18905" xr:uid="{00000000-0005-0000-0000-000005460000}"/>
    <cellStyle name="Note 4 14 2 2" xfId="18906" xr:uid="{00000000-0005-0000-0000-000006460000}"/>
    <cellStyle name="Note 4 14 2 2 2" xfId="18907" xr:uid="{00000000-0005-0000-0000-000007460000}"/>
    <cellStyle name="Note 4 14 2 3" xfId="18908" xr:uid="{00000000-0005-0000-0000-000008460000}"/>
    <cellStyle name="Note 4 14 3" xfId="18909" xr:uid="{00000000-0005-0000-0000-000009460000}"/>
    <cellStyle name="Note 4 14 3 2" xfId="18910" xr:uid="{00000000-0005-0000-0000-00000A460000}"/>
    <cellStyle name="Note 4 14 4" xfId="18911" xr:uid="{00000000-0005-0000-0000-00000B460000}"/>
    <cellStyle name="Note 4 15" xfId="12427" xr:uid="{00000000-0005-0000-0000-00000C460000}"/>
    <cellStyle name="Note 4 15 2" xfId="18912" xr:uid="{00000000-0005-0000-0000-00000D460000}"/>
    <cellStyle name="Note 4 15 2 2" xfId="18913" xr:uid="{00000000-0005-0000-0000-00000E460000}"/>
    <cellStyle name="Note 4 15 2 2 2" xfId="18914" xr:uid="{00000000-0005-0000-0000-00000F460000}"/>
    <cellStyle name="Note 4 15 2 3" xfId="18915" xr:uid="{00000000-0005-0000-0000-000010460000}"/>
    <cellStyle name="Note 4 15 3" xfId="18916" xr:uid="{00000000-0005-0000-0000-000011460000}"/>
    <cellStyle name="Note 4 15 3 2" xfId="18917" xr:uid="{00000000-0005-0000-0000-000012460000}"/>
    <cellStyle name="Note 4 15 4" xfId="18918" xr:uid="{00000000-0005-0000-0000-000013460000}"/>
    <cellStyle name="Note 4 16" xfId="12428" xr:uid="{00000000-0005-0000-0000-000014460000}"/>
    <cellStyle name="Note 4 16 2" xfId="18919" xr:uid="{00000000-0005-0000-0000-000015460000}"/>
    <cellStyle name="Note 4 16 2 2" xfId="18920" xr:uid="{00000000-0005-0000-0000-000016460000}"/>
    <cellStyle name="Note 4 16 2 2 2" xfId="18921" xr:uid="{00000000-0005-0000-0000-000017460000}"/>
    <cellStyle name="Note 4 16 2 3" xfId="18922" xr:uid="{00000000-0005-0000-0000-000018460000}"/>
    <cellStyle name="Note 4 16 3" xfId="18923" xr:uid="{00000000-0005-0000-0000-000019460000}"/>
    <cellStyle name="Note 4 16 3 2" xfId="18924" xr:uid="{00000000-0005-0000-0000-00001A460000}"/>
    <cellStyle name="Note 4 16 4" xfId="18925" xr:uid="{00000000-0005-0000-0000-00001B460000}"/>
    <cellStyle name="Note 4 17" xfId="12429" xr:uid="{00000000-0005-0000-0000-00001C460000}"/>
    <cellStyle name="Note 4 17 2" xfId="18926" xr:uid="{00000000-0005-0000-0000-00001D460000}"/>
    <cellStyle name="Note 4 17 2 2" xfId="18927" xr:uid="{00000000-0005-0000-0000-00001E460000}"/>
    <cellStyle name="Note 4 17 2 2 2" xfId="18928" xr:uid="{00000000-0005-0000-0000-00001F460000}"/>
    <cellStyle name="Note 4 17 2 3" xfId="18929" xr:uid="{00000000-0005-0000-0000-000020460000}"/>
    <cellStyle name="Note 4 17 3" xfId="18930" xr:uid="{00000000-0005-0000-0000-000021460000}"/>
    <cellStyle name="Note 4 17 3 2" xfId="18931" xr:uid="{00000000-0005-0000-0000-000022460000}"/>
    <cellStyle name="Note 4 17 4" xfId="18932" xr:uid="{00000000-0005-0000-0000-000023460000}"/>
    <cellStyle name="Note 4 18" xfId="12430" xr:uid="{00000000-0005-0000-0000-000024460000}"/>
    <cellStyle name="Note 4 18 2" xfId="18933" xr:uid="{00000000-0005-0000-0000-000025460000}"/>
    <cellStyle name="Note 4 18 2 2" xfId="18934" xr:uid="{00000000-0005-0000-0000-000026460000}"/>
    <cellStyle name="Note 4 18 2 2 2" xfId="18935" xr:uid="{00000000-0005-0000-0000-000027460000}"/>
    <cellStyle name="Note 4 18 2 3" xfId="18936" xr:uid="{00000000-0005-0000-0000-000028460000}"/>
    <cellStyle name="Note 4 18 3" xfId="18937" xr:uid="{00000000-0005-0000-0000-000029460000}"/>
    <cellStyle name="Note 4 18 3 2" xfId="18938" xr:uid="{00000000-0005-0000-0000-00002A460000}"/>
    <cellStyle name="Note 4 18 4" xfId="18939" xr:uid="{00000000-0005-0000-0000-00002B460000}"/>
    <cellStyle name="Note 4 19" xfId="12431" xr:uid="{00000000-0005-0000-0000-00002C460000}"/>
    <cellStyle name="Note 4 19 2" xfId="18940" xr:uid="{00000000-0005-0000-0000-00002D460000}"/>
    <cellStyle name="Note 4 19 2 2" xfId="18941" xr:uid="{00000000-0005-0000-0000-00002E460000}"/>
    <cellStyle name="Note 4 19 3" xfId="18942" xr:uid="{00000000-0005-0000-0000-00002F460000}"/>
    <cellStyle name="Note 4 2" xfId="470" xr:uid="{00000000-0005-0000-0000-000030460000}"/>
    <cellStyle name="Note 4 2 10" xfId="12433" xr:uid="{00000000-0005-0000-0000-000031460000}"/>
    <cellStyle name="Note 4 2 10 2" xfId="18943" xr:uid="{00000000-0005-0000-0000-000032460000}"/>
    <cellStyle name="Note 4 2 10 2 2" xfId="18944" xr:uid="{00000000-0005-0000-0000-000033460000}"/>
    <cellStyle name="Note 4 2 10 2 2 2" xfId="18945" xr:uid="{00000000-0005-0000-0000-000034460000}"/>
    <cellStyle name="Note 4 2 10 2 3" xfId="18946" xr:uid="{00000000-0005-0000-0000-000035460000}"/>
    <cellStyle name="Note 4 2 10 3" xfId="18947" xr:uid="{00000000-0005-0000-0000-000036460000}"/>
    <cellStyle name="Note 4 2 10 3 2" xfId="18948" xr:uid="{00000000-0005-0000-0000-000037460000}"/>
    <cellStyle name="Note 4 2 10 4" xfId="18949" xr:uid="{00000000-0005-0000-0000-000038460000}"/>
    <cellStyle name="Note 4 2 11" xfId="12434" xr:uid="{00000000-0005-0000-0000-000039460000}"/>
    <cellStyle name="Note 4 2 11 2" xfId="18950" xr:uid="{00000000-0005-0000-0000-00003A460000}"/>
    <cellStyle name="Note 4 2 11 2 2" xfId="18951" xr:uid="{00000000-0005-0000-0000-00003B460000}"/>
    <cellStyle name="Note 4 2 11 2 2 2" xfId="18952" xr:uid="{00000000-0005-0000-0000-00003C460000}"/>
    <cellStyle name="Note 4 2 11 2 3" xfId="18953" xr:uid="{00000000-0005-0000-0000-00003D460000}"/>
    <cellStyle name="Note 4 2 11 3" xfId="18954" xr:uid="{00000000-0005-0000-0000-00003E460000}"/>
    <cellStyle name="Note 4 2 11 3 2" xfId="18955" xr:uid="{00000000-0005-0000-0000-00003F460000}"/>
    <cellStyle name="Note 4 2 11 4" xfId="18956" xr:uid="{00000000-0005-0000-0000-000040460000}"/>
    <cellStyle name="Note 4 2 12" xfId="12435" xr:uid="{00000000-0005-0000-0000-000041460000}"/>
    <cellStyle name="Note 4 2 12 2" xfId="18957" xr:uid="{00000000-0005-0000-0000-000042460000}"/>
    <cellStyle name="Note 4 2 12 2 2" xfId="18958" xr:uid="{00000000-0005-0000-0000-000043460000}"/>
    <cellStyle name="Note 4 2 12 2 2 2" xfId="18959" xr:uid="{00000000-0005-0000-0000-000044460000}"/>
    <cellStyle name="Note 4 2 12 2 3" xfId="18960" xr:uid="{00000000-0005-0000-0000-000045460000}"/>
    <cellStyle name="Note 4 2 12 3" xfId="18961" xr:uid="{00000000-0005-0000-0000-000046460000}"/>
    <cellStyle name="Note 4 2 12 3 2" xfId="18962" xr:uid="{00000000-0005-0000-0000-000047460000}"/>
    <cellStyle name="Note 4 2 12 4" xfId="18963" xr:uid="{00000000-0005-0000-0000-000048460000}"/>
    <cellStyle name="Note 4 2 13" xfId="12436" xr:uid="{00000000-0005-0000-0000-000049460000}"/>
    <cellStyle name="Note 4 2 13 2" xfId="18964" xr:uid="{00000000-0005-0000-0000-00004A460000}"/>
    <cellStyle name="Note 4 2 13 2 2" xfId="18965" xr:uid="{00000000-0005-0000-0000-00004B460000}"/>
    <cellStyle name="Note 4 2 13 2 2 2" xfId="18966" xr:uid="{00000000-0005-0000-0000-00004C460000}"/>
    <cellStyle name="Note 4 2 13 2 3" xfId="18967" xr:uid="{00000000-0005-0000-0000-00004D460000}"/>
    <cellStyle name="Note 4 2 13 3" xfId="18968" xr:uid="{00000000-0005-0000-0000-00004E460000}"/>
    <cellStyle name="Note 4 2 13 3 2" xfId="18969" xr:uid="{00000000-0005-0000-0000-00004F460000}"/>
    <cellStyle name="Note 4 2 13 4" xfId="18970" xr:uid="{00000000-0005-0000-0000-000050460000}"/>
    <cellStyle name="Note 4 2 14" xfId="12437" xr:uid="{00000000-0005-0000-0000-000051460000}"/>
    <cellStyle name="Note 4 2 14 2" xfId="18971" xr:uid="{00000000-0005-0000-0000-000052460000}"/>
    <cellStyle name="Note 4 2 14 2 2" xfId="18972" xr:uid="{00000000-0005-0000-0000-000053460000}"/>
    <cellStyle name="Note 4 2 14 2 2 2" xfId="18973" xr:uid="{00000000-0005-0000-0000-000054460000}"/>
    <cellStyle name="Note 4 2 14 2 3" xfId="18974" xr:uid="{00000000-0005-0000-0000-000055460000}"/>
    <cellStyle name="Note 4 2 14 3" xfId="18975" xr:uid="{00000000-0005-0000-0000-000056460000}"/>
    <cellStyle name="Note 4 2 14 3 2" xfId="18976" xr:uid="{00000000-0005-0000-0000-000057460000}"/>
    <cellStyle name="Note 4 2 14 4" xfId="18977" xr:uid="{00000000-0005-0000-0000-000058460000}"/>
    <cellStyle name="Note 4 2 15" xfId="12438" xr:uid="{00000000-0005-0000-0000-000059460000}"/>
    <cellStyle name="Note 4 2 15 2" xfId="18978" xr:uid="{00000000-0005-0000-0000-00005A460000}"/>
    <cellStyle name="Note 4 2 15 2 2" xfId="18979" xr:uid="{00000000-0005-0000-0000-00005B460000}"/>
    <cellStyle name="Note 4 2 15 2 2 2" xfId="18980" xr:uid="{00000000-0005-0000-0000-00005C460000}"/>
    <cellStyle name="Note 4 2 15 2 3" xfId="18981" xr:uid="{00000000-0005-0000-0000-00005D460000}"/>
    <cellStyle name="Note 4 2 15 3" xfId="18982" xr:uid="{00000000-0005-0000-0000-00005E460000}"/>
    <cellStyle name="Note 4 2 15 3 2" xfId="18983" xr:uid="{00000000-0005-0000-0000-00005F460000}"/>
    <cellStyle name="Note 4 2 15 4" xfId="18984" xr:uid="{00000000-0005-0000-0000-000060460000}"/>
    <cellStyle name="Note 4 2 16" xfId="12439" xr:uid="{00000000-0005-0000-0000-000061460000}"/>
    <cellStyle name="Note 4 2 16 2" xfId="18985" xr:uid="{00000000-0005-0000-0000-000062460000}"/>
    <cellStyle name="Note 4 2 16 2 2" xfId="18986" xr:uid="{00000000-0005-0000-0000-000063460000}"/>
    <cellStyle name="Note 4 2 16 2 2 2" xfId="18987" xr:uid="{00000000-0005-0000-0000-000064460000}"/>
    <cellStyle name="Note 4 2 16 2 3" xfId="18988" xr:uid="{00000000-0005-0000-0000-000065460000}"/>
    <cellStyle name="Note 4 2 16 3" xfId="18989" xr:uid="{00000000-0005-0000-0000-000066460000}"/>
    <cellStyle name="Note 4 2 16 3 2" xfId="18990" xr:uid="{00000000-0005-0000-0000-000067460000}"/>
    <cellStyle name="Note 4 2 16 4" xfId="18991" xr:uid="{00000000-0005-0000-0000-000068460000}"/>
    <cellStyle name="Note 4 2 17" xfId="12440" xr:uid="{00000000-0005-0000-0000-000069460000}"/>
    <cellStyle name="Note 4 2 17 2" xfId="18992" xr:uid="{00000000-0005-0000-0000-00006A460000}"/>
    <cellStyle name="Note 4 2 17 2 2" xfId="18993" xr:uid="{00000000-0005-0000-0000-00006B460000}"/>
    <cellStyle name="Note 4 2 17 2 2 2" xfId="18994" xr:uid="{00000000-0005-0000-0000-00006C460000}"/>
    <cellStyle name="Note 4 2 17 2 3" xfId="18995" xr:uid="{00000000-0005-0000-0000-00006D460000}"/>
    <cellStyle name="Note 4 2 17 3" xfId="18996" xr:uid="{00000000-0005-0000-0000-00006E460000}"/>
    <cellStyle name="Note 4 2 17 3 2" xfId="18997" xr:uid="{00000000-0005-0000-0000-00006F460000}"/>
    <cellStyle name="Note 4 2 17 4" xfId="18998" xr:uid="{00000000-0005-0000-0000-000070460000}"/>
    <cellStyle name="Note 4 2 18" xfId="12441" xr:uid="{00000000-0005-0000-0000-000071460000}"/>
    <cellStyle name="Note 4 2 18 2" xfId="18999" xr:uid="{00000000-0005-0000-0000-000072460000}"/>
    <cellStyle name="Note 4 2 18 2 2" xfId="19000" xr:uid="{00000000-0005-0000-0000-000073460000}"/>
    <cellStyle name="Note 4 2 18 3" xfId="19001" xr:uid="{00000000-0005-0000-0000-000074460000}"/>
    <cellStyle name="Note 4 2 19" xfId="12442" xr:uid="{00000000-0005-0000-0000-000075460000}"/>
    <cellStyle name="Note 4 2 19 2" xfId="19002" xr:uid="{00000000-0005-0000-0000-000076460000}"/>
    <cellStyle name="Note 4 2 19 2 2" xfId="19003" xr:uid="{00000000-0005-0000-0000-000077460000}"/>
    <cellStyle name="Note 4 2 19 3" xfId="19004" xr:uid="{00000000-0005-0000-0000-000078460000}"/>
    <cellStyle name="Note 4 2 2" xfId="12443" xr:uid="{00000000-0005-0000-0000-000079460000}"/>
    <cellStyle name="Note 4 2 2 10" xfId="19005" xr:uid="{00000000-0005-0000-0000-00007A460000}"/>
    <cellStyle name="Note 4 2 2 10 2" xfId="19006" xr:uid="{00000000-0005-0000-0000-00007B460000}"/>
    <cellStyle name="Note 4 2 2 10 2 2" xfId="19007" xr:uid="{00000000-0005-0000-0000-00007C460000}"/>
    <cellStyle name="Note 4 2 2 10 2 2 2" xfId="19008" xr:uid="{00000000-0005-0000-0000-00007D460000}"/>
    <cellStyle name="Note 4 2 2 10 2 3" xfId="19009" xr:uid="{00000000-0005-0000-0000-00007E460000}"/>
    <cellStyle name="Note 4 2 2 10 3" xfId="19010" xr:uid="{00000000-0005-0000-0000-00007F460000}"/>
    <cellStyle name="Note 4 2 2 10 3 2" xfId="19011" xr:uid="{00000000-0005-0000-0000-000080460000}"/>
    <cellStyle name="Note 4 2 2 10 4" xfId="19012" xr:uid="{00000000-0005-0000-0000-000081460000}"/>
    <cellStyle name="Note 4 2 2 11" xfId="19013" xr:uid="{00000000-0005-0000-0000-000082460000}"/>
    <cellStyle name="Note 4 2 2 11 2" xfId="19014" xr:uid="{00000000-0005-0000-0000-000083460000}"/>
    <cellStyle name="Note 4 2 2 11 2 2" xfId="19015" xr:uid="{00000000-0005-0000-0000-000084460000}"/>
    <cellStyle name="Note 4 2 2 11 2 2 2" xfId="19016" xr:uid="{00000000-0005-0000-0000-000085460000}"/>
    <cellStyle name="Note 4 2 2 11 2 3" xfId="19017" xr:uid="{00000000-0005-0000-0000-000086460000}"/>
    <cellStyle name="Note 4 2 2 11 3" xfId="19018" xr:uid="{00000000-0005-0000-0000-000087460000}"/>
    <cellStyle name="Note 4 2 2 11 3 2" xfId="19019" xr:uid="{00000000-0005-0000-0000-000088460000}"/>
    <cellStyle name="Note 4 2 2 11 4" xfId="19020" xr:uid="{00000000-0005-0000-0000-000089460000}"/>
    <cellStyle name="Note 4 2 2 12" xfId="19021" xr:uid="{00000000-0005-0000-0000-00008A460000}"/>
    <cellStyle name="Note 4 2 2 12 2" xfId="19022" xr:uid="{00000000-0005-0000-0000-00008B460000}"/>
    <cellStyle name="Note 4 2 2 12 2 2" xfId="19023" xr:uid="{00000000-0005-0000-0000-00008C460000}"/>
    <cellStyle name="Note 4 2 2 12 2 2 2" xfId="19024" xr:uid="{00000000-0005-0000-0000-00008D460000}"/>
    <cellStyle name="Note 4 2 2 12 2 3" xfId="19025" xr:uid="{00000000-0005-0000-0000-00008E460000}"/>
    <cellStyle name="Note 4 2 2 12 3" xfId="19026" xr:uid="{00000000-0005-0000-0000-00008F460000}"/>
    <cellStyle name="Note 4 2 2 12 3 2" xfId="19027" xr:uid="{00000000-0005-0000-0000-000090460000}"/>
    <cellStyle name="Note 4 2 2 12 4" xfId="19028" xr:uid="{00000000-0005-0000-0000-000091460000}"/>
    <cellStyle name="Note 4 2 2 13" xfId="19029" xr:uid="{00000000-0005-0000-0000-000092460000}"/>
    <cellStyle name="Note 4 2 2 13 2" xfId="19030" xr:uid="{00000000-0005-0000-0000-000093460000}"/>
    <cellStyle name="Note 4 2 2 13 2 2" xfId="19031" xr:uid="{00000000-0005-0000-0000-000094460000}"/>
    <cellStyle name="Note 4 2 2 13 2 2 2" xfId="19032" xr:uid="{00000000-0005-0000-0000-000095460000}"/>
    <cellStyle name="Note 4 2 2 13 2 3" xfId="19033" xr:uid="{00000000-0005-0000-0000-000096460000}"/>
    <cellStyle name="Note 4 2 2 13 3" xfId="19034" xr:uid="{00000000-0005-0000-0000-000097460000}"/>
    <cellStyle name="Note 4 2 2 13 3 2" xfId="19035" xr:uid="{00000000-0005-0000-0000-000098460000}"/>
    <cellStyle name="Note 4 2 2 13 4" xfId="19036" xr:uid="{00000000-0005-0000-0000-000099460000}"/>
    <cellStyle name="Note 4 2 2 14" xfId="19037" xr:uid="{00000000-0005-0000-0000-00009A460000}"/>
    <cellStyle name="Note 4 2 2 14 2" xfId="19038" xr:uid="{00000000-0005-0000-0000-00009B460000}"/>
    <cellStyle name="Note 4 2 2 14 2 2" xfId="19039" xr:uid="{00000000-0005-0000-0000-00009C460000}"/>
    <cellStyle name="Note 4 2 2 14 2 2 2" xfId="19040" xr:uid="{00000000-0005-0000-0000-00009D460000}"/>
    <cellStyle name="Note 4 2 2 14 2 3" xfId="19041" xr:uid="{00000000-0005-0000-0000-00009E460000}"/>
    <cellStyle name="Note 4 2 2 14 3" xfId="19042" xr:uid="{00000000-0005-0000-0000-00009F460000}"/>
    <cellStyle name="Note 4 2 2 14 3 2" xfId="19043" xr:uid="{00000000-0005-0000-0000-0000A0460000}"/>
    <cellStyle name="Note 4 2 2 14 4" xfId="19044" xr:uid="{00000000-0005-0000-0000-0000A1460000}"/>
    <cellStyle name="Note 4 2 2 15" xfId="19045" xr:uid="{00000000-0005-0000-0000-0000A2460000}"/>
    <cellStyle name="Note 4 2 2 15 2" xfId="19046" xr:uid="{00000000-0005-0000-0000-0000A3460000}"/>
    <cellStyle name="Note 4 2 2 15 2 2" xfId="19047" xr:uid="{00000000-0005-0000-0000-0000A4460000}"/>
    <cellStyle name="Note 4 2 2 15 2 2 2" xfId="19048" xr:uid="{00000000-0005-0000-0000-0000A5460000}"/>
    <cellStyle name="Note 4 2 2 15 2 3" xfId="19049" xr:uid="{00000000-0005-0000-0000-0000A6460000}"/>
    <cellStyle name="Note 4 2 2 15 3" xfId="19050" xr:uid="{00000000-0005-0000-0000-0000A7460000}"/>
    <cellStyle name="Note 4 2 2 15 3 2" xfId="19051" xr:uid="{00000000-0005-0000-0000-0000A8460000}"/>
    <cellStyle name="Note 4 2 2 15 4" xfId="19052" xr:uid="{00000000-0005-0000-0000-0000A9460000}"/>
    <cellStyle name="Note 4 2 2 16" xfId="19053" xr:uid="{00000000-0005-0000-0000-0000AA460000}"/>
    <cellStyle name="Note 4 2 2 16 2" xfId="19054" xr:uid="{00000000-0005-0000-0000-0000AB460000}"/>
    <cellStyle name="Note 4 2 2 16 2 2" xfId="19055" xr:uid="{00000000-0005-0000-0000-0000AC460000}"/>
    <cellStyle name="Note 4 2 2 16 2 2 2" xfId="19056" xr:uid="{00000000-0005-0000-0000-0000AD460000}"/>
    <cellStyle name="Note 4 2 2 16 2 3" xfId="19057" xr:uid="{00000000-0005-0000-0000-0000AE460000}"/>
    <cellStyle name="Note 4 2 2 16 3" xfId="19058" xr:uid="{00000000-0005-0000-0000-0000AF460000}"/>
    <cellStyle name="Note 4 2 2 16 3 2" xfId="19059" xr:uid="{00000000-0005-0000-0000-0000B0460000}"/>
    <cellStyle name="Note 4 2 2 16 4" xfId="19060" xr:uid="{00000000-0005-0000-0000-0000B1460000}"/>
    <cellStyle name="Note 4 2 2 17" xfId="19061" xr:uid="{00000000-0005-0000-0000-0000B2460000}"/>
    <cellStyle name="Note 4 2 2 17 2" xfId="19062" xr:uid="{00000000-0005-0000-0000-0000B3460000}"/>
    <cellStyle name="Note 4 2 2 17 2 2" xfId="19063" xr:uid="{00000000-0005-0000-0000-0000B4460000}"/>
    <cellStyle name="Note 4 2 2 17 3" xfId="19064" xr:uid="{00000000-0005-0000-0000-0000B5460000}"/>
    <cellStyle name="Note 4 2 2 18" xfId="19065" xr:uid="{00000000-0005-0000-0000-0000B6460000}"/>
    <cellStyle name="Note 4 2 2 18 2" xfId="19066" xr:uid="{00000000-0005-0000-0000-0000B7460000}"/>
    <cellStyle name="Note 4 2 2 18 2 2" xfId="19067" xr:uid="{00000000-0005-0000-0000-0000B8460000}"/>
    <cellStyle name="Note 4 2 2 18 3" xfId="19068" xr:uid="{00000000-0005-0000-0000-0000B9460000}"/>
    <cellStyle name="Note 4 2 2 19" xfId="19069" xr:uid="{00000000-0005-0000-0000-0000BA460000}"/>
    <cellStyle name="Note 4 2 2 19 2" xfId="19070" xr:uid="{00000000-0005-0000-0000-0000BB460000}"/>
    <cellStyle name="Note 4 2 2 19 2 2" xfId="19071" xr:uid="{00000000-0005-0000-0000-0000BC460000}"/>
    <cellStyle name="Note 4 2 2 19 3" xfId="19072" xr:uid="{00000000-0005-0000-0000-0000BD460000}"/>
    <cellStyle name="Note 4 2 2 2" xfId="19073" xr:uid="{00000000-0005-0000-0000-0000BE460000}"/>
    <cellStyle name="Note 4 2 2 2 2" xfId="19074" xr:uid="{00000000-0005-0000-0000-0000BF460000}"/>
    <cellStyle name="Note 4 2 2 2 2 2" xfId="19075" xr:uid="{00000000-0005-0000-0000-0000C0460000}"/>
    <cellStyle name="Note 4 2 2 2 2 2 2" xfId="19076" xr:uid="{00000000-0005-0000-0000-0000C1460000}"/>
    <cellStyle name="Note 4 2 2 2 2 3" xfId="19077" xr:uid="{00000000-0005-0000-0000-0000C2460000}"/>
    <cellStyle name="Note 4 2 2 2 2 3 2" xfId="19078" xr:uid="{00000000-0005-0000-0000-0000C3460000}"/>
    <cellStyle name="Note 4 2 2 2 2 4" xfId="19079" xr:uid="{00000000-0005-0000-0000-0000C4460000}"/>
    <cellStyle name="Note 4 2 2 2 3" xfId="19080" xr:uid="{00000000-0005-0000-0000-0000C5460000}"/>
    <cellStyle name="Note 4 2 2 2 3 2" xfId="19081" xr:uid="{00000000-0005-0000-0000-0000C6460000}"/>
    <cellStyle name="Note 4 2 2 2 4" xfId="19082" xr:uid="{00000000-0005-0000-0000-0000C7460000}"/>
    <cellStyle name="Note 4 2 2 2 4 2" xfId="19083" xr:uid="{00000000-0005-0000-0000-0000C8460000}"/>
    <cellStyle name="Note 4 2 2 2 5" xfId="19084" xr:uid="{00000000-0005-0000-0000-0000C9460000}"/>
    <cellStyle name="Note 4 2 2 20" xfId="19085" xr:uid="{00000000-0005-0000-0000-0000CA460000}"/>
    <cellStyle name="Note 4 2 2 20 2" xfId="19086" xr:uid="{00000000-0005-0000-0000-0000CB460000}"/>
    <cellStyle name="Note 4 2 2 20 2 2" xfId="19087" xr:uid="{00000000-0005-0000-0000-0000CC460000}"/>
    <cellStyle name="Note 4 2 2 20 3" xfId="19088" xr:uid="{00000000-0005-0000-0000-0000CD460000}"/>
    <cellStyle name="Note 4 2 2 21" xfId="19089" xr:uid="{00000000-0005-0000-0000-0000CE460000}"/>
    <cellStyle name="Note 4 2 2 21 2" xfId="19090" xr:uid="{00000000-0005-0000-0000-0000CF460000}"/>
    <cellStyle name="Note 4 2 2 21 2 2" xfId="19091" xr:uid="{00000000-0005-0000-0000-0000D0460000}"/>
    <cellStyle name="Note 4 2 2 21 3" xfId="19092" xr:uid="{00000000-0005-0000-0000-0000D1460000}"/>
    <cellStyle name="Note 4 2 2 22" xfId="19093" xr:uid="{00000000-0005-0000-0000-0000D2460000}"/>
    <cellStyle name="Note 4 2 2 22 2" xfId="19094" xr:uid="{00000000-0005-0000-0000-0000D3460000}"/>
    <cellStyle name="Note 4 2 2 22 2 2" xfId="19095" xr:uid="{00000000-0005-0000-0000-0000D4460000}"/>
    <cellStyle name="Note 4 2 2 22 3" xfId="19096" xr:uid="{00000000-0005-0000-0000-0000D5460000}"/>
    <cellStyle name="Note 4 2 2 23" xfId="19097" xr:uid="{00000000-0005-0000-0000-0000D6460000}"/>
    <cellStyle name="Note 4 2 2 23 2" xfId="19098" xr:uid="{00000000-0005-0000-0000-0000D7460000}"/>
    <cellStyle name="Note 4 2 2 23 2 2" xfId="19099" xr:uid="{00000000-0005-0000-0000-0000D8460000}"/>
    <cellStyle name="Note 4 2 2 23 3" xfId="19100" xr:uid="{00000000-0005-0000-0000-0000D9460000}"/>
    <cellStyle name="Note 4 2 2 24" xfId="19101" xr:uid="{00000000-0005-0000-0000-0000DA460000}"/>
    <cellStyle name="Note 4 2 2 24 2" xfId="19102" xr:uid="{00000000-0005-0000-0000-0000DB460000}"/>
    <cellStyle name="Note 4 2 2 24 2 2" xfId="19103" xr:uid="{00000000-0005-0000-0000-0000DC460000}"/>
    <cellStyle name="Note 4 2 2 24 3" xfId="19104" xr:uid="{00000000-0005-0000-0000-0000DD460000}"/>
    <cellStyle name="Note 4 2 2 25" xfId="19105" xr:uid="{00000000-0005-0000-0000-0000DE460000}"/>
    <cellStyle name="Note 4 2 2 25 2" xfId="19106" xr:uid="{00000000-0005-0000-0000-0000DF460000}"/>
    <cellStyle name="Note 4 2 2 25 2 2" xfId="19107" xr:uid="{00000000-0005-0000-0000-0000E0460000}"/>
    <cellStyle name="Note 4 2 2 25 3" xfId="19108" xr:uid="{00000000-0005-0000-0000-0000E1460000}"/>
    <cellStyle name="Note 4 2 2 26" xfId="19109" xr:uid="{00000000-0005-0000-0000-0000E2460000}"/>
    <cellStyle name="Note 4 2 2 26 2" xfId="19110" xr:uid="{00000000-0005-0000-0000-0000E3460000}"/>
    <cellStyle name="Note 4 2 2 26 2 2" xfId="19111" xr:uid="{00000000-0005-0000-0000-0000E4460000}"/>
    <cellStyle name="Note 4 2 2 26 3" xfId="19112" xr:uid="{00000000-0005-0000-0000-0000E5460000}"/>
    <cellStyle name="Note 4 2 2 27" xfId="19113" xr:uid="{00000000-0005-0000-0000-0000E6460000}"/>
    <cellStyle name="Note 4 2 2 27 2" xfId="19114" xr:uid="{00000000-0005-0000-0000-0000E7460000}"/>
    <cellStyle name="Note 4 2 2 28" xfId="19115" xr:uid="{00000000-0005-0000-0000-0000E8460000}"/>
    <cellStyle name="Note 4 2 2 28 2" xfId="19116" xr:uid="{00000000-0005-0000-0000-0000E9460000}"/>
    <cellStyle name="Note 4 2 2 29" xfId="19117" xr:uid="{00000000-0005-0000-0000-0000EA460000}"/>
    <cellStyle name="Note 4 2 2 3" xfId="19118" xr:uid="{00000000-0005-0000-0000-0000EB460000}"/>
    <cellStyle name="Note 4 2 2 3 2" xfId="19119" xr:uid="{00000000-0005-0000-0000-0000EC460000}"/>
    <cellStyle name="Note 4 2 2 3 2 2" xfId="19120" xr:uid="{00000000-0005-0000-0000-0000ED460000}"/>
    <cellStyle name="Note 4 2 2 3 2 2 2" xfId="19121" xr:uid="{00000000-0005-0000-0000-0000EE460000}"/>
    <cellStyle name="Note 4 2 2 3 2 3" xfId="19122" xr:uid="{00000000-0005-0000-0000-0000EF460000}"/>
    <cellStyle name="Note 4 2 2 3 3" xfId="19123" xr:uid="{00000000-0005-0000-0000-0000F0460000}"/>
    <cellStyle name="Note 4 2 2 3 3 2" xfId="19124" xr:uid="{00000000-0005-0000-0000-0000F1460000}"/>
    <cellStyle name="Note 4 2 2 3 4" xfId="19125" xr:uid="{00000000-0005-0000-0000-0000F2460000}"/>
    <cellStyle name="Note 4 2 2 3 4 2" xfId="19126" xr:uid="{00000000-0005-0000-0000-0000F3460000}"/>
    <cellStyle name="Note 4 2 2 3 5" xfId="19127" xr:uid="{00000000-0005-0000-0000-0000F4460000}"/>
    <cellStyle name="Note 4 2 2 4" xfId="19128" xr:uid="{00000000-0005-0000-0000-0000F5460000}"/>
    <cellStyle name="Note 4 2 2 4 2" xfId="19129" xr:uid="{00000000-0005-0000-0000-0000F6460000}"/>
    <cellStyle name="Note 4 2 2 4 2 2" xfId="19130" xr:uid="{00000000-0005-0000-0000-0000F7460000}"/>
    <cellStyle name="Note 4 2 2 4 2 2 2" xfId="19131" xr:uid="{00000000-0005-0000-0000-0000F8460000}"/>
    <cellStyle name="Note 4 2 2 4 2 3" xfId="19132" xr:uid="{00000000-0005-0000-0000-0000F9460000}"/>
    <cellStyle name="Note 4 2 2 4 3" xfId="19133" xr:uid="{00000000-0005-0000-0000-0000FA460000}"/>
    <cellStyle name="Note 4 2 2 4 3 2" xfId="19134" xr:uid="{00000000-0005-0000-0000-0000FB460000}"/>
    <cellStyle name="Note 4 2 2 4 4" xfId="19135" xr:uid="{00000000-0005-0000-0000-0000FC460000}"/>
    <cellStyle name="Note 4 2 2 5" xfId="19136" xr:uid="{00000000-0005-0000-0000-0000FD460000}"/>
    <cellStyle name="Note 4 2 2 5 2" xfId="19137" xr:uid="{00000000-0005-0000-0000-0000FE460000}"/>
    <cellStyle name="Note 4 2 2 5 2 2" xfId="19138" xr:uid="{00000000-0005-0000-0000-0000FF460000}"/>
    <cellStyle name="Note 4 2 2 5 2 2 2" xfId="19139" xr:uid="{00000000-0005-0000-0000-000000470000}"/>
    <cellStyle name="Note 4 2 2 5 2 3" xfId="19140" xr:uid="{00000000-0005-0000-0000-000001470000}"/>
    <cellStyle name="Note 4 2 2 5 3" xfId="19141" xr:uid="{00000000-0005-0000-0000-000002470000}"/>
    <cellStyle name="Note 4 2 2 5 3 2" xfId="19142" xr:uid="{00000000-0005-0000-0000-000003470000}"/>
    <cellStyle name="Note 4 2 2 5 4" xfId="19143" xr:uid="{00000000-0005-0000-0000-000004470000}"/>
    <cellStyle name="Note 4 2 2 6" xfId="19144" xr:uid="{00000000-0005-0000-0000-000005470000}"/>
    <cellStyle name="Note 4 2 2 6 2" xfId="19145" xr:uid="{00000000-0005-0000-0000-000006470000}"/>
    <cellStyle name="Note 4 2 2 6 2 2" xfId="19146" xr:uid="{00000000-0005-0000-0000-000007470000}"/>
    <cellStyle name="Note 4 2 2 6 2 2 2" xfId="19147" xr:uid="{00000000-0005-0000-0000-000008470000}"/>
    <cellStyle name="Note 4 2 2 6 2 3" xfId="19148" xr:uid="{00000000-0005-0000-0000-000009470000}"/>
    <cellStyle name="Note 4 2 2 6 3" xfId="19149" xr:uid="{00000000-0005-0000-0000-00000A470000}"/>
    <cellStyle name="Note 4 2 2 6 3 2" xfId="19150" xr:uid="{00000000-0005-0000-0000-00000B470000}"/>
    <cellStyle name="Note 4 2 2 6 4" xfId="19151" xr:uid="{00000000-0005-0000-0000-00000C470000}"/>
    <cellStyle name="Note 4 2 2 7" xfId="19152" xr:uid="{00000000-0005-0000-0000-00000D470000}"/>
    <cellStyle name="Note 4 2 2 7 2" xfId="19153" xr:uid="{00000000-0005-0000-0000-00000E470000}"/>
    <cellStyle name="Note 4 2 2 7 2 2" xfId="19154" xr:uid="{00000000-0005-0000-0000-00000F470000}"/>
    <cellStyle name="Note 4 2 2 7 2 2 2" xfId="19155" xr:uid="{00000000-0005-0000-0000-000010470000}"/>
    <cellStyle name="Note 4 2 2 7 2 3" xfId="19156" xr:uid="{00000000-0005-0000-0000-000011470000}"/>
    <cellStyle name="Note 4 2 2 7 3" xfId="19157" xr:uid="{00000000-0005-0000-0000-000012470000}"/>
    <cellStyle name="Note 4 2 2 7 3 2" xfId="19158" xr:uid="{00000000-0005-0000-0000-000013470000}"/>
    <cellStyle name="Note 4 2 2 7 4" xfId="19159" xr:uid="{00000000-0005-0000-0000-000014470000}"/>
    <cellStyle name="Note 4 2 2 8" xfId="19160" xr:uid="{00000000-0005-0000-0000-000015470000}"/>
    <cellStyle name="Note 4 2 2 8 2" xfId="19161" xr:uid="{00000000-0005-0000-0000-000016470000}"/>
    <cellStyle name="Note 4 2 2 8 2 2" xfId="19162" xr:uid="{00000000-0005-0000-0000-000017470000}"/>
    <cellStyle name="Note 4 2 2 8 2 2 2" xfId="19163" xr:uid="{00000000-0005-0000-0000-000018470000}"/>
    <cellStyle name="Note 4 2 2 8 2 3" xfId="19164" xr:uid="{00000000-0005-0000-0000-000019470000}"/>
    <cellStyle name="Note 4 2 2 8 3" xfId="19165" xr:uid="{00000000-0005-0000-0000-00001A470000}"/>
    <cellStyle name="Note 4 2 2 8 3 2" xfId="19166" xr:uid="{00000000-0005-0000-0000-00001B470000}"/>
    <cellStyle name="Note 4 2 2 8 4" xfId="19167" xr:uid="{00000000-0005-0000-0000-00001C470000}"/>
    <cellStyle name="Note 4 2 2 9" xfId="19168" xr:uid="{00000000-0005-0000-0000-00001D470000}"/>
    <cellStyle name="Note 4 2 2 9 2" xfId="19169" xr:uid="{00000000-0005-0000-0000-00001E470000}"/>
    <cellStyle name="Note 4 2 2 9 2 2" xfId="19170" xr:uid="{00000000-0005-0000-0000-00001F470000}"/>
    <cellStyle name="Note 4 2 2 9 2 2 2" xfId="19171" xr:uid="{00000000-0005-0000-0000-000020470000}"/>
    <cellStyle name="Note 4 2 2 9 2 3" xfId="19172" xr:uid="{00000000-0005-0000-0000-000021470000}"/>
    <cellStyle name="Note 4 2 2 9 3" xfId="19173" xr:uid="{00000000-0005-0000-0000-000022470000}"/>
    <cellStyle name="Note 4 2 2 9 3 2" xfId="19174" xr:uid="{00000000-0005-0000-0000-000023470000}"/>
    <cellStyle name="Note 4 2 2 9 4" xfId="19175" xr:uid="{00000000-0005-0000-0000-000024470000}"/>
    <cellStyle name="Note 4 2 20" xfId="12444" xr:uid="{00000000-0005-0000-0000-000025470000}"/>
    <cellStyle name="Note 4 2 20 2" xfId="19176" xr:uid="{00000000-0005-0000-0000-000026470000}"/>
    <cellStyle name="Note 4 2 20 2 2" xfId="19177" xr:uid="{00000000-0005-0000-0000-000027470000}"/>
    <cellStyle name="Note 4 2 20 3" xfId="19178" xr:uid="{00000000-0005-0000-0000-000028470000}"/>
    <cellStyle name="Note 4 2 21" xfId="12445" xr:uid="{00000000-0005-0000-0000-000029470000}"/>
    <cellStyle name="Note 4 2 21 2" xfId="19179" xr:uid="{00000000-0005-0000-0000-00002A470000}"/>
    <cellStyle name="Note 4 2 21 2 2" xfId="19180" xr:uid="{00000000-0005-0000-0000-00002B470000}"/>
    <cellStyle name="Note 4 2 21 3" xfId="19181" xr:uid="{00000000-0005-0000-0000-00002C470000}"/>
    <cellStyle name="Note 4 2 22" xfId="19182" xr:uid="{00000000-0005-0000-0000-00002D470000}"/>
    <cellStyle name="Note 4 2 22 2" xfId="19183" xr:uid="{00000000-0005-0000-0000-00002E470000}"/>
    <cellStyle name="Note 4 2 22 2 2" xfId="19184" xr:uid="{00000000-0005-0000-0000-00002F470000}"/>
    <cellStyle name="Note 4 2 22 3" xfId="19185" xr:uid="{00000000-0005-0000-0000-000030470000}"/>
    <cellStyle name="Note 4 2 23" xfId="19186" xr:uid="{00000000-0005-0000-0000-000031470000}"/>
    <cellStyle name="Note 4 2 23 2" xfId="19187" xr:uid="{00000000-0005-0000-0000-000032470000}"/>
    <cellStyle name="Note 4 2 23 2 2" xfId="19188" xr:uid="{00000000-0005-0000-0000-000033470000}"/>
    <cellStyle name="Note 4 2 23 3" xfId="19189" xr:uid="{00000000-0005-0000-0000-000034470000}"/>
    <cellStyle name="Note 4 2 24" xfId="19190" xr:uid="{00000000-0005-0000-0000-000035470000}"/>
    <cellStyle name="Note 4 2 24 2" xfId="19191" xr:uid="{00000000-0005-0000-0000-000036470000}"/>
    <cellStyle name="Note 4 2 24 2 2" xfId="19192" xr:uid="{00000000-0005-0000-0000-000037470000}"/>
    <cellStyle name="Note 4 2 24 3" xfId="19193" xr:uid="{00000000-0005-0000-0000-000038470000}"/>
    <cellStyle name="Note 4 2 25" xfId="19194" xr:uid="{00000000-0005-0000-0000-000039470000}"/>
    <cellStyle name="Note 4 2 25 2" xfId="19195" xr:uid="{00000000-0005-0000-0000-00003A470000}"/>
    <cellStyle name="Note 4 2 25 2 2" xfId="19196" xr:uid="{00000000-0005-0000-0000-00003B470000}"/>
    <cellStyle name="Note 4 2 25 3" xfId="19197" xr:uid="{00000000-0005-0000-0000-00003C470000}"/>
    <cellStyle name="Note 4 2 26" xfId="19198" xr:uid="{00000000-0005-0000-0000-00003D470000}"/>
    <cellStyle name="Note 4 2 26 2" xfId="19199" xr:uid="{00000000-0005-0000-0000-00003E470000}"/>
    <cellStyle name="Note 4 2 26 2 2" xfId="19200" xr:uid="{00000000-0005-0000-0000-00003F470000}"/>
    <cellStyle name="Note 4 2 26 3" xfId="19201" xr:uid="{00000000-0005-0000-0000-000040470000}"/>
    <cellStyle name="Note 4 2 27" xfId="19202" xr:uid="{00000000-0005-0000-0000-000041470000}"/>
    <cellStyle name="Note 4 2 27 2" xfId="19203" xr:uid="{00000000-0005-0000-0000-000042470000}"/>
    <cellStyle name="Note 4 2 27 2 2" xfId="19204" xr:uid="{00000000-0005-0000-0000-000043470000}"/>
    <cellStyle name="Note 4 2 27 3" xfId="19205" xr:uid="{00000000-0005-0000-0000-000044470000}"/>
    <cellStyle name="Note 4 2 28" xfId="19206" xr:uid="{00000000-0005-0000-0000-000045470000}"/>
    <cellStyle name="Note 4 2 28 2" xfId="19207" xr:uid="{00000000-0005-0000-0000-000046470000}"/>
    <cellStyle name="Note 4 2 29" xfId="19208" xr:uid="{00000000-0005-0000-0000-000047470000}"/>
    <cellStyle name="Note 4 2 29 2" xfId="19209" xr:uid="{00000000-0005-0000-0000-000048470000}"/>
    <cellStyle name="Note 4 2 3" xfId="12446" xr:uid="{00000000-0005-0000-0000-000049470000}"/>
    <cellStyle name="Note 4 2 3 2" xfId="19210" xr:uid="{00000000-0005-0000-0000-00004A470000}"/>
    <cellStyle name="Note 4 2 3 2 2" xfId="19211" xr:uid="{00000000-0005-0000-0000-00004B470000}"/>
    <cellStyle name="Note 4 2 3 2 2 2" xfId="19212" xr:uid="{00000000-0005-0000-0000-00004C470000}"/>
    <cellStyle name="Note 4 2 3 2 3" xfId="19213" xr:uid="{00000000-0005-0000-0000-00004D470000}"/>
    <cellStyle name="Note 4 2 3 2 3 2" xfId="19214" xr:uid="{00000000-0005-0000-0000-00004E470000}"/>
    <cellStyle name="Note 4 2 3 2 4" xfId="19215" xr:uid="{00000000-0005-0000-0000-00004F470000}"/>
    <cellStyle name="Note 4 2 3 3" xfId="19216" xr:uid="{00000000-0005-0000-0000-000050470000}"/>
    <cellStyle name="Note 4 2 3 3 2" xfId="19217" xr:uid="{00000000-0005-0000-0000-000051470000}"/>
    <cellStyle name="Note 4 2 3 4" xfId="19218" xr:uid="{00000000-0005-0000-0000-000052470000}"/>
    <cellStyle name="Note 4 2 3 4 2" xfId="19219" xr:uid="{00000000-0005-0000-0000-000053470000}"/>
    <cellStyle name="Note 4 2 3 5" xfId="19220" xr:uid="{00000000-0005-0000-0000-000054470000}"/>
    <cellStyle name="Note 4 2 30" xfId="19221" xr:uid="{00000000-0005-0000-0000-000055470000}"/>
    <cellStyle name="Note 4 2 31" xfId="19222" xr:uid="{00000000-0005-0000-0000-000056470000}"/>
    <cellStyle name="Note 4 2 32" xfId="23261" xr:uid="{00000000-0005-0000-0000-000057470000}"/>
    <cellStyle name="Note 4 2 33" xfId="12432" xr:uid="{00000000-0005-0000-0000-000058470000}"/>
    <cellStyle name="Note 4 2 4" xfId="12447" xr:uid="{00000000-0005-0000-0000-000059470000}"/>
    <cellStyle name="Note 4 2 4 2" xfId="19223" xr:uid="{00000000-0005-0000-0000-00005A470000}"/>
    <cellStyle name="Note 4 2 4 2 2" xfId="19224" xr:uid="{00000000-0005-0000-0000-00005B470000}"/>
    <cellStyle name="Note 4 2 4 2 2 2" xfId="19225" xr:uid="{00000000-0005-0000-0000-00005C470000}"/>
    <cellStyle name="Note 4 2 4 2 3" xfId="19226" xr:uid="{00000000-0005-0000-0000-00005D470000}"/>
    <cellStyle name="Note 4 2 4 3" xfId="19227" xr:uid="{00000000-0005-0000-0000-00005E470000}"/>
    <cellStyle name="Note 4 2 4 3 2" xfId="19228" xr:uid="{00000000-0005-0000-0000-00005F470000}"/>
    <cellStyle name="Note 4 2 4 4" xfId="19229" xr:uid="{00000000-0005-0000-0000-000060470000}"/>
    <cellStyle name="Note 4 2 4 4 2" xfId="19230" xr:uid="{00000000-0005-0000-0000-000061470000}"/>
    <cellStyle name="Note 4 2 4 5" xfId="19231" xr:uid="{00000000-0005-0000-0000-000062470000}"/>
    <cellStyle name="Note 4 2 5" xfId="12448" xr:uid="{00000000-0005-0000-0000-000063470000}"/>
    <cellStyle name="Note 4 2 5 2" xfId="19232" xr:uid="{00000000-0005-0000-0000-000064470000}"/>
    <cellStyle name="Note 4 2 5 2 2" xfId="19233" xr:uid="{00000000-0005-0000-0000-000065470000}"/>
    <cellStyle name="Note 4 2 5 2 2 2" xfId="19234" xr:uid="{00000000-0005-0000-0000-000066470000}"/>
    <cellStyle name="Note 4 2 5 2 3" xfId="19235" xr:uid="{00000000-0005-0000-0000-000067470000}"/>
    <cellStyle name="Note 4 2 5 3" xfId="19236" xr:uid="{00000000-0005-0000-0000-000068470000}"/>
    <cellStyle name="Note 4 2 5 3 2" xfId="19237" xr:uid="{00000000-0005-0000-0000-000069470000}"/>
    <cellStyle name="Note 4 2 5 4" xfId="19238" xr:uid="{00000000-0005-0000-0000-00006A470000}"/>
    <cellStyle name="Note 4 2 5 4 2" xfId="19239" xr:uid="{00000000-0005-0000-0000-00006B470000}"/>
    <cellStyle name="Note 4 2 5 5" xfId="19240" xr:uid="{00000000-0005-0000-0000-00006C470000}"/>
    <cellStyle name="Note 4 2 6" xfId="12449" xr:uid="{00000000-0005-0000-0000-00006D470000}"/>
    <cellStyle name="Note 4 2 6 2" xfId="19241" xr:uid="{00000000-0005-0000-0000-00006E470000}"/>
    <cellStyle name="Note 4 2 6 2 2" xfId="19242" xr:uid="{00000000-0005-0000-0000-00006F470000}"/>
    <cellStyle name="Note 4 2 6 2 2 2" xfId="19243" xr:uid="{00000000-0005-0000-0000-000070470000}"/>
    <cellStyle name="Note 4 2 6 2 3" xfId="19244" xr:uid="{00000000-0005-0000-0000-000071470000}"/>
    <cellStyle name="Note 4 2 6 3" xfId="19245" xr:uid="{00000000-0005-0000-0000-000072470000}"/>
    <cellStyle name="Note 4 2 6 3 2" xfId="19246" xr:uid="{00000000-0005-0000-0000-000073470000}"/>
    <cellStyle name="Note 4 2 6 4" xfId="19247" xr:uid="{00000000-0005-0000-0000-000074470000}"/>
    <cellStyle name="Note 4 2 7" xfId="12450" xr:uid="{00000000-0005-0000-0000-000075470000}"/>
    <cellStyle name="Note 4 2 7 2" xfId="19248" xr:uid="{00000000-0005-0000-0000-000076470000}"/>
    <cellStyle name="Note 4 2 7 2 2" xfId="19249" xr:uid="{00000000-0005-0000-0000-000077470000}"/>
    <cellStyle name="Note 4 2 7 2 2 2" xfId="19250" xr:uid="{00000000-0005-0000-0000-000078470000}"/>
    <cellStyle name="Note 4 2 7 2 3" xfId="19251" xr:uid="{00000000-0005-0000-0000-000079470000}"/>
    <cellStyle name="Note 4 2 7 3" xfId="19252" xr:uid="{00000000-0005-0000-0000-00007A470000}"/>
    <cellStyle name="Note 4 2 7 3 2" xfId="19253" xr:uid="{00000000-0005-0000-0000-00007B470000}"/>
    <cellStyle name="Note 4 2 7 4" xfId="19254" xr:uid="{00000000-0005-0000-0000-00007C470000}"/>
    <cellStyle name="Note 4 2 8" xfId="12451" xr:uid="{00000000-0005-0000-0000-00007D470000}"/>
    <cellStyle name="Note 4 2 8 2" xfId="19255" xr:uid="{00000000-0005-0000-0000-00007E470000}"/>
    <cellStyle name="Note 4 2 8 2 2" xfId="19256" xr:uid="{00000000-0005-0000-0000-00007F470000}"/>
    <cellStyle name="Note 4 2 8 2 2 2" xfId="19257" xr:uid="{00000000-0005-0000-0000-000080470000}"/>
    <cellStyle name="Note 4 2 8 2 3" xfId="19258" xr:uid="{00000000-0005-0000-0000-000081470000}"/>
    <cellStyle name="Note 4 2 8 3" xfId="19259" xr:uid="{00000000-0005-0000-0000-000082470000}"/>
    <cellStyle name="Note 4 2 8 3 2" xfId="19260" xr:uid="{00000000-0005-0000-0000-000083470000}"/>
    <cellStyle name="Note 4 2 8 4" xfId="19261" xr:uid="{00000000-0005-0000-0000-000084470000}"/>
    <cellStyle name="Note 4 2 9" xfId="12452" xr:uid="{00000000-0005-0000-0000-000085470000}"/>
    <cellStyle name="Note 4 2 9 2" xfId="19262" xr:uid="{00000000-0005-0000-0000-000086470000}"/>
    <cellStyle name="Note 4 2 9 2 2" xfId="19263" xr:uid="{00000000-0005-0000-0000-000087470000}"/>
    <cellStyle name="Note 4 2 9 2 2 2" xfId="19264" xr:uid="{00000000-0005-0000-0000-000088470000}"/>
    <cellStyle name="Note 4 2 9 2 3" xfId="19265" xr:uid="{00000000-0005-0000-0000-000089470000}"/>
    <cellStyle name="Note 4 2 9 3" xfId="19266" xr:uid="{00000000-0005-0000-0000-00008A470000}"/>
    <cellStyle name="Note 4 2 9 3 2" xfId="19267" xr:uid="{00000000-0005-0000-0000-00008B470000}"/>
    <cellStyle name="Note 4 2 9 4" xfId="19268" xr:uid="{00000000-0005-0000-0000-00008C470000}"/>
    <cellStyle name="Note 4 20" xfId="12453" xr:uid="{00000000-0005-0000-0000-00008D470000}"/>
    <cellStyle name="Note 4 20 2" xfId="19269" xr:uid="{00000000-0005-0000-0000-00008E470000}"/>
    <cellStyle name="Note 4 20 2 2" xfId="19270" xr:uid="{00000000-0005-0000-0000-00008F470000}"/>
    <cellStyle name="Note 4 20 3" xfId="19271" xr:uid="{00000000-0005-0000-0000-000090470000}"/>
    <cellStyle name="Note 4 21" xfId="12454" xr:uid="{00000000-0005-0000-0000-000091470000}"/>
    <cellStyle name="Note 4 21 2" xfId="19272" xr:uid="{00000000-0005-0000-0000-000092470000}"/>
    <cellStyle name="Note 4 21 2 2" xfId="19273" xr:uid="{00000000-0005-0000-0000-000093470000}"/>
    <cellStyle name="Note 4 21 3" xfId="19274" xr:uid="{00000000-0005-0000-0000-000094470000}"/>
    <cellStyle name="Note 4 22" xfId="12455" xr:uid="{00000000-0005-0000-0000-000095470000}"/>
    <cellStyle name="Note 4 22 2" xfId="19275" xr:uid="{00000000-0005-0000-0000-000096470000}"/>
    <cellStyle name="Note 4 22 2 2" xfId="19276" xr:uid="{00000000-0005-0000-0000-000097470000}"/>
    <cellStyle name="Note 4 22 3" xfId="19277" xr:uid="{00000000-0005-0000-0000-000098470000}"/>
    <cellStyle name="Note 4 23" xfId="19278" xr:uid="{00000000-0005-0000-0000-000099470000}"/>
    <cellStyle name="Note 4 23 2" xfId="19279" xr:uid="{00000000-0005-0000-0000-00009A470000}"/>
    <cellStyle name="Note 4 23 2 2" xfId="19280" xr:uid="{00000000-0005-0000-0000-00009B470000}"/>
    <cellStyle name="Note 4 23 3" xfId="19281" xr:uid="{00000000-0005-0000-0000-00009C470000}"/>
    <cellStyle name="Note 4 24" xfId="19282" xr:uid="{00000000-0005-0000-0000-00009D470000}"/>
    <cellStyle name="Note 4 24 2" xfId="19283" xr:uid="{00000000-0005-0000-0000-00009E470000}"/>
    <cellStyle name="Note 4 24 2 2" xfId="19284" xr:uid="{00000000-0005-0000-0000-00009F470000}"/>
    <cellStyle name="Note 4 24 3" xfId="19285" xr:uid="{00000000-0005-0000-0000-0000A0470000}"/>
    <cellStyle name="Note 4 25" xfId="19286" xr:uid="{00000000-0005-0000-0000-0000A1470000}"/>
    <cellStyle name="Note 4 25 2" xfId="19287" xr:uid="{00000000-0005-0000-0000-0000A2470000}"/>
    <cellStyle name="Note 4 25 2 2" xfId="19288" xr:uid="{00000000-0005-0000-0000-0000A3470000}"/>
    <cellStyle name="Note 4 25 3" xfId="19289" xr:uid="{00000000-0005-0000-0000-0000A4470000}"/>
    <cellStyle name="Note 4 26" xfId="19290" xr:uid="{00000000-0005-0000-0000-0000A5470000}"/>
    <cellStyle name="Note 4 26 2" xfId="19291" xr:uid="{00000000-0005-0000-0000-0000A6470000}"/>
    <cellStyle name="Note 4 26 2 2" xfId="19292" xr:uid="{00000000-0005-0000-0000-0000A7470000}"/>
    <cellStyle name="Note 4 26 3" xfId="19293" xr:uid="{00000000-0005-0000-0000-0000A8470000}"/>
    <cellStyle name="Note 4 27" xfId="19294" xr:uid="{00000000-0005-0000-0000-0000A9470000}"/>
    <cellStyle name="Note 4 27 2" xfId="19295" xr:uid="{00000000-0005-0000-0000-0000AA470000}"/>
    <cellStyle name="Note 4 27 2 2" xfId="19296" xr:uid="{00000000-0005-0000-0000-0000AB470000}"/>
    <cellStyle name="Note 4 27 3" xfId="19297" xr:uid="{00000000-0005-0000-0000-0000AC470000}"/>
    <cellStyle name="Note 4 28" xfId="19298" xr:uid="{00000000-0005-0000-0000-0000AD470000}"/>
    <cellStyle name="Note 4 28 2" xfId="19299" xr:uid="{00000000-0005-0000-0000-0000AE470000}"/>
    <cellStyle name="Note 4 28 2 2" xfId="19300" xr:uid="{00000000-0005-0000-0000-0000AF470000}"/>
    <cellStyle name="Note 4 28 3" xfId="19301" xr:uid="{00000000-0005-0000-0000-0000B0470000}"/>
    <cellStyle name="Note 4 29" xfId="19302" xr:uid="{00000000-0005-0000-0000-0000B1470000}"/>
    <cellStyle name="Note 4 29 2" xfId="19303" xr:uid="{00000000-0005-0000-0000-0000B2470000}"/>
    <cellStyle name="Note 4 3" xfId="12456" xr:uid="{00000000-0005-0000-0000-0000B3470000}"/>
    <cellStyle name="Note 4 3 10" xfId="19304" xr:uid="{00000000-0005-0000-0000-0000B4470000}"/>
    <cellStyle name="Note 4 3 10 2" xfId="19305" xr:uid="{00000000-0005-0000-0000-0000B5470000}"/>
    <cellStyle name="Note 4 3 10 2 2" xfId="19306" xr:uid="{00000000-0005-0000-0000-0000B6470000}"/>
    <cellStyle name="Note 4 3 10 2 2 2" xfId="19307" xr:uid="{00000000-0005-0000-0000-0000B7470000}"/>
    <cellStyle name="Note 4 3 10 2 3" xfId="19308" xr:uid="{00000000-0005-0000-0000-0000B8470000}"/>
    <cellStyle name="Note 4 3 10 3" xfId="19309" xr:uid="{00000000-0005-0000-0000-0000B9470000}"/>
    <cellStyle name="Note 4 3 10 3 2" xfId="19310" xr:uid="{00000000-0005-0000-0000-0000BA470000}"/>
    <cellStyle name="Note 4 3 10 4" xfId="19311" xr:uid="{00000000-0005-0000-0000-0000BB470000}"/>
    <cellStyle name="Note 4 3 11" xfId="19312" xr:uid="{00000000-0005-0000-0000-0000BC470000}"/>
    <cellStyle name="Note 4 3 11 2" xfId="19313" xr:uid="{00000000-0005-0000-0000-0000BD470000}"/>
    <cellStyle name="Note 4 3 11 2 2" xfId="19314" xr:uid="{00000000-0005-0000-0000-0000BE470000}"/>
    <cellStyle name="Note 4 3 11 2 2 2" xfId="19315" xr:uid="{00000000-0005-0000-0000-0000BF470000}"/>
    <cellStyle name="Note 4 3 11 2 3" xfId="19316" xr:uid="{00000000-0005-0000-0000-0000C0470000}"/>
    <cellStyle name="Note 4 3 11 3" xfId="19317" xr:uid="{00000000-0005-0000-0000-0000C1470000}"/>
    <cellStyle name="Note 4 3 11 3 2" xfId="19318" xr:uid="{00000000-0005-0000-0000-0000C2470000}"/>
    <cellStyle name="Note 4 3 11 4" xfId="19319" xr:uid="{00000000-0005-0000-0000-0000C3470000}"/>
    <cellStyle name="Note 4 3 12" xfId="19320" xr:uid="{00000000-0005-0000-0000-0000C4470000}"/>
    <cellStyle name="Note 4 3 12 2" xfId="19321" xr:uid="{00000000-0005-0000-0000-0000C5470000}"/>
    <cellStyle name="Note 4 3 12 2 2" xfId="19322" xr:uid="{00000000-0005-0000-0000-0000C6470000}"/>
    <cellStyle name="Note 4 3 12 2 2 2" xfId="19323" xr:uid="{00000000-0005-0000-0000-0000C7470000}"/>
    <cellStyle name="Note 4 3 12 2 3" xfId="19324" xr:uid="{00000000-0005-0000-0000-0000C8470000}"/>
    <cellStyle name="Note 4 3 12 3" xfId="19325" xr:uid="{00000000-0005-0000-0000-0000C9470000}"/>
    <cellStyle name="Note 4 3 12 3 2" xfId="19326" xr:uid="{00000000-0005-0000-0000-0000CA470000}"/>
    <cellStyle name="Note 4 3 12 4" xfId="19327" xr:uid="{00000000-0005-0000-0000-0000CB470000}"/>
    <cellStyle name="Note 4 3 13" xfId="19328" xr:uid="{00000000-0005-0000-0000-0000CC470000}"/>
    <cellStyle name="Note 4 3 13 2" xfId="19329" xr:uid="{00000000-0005-0000-0000-0000CD470000}"/>
    <cellStyle name="Note 4 3 13 2 2" xfId="19330" xr:uid="{00000000-0005-0000-0000-0000CE470000}"/>
    <cellStyle name="Note 4 3 13 2 2 2" xfId="19331" xr:uid="{00000000-0005-0000-0000-0000CF470000}"/>
    <cellStyle name="Note 4 3 13 2 3" xfId="19332" xr:uid="{00000000-0005-0000-0000-0000D0470000}"/>
    <cellStyle name="Note 4 3 13 3" xfId="19333" xr:uid="{00000000-0005-0000-0000-0000D1470000}"/>
    <cellStyle name="Note 4 3 13 3 2" xfId="19334" xr:uid="{00000000-0005-0000-0000-0000D2470000}"/>
    <cellStyle name="Note 4 3 13 4" xfId="19335" xr:uid="{00000000-0005-0000-0000-0000D3470000}"/>
    <cellStyle name="Note 4 3 14" xfId="19336" xr:uid="{00000000-0005-0000-0000-0000D4470000}"/>
    <cellStyle name="Note 4 3 14 2" xfId="19337" xr:uid="{00000000-0005-0000-0000-0000D5470000}"/>
    <cellStyle name="Note 4 3 14 2 2" xfId="19338" xr:uid="{00000000-0005-0000-0000-0000D6470000}"/>
    <cellStyle name="Note 4 3 14 2 2 2" xfId="19339" xr:uid="{00000000-0005-0000-0000-0000D7470000}"/>
    <cellStyle name="Note 4 3 14 2 3" xfId="19340" xr:uid="{00000000-0005-0000-0000-0000D8470000}"/>
    <cellStyle name="Note 4 3 14 3" xfId="19341" xr:uid="{00000000-0005-0000-0000-0000D9470000}"/>
    <cellStyle name="Note 4 3 14 3 2" xfId="19342" xr:uid="{00000000-0005-0000-0000-0000DA470000}"/>
    <cellStyle name="Note 4 3 14 4" xfId="19343" xr:uid="{00000000-0005-0000-0000-0000DB470000}"/>
    <cellStyle name="Note 4 3 15" xfId="19344" xr:uid="{00000000-0005-0000-0000-0000DC470000}"/>
    <cellStyle name="Note 4 3 15 2" xfId="19345" xr:uid="{00000000-0005-0000-0000-0000DD470000}"/>
    <cellStyle name="Note 4 3 15 2 2" xfId="19346" xr:uid="{00000000-0005-0000-0000-0000DE470000}"/>
    <cellStyle name="Note 4 3 15 2 2 2" xfId="19347" xr:uid="{00000000-0005-0000-0000-0000DF470000}"/>
    <cellStyle name="Note 4 3 15 2 3" xfId="19348" xr:uid="{00000000-0005-0000-0000-0000E0470000}"/>
    <cellStyle name="Note 4 3 15 3" xfId="19349" xr:uid="{00000000-0005-0000-0000-0000E1470000}"/>
    <cellStyle name="Note 4 3 15 3 2" xfId="19350" xr:uid="{00000000-0005-0000-0000-0000E2470000}"/>
    <cellStyle name="Note 4 3 15 4" xfId="19351" xr:uid="{00000000-0005-0000-0000-0000E3470000}"/>
    <cellStyle name="Note 4 3 16" xfId="19352" xr:uid="{00000000-0005-0000-0000-0000E4470000}"/>
    <cellStyle name="Note 4 3 16 2" xfId="19353" xr:uid="{00000000-0005-0000-0000-0000E5470000}"/>
    <cellStyle name="Note 4 3 16 2 2" xfId="19354" xr:uid="{00000000-0005-0000-0000-0000E6470000}"/>
    <cellStyle name="Note 4 3 16 2 2 2" xfId="19355" xr:uid="{00000000-0005-0000-0000-0000E7470000}"/>
    <cellStyle name="Note 4 3 16 2 3" xfId="19356" xr:uid="{00000000-0005-0000-0000-0000E8470000}"/>
    <cellStyle name="Note 4 3 16 3" xfId="19357" xr:uid="{00000000-0005-0000-0000-0000E9470000}"/>
    <cellStyle name="Note 4 3 16 3 2" xfId="19358" xr:uid="{00000000-0005-0000-0000-0000EA470000}"/>
    <cellStyle name="Note 4 3 16 4" xfId="19359" xr:uid="{00000000-0005-0000-0000-0000EB470000}"/>
    <cellStyle name="Note 4 3 17" xfId="19360" xr:uid="{00000000-0005-0000-0000-0000EC470000}"/>
    <cellStyle name="Note 4 3 17 2" xfId="19361" xr:uid="{00000000-0005-0000-0000-0000ED470000}"/>
    <cellStyle name="Note 4 3 17 2 2" xfId="19362" xr:uid="{00000000-0005-0000-0000-0000EE470000}"/>
    <cellStyle name="Note 4 3 17 3" xfId="19363" xr:uid="{00000000-0005-0000-0000-0000EF470000}"/>
    <cellStyle name="Note 4 3 18" xfId="19364" xr:uid="{00000000-0005-0000-0000-0000F0470000}"/>
    <cellStyle name="Note 4 3 18 2" xfId="19365" xr:uid="{00000000-0005-0000-0000-0000F1470000}"/>
    <cellStyle name="Note 4 3 18 2 2" xfId="19366" xr:uid="{00000000-0005-0000-0000-0000F2470000}"/>
    <cellStyle name="Note 4 3 18 3" xfId="19367" xr:uid="{00000000-0005-0000-0000-0000F3470000}"/>
    <cellStyle name="Note 4 3 19" xfId="19368" xr:uid="{00000000-0005-0000-0000-0000F4470000}"/>
    <cellStyle name="Note 4 3 19 2" xfId="19369" xr:uid="{00000000-0005-0000-0000-0000F5470000}"/>
    <cellStyle name="Note 4 3 19 2 2" xfId="19370" xr:uid="{00000000-0005-0000-0000-0000F6470000}"/>
    <cellStyle name="Note 4 3 19 3" xfId="19371" xr:uid="{00000000-0005-0000-0000-0000F7470000}"/>
    <cellStyle name="Note 4 3 2" xfId="19372" xr:uid="{00000000-0005-0000-0000-0000F8470000}"/>
    <cellStyle name="Note 4 3 2 2" xfId="19373" xr:uid="{00000000-0005-0000-0000-0000F9470000}"/>
    <cellStyle name="Note 4 3 2 2 2" xfId="19374" xr:uid="{00000000-0005-0000-0000-0000FA470000}"/>
    <cellStyle name="Note 4 3 2 2 2 2" xfId="19375" xr:uid="{00000000-0005-0000-0000-0000FB470000}"/>
    <cellStyle name="Note 4 3 2 2 3" xfId="19376" xr:uid="{00000000-0005-0000-0000-0000FC470000}"/>
    <cellStyle name="Note 4 3 2 2 3 2" xfId="19377" xr:uid="{00000000-0005-0000-0000-0000FD470000}"/>
    <cellStyle name="Note 4 3 2 2 4" xfId="19378" xr:uid="{00000000-0005-0000-0000-0000FE470000}"/>
    <cellStyle name="Note 4 3 2 3" xfId="19379" xr:uid="{00000000-0005-0000-0000-0000FF470000}"/>
    <cellStyle name="Note 4 3 2 3 2" xfId="19380" xr:uid="{00000000-0005-0000-0000-000000480000}"/>
    <cellStyle name="Note 4 3 2 4" xfId="19381" xr:uid="{00000000-0005-0000-0000-000001480000}"/>
    <cellStyle name="Note 4 3 2 4 2" xfId="19382" xr:uid="{00000000-0005-0000-0000-000002480000}"/>
    <cellStyle name="Note 4 3 2 5" xfId="19383" xr:uid="{00000000-0005-0000-0000-000003480000}"/>
    <cellStyle name="Note 4 3 20" xfId="19384" xr:uid="{00000000-0005-0000-0000-000004480000}"/>
    <cellStyle name="Note 4 3 20 2" xfId="19385" xr:uid="{00000000-0005-0000-0000-000005480000}"/>
    <cellStyle name="Note 4 3 20 2 2" xfId="19386" xr:uid="{00000000-0005-0000-0000-000006480000}"/>
    <cellStyle name="Note 4 3 20 3" xfId="19387" xr:uid="{00000000-0005-0000-0000-000007480000}"/>
    <cellStyle name="Note 4 3 21" xfId="19388" xr:uid="{00000000-0005-0000-0000-000008480000}"/>
    <cellStyle name="Note 4 3 21 2" xfId="19389" xr:uid="{00000000-0005-0000-0000-000009480000}"/>
    <cellStyle name="Note 4 3 21 2 2" xfId="19390" xr:uid="{00000000-0005-0000-0000-00000A480000}"/>
    <cellStyle name="Note 4 3 21 3" xfId="19391" xr:uid="{00000000-0005-0000-0000-00000B480000}"/>
    <cellStyle name="Note 4 3 22" xfId="19392" xr:uid="{00000000-0005-0000-0000-00000C480000}"/>
    <cellStyle name="Note 4 3 22 2" xfId="19393" xr:uid="{00000000-0005-0000-0000-00000D480000}"/>
    <cellStyle name="Note 4 3 22 2 2" xfId="19394" xr:uid="{00000000-0005-0000-0000-00000E480000}"/>
    <cellStyle name="Note 4 3 22 3" xfId="19395" xr:uid="{00000000-0005-0000-0000-00000F480000}"/>
    <cellStyle name="Note 4 3 23" xfId="19396" xr:uid="{00000000-0005-0000-0000-000010480000}"/>
    <cellStyle name="Note 4 3 23 2" xfId="19397" xr:uid="{00000000-0005-0000-0000-000011480000}"/>
    <cellStyle name="Note 4 3 23 2 2" xfId="19398" xr:uid="{00000000-0005-0000-0000-000012480000}"/>
    <cellStyle name="Note 4 3 23 3" xfId="19399" xr:uid="{00000000-0005-0000-0000-000013480000}"/>
    <cellStyle name="Note 4 3 24" xfId="19400" xr:uid="{00000000-0005-0000-0000-000014480000}"/>
    <cellStyle name="Note 4 3 24 2" xfId="19401" xr:uid="{00000000-0005-0000-0000-000015480000}"/>
    <cellStyle name="Note 4 3 24 2 2" xfId="19402" xr:uid="{00000000-0005-0000-0000-000016480000}"/>
    <cellStyle name="Note 4 3 24 3" xfId="19403" xr:uid="{00000000-0005-0000-0000-000017480000}"/>
    <cellStyle name="Note 4 3 25" xfId="19404" xr:uid="{00000000-0005-0000-0000-000018480000}"/>
    <cellStyle name="Note 4 3 25 2" xfId="19405" xr:uid="{00000000-0005-0000-0000-000019480000}"/>
    <cellStyle name="Note 4 3 25 2 2" xfId="19406" xr:uid="{00000000-0005-0000-0000-00001A480000}"/>
    <cellStyle name="Note 4 3 25 3" xfId="19407" xr:uid="{00000000-0005-0000-0000-00001B480000}"/>
    <cellStyle name="Note 4 3 26" xfId="19408" xr:uid="{00000000-0005-0000-0000-00001C480000}"/>
    <cellStyle name="Note 4 3 26 2" xfId="19409" xr:uid="{00000000-0005-0000-0000-00001D480000}"/>
    <cellStyle name="Note 4 3 26 2 2" xfId="19410" xr:uid="{00000000-0005-0000-0000-00001E480000}"/>
    <cellStyle name="Note 4 3 26 3" xfId="19411" xr:uid="{00000000-0005-0000-0000-00001F480000}"/>
    <cellStyle name="Note 4 3 27" xfId="19412" xr:uid="{00000000-0005-0000-0000-000020480000}"/>
    <cellStyle name="Note 4 3 27 2" xfId="19413" xr:uid="{00000000-0005-0000-0000-000021480000}"/>
    <cellStyle name="Note 4 3 28" xfId="19414" xr:uid="{00000000-0005-0000-0000-000022480000}"/>
    <cellStyle name="Note 4 3 28 2" xfId="19415" xr:uid="{00000000-0005-0000-0000-000023480000}"/>
    <cellStyle name="Note 4 3 29" xfId="19416" xr:uid="{00000000-0005-0000-0000-000024480000}"/>
    <cellStyle name="Note 4 3 3" xfId="19417" xr:uid="{00000000-0005-0000-0000-000025480000}"/>
    <cellStyle name="Note 4 3 3 2" xfId="19418" xr:uid="{00000000-0005-0000-0000-000026480000}"/>
    <cellStyle name="Note 4 3 3 2 2" xfId="19419" xr:uid="{00000000-0005-0000-0000-000027480000}"/>
    <cellStyle name="Note 4 3 3 2 2 2" xfId="19420" xr:uid="{00000000-0005-0000-0000-000028480000}"/>
    <cellStyle name="Note 4 3 3 2 3" xfId="19421" xr:uid="{00000000-0005-0000-0000-000029480000}"/>
    <cellStyle name="Note 4 3 3 3" xfId="19422" xr:uid="{00000000-0005-0000-0000-00002A480000}"/>
    <cellStyle name="Note 4 3 3 3 2" xfId="19423" xr:uid="{00000000-0005-0000-0000-00002B480000}"/>
    <cellStyle name="Note 4 3 3 4" xfId="19424" xr:uid="{00000000-0005-0000-0000-00002C480000}"/>
    <cellStyle name="Note 4 3 3 4 2" xfId="19425" xr:uid="{00000000-0005-0000-0000-00002D480000}"/>
    <cellStyle name="Note 4 3 3 5" xfId="19426" xr:uid="{00000000-0005-0000-0000-00002E480000}"/>
    <cellStyle name="Note 4 3 4" xfId="19427" xr:uid="{00000000-0005-0000-0000-00002F480000}"/>
    <cellStyle name="Note 4 3 4 2" xfId="19428" xr:uid="{00000000-0005-0000-0000-000030480000}"/>
    <cellStyle name="Note 4 3 4 2 2" xfId="19429" xr:uid="{00000000-0005-0000-0000-000031480000}"/>
    <cellStyle name="Note 4 3 4 2 2 2" xfId="19430" xr:uid="{00000000-0005-0000-0000-000032480000}"/>
    <cellStyle name="Note 4 3 4 2 3" xfId="19431" xr:uid="{00000000-0005-0000-0000-000033480000}"/>
    <cellStyle name="Note 4 3 4 3" xfId="19432" xr:uid="{00000000-0005-0000-0000-000034480000}"/>
    <cellStyle name="Note 4 3 4 3 2" xfId="19433" xr:uid="{00000000-0005-0000-0000-000035480000}"/>
    <cellStyle name="Note 4 3 4 4" xfId="19434" xr:uid="{00000000-0005-0000-0000-000036480000}"/>
    <cellStyle name="Note 4 3 5" xfId="19435" xr:uid="{00000000-0005-0000-0000-000037480000}"/>
    <cellStyle name="Note 4 3 5 2" xfId="19436" xr:uid="{00000000-0005-0000-0000-000038480000}"/>
    <cellStyle name="Note 4 3 5 2 2" xfId="19437" xr:uid="{00000000-0005-0000-0000-000039480000}"/>
    <cellStyle name="Note 4 3 5 2 2 2" xfId="19438" xr:uid="{00000000-0005-0000-0000-00003A480000}"/>
    <cellStyle name="Note 4 3 5 2 3" xfId="19439" xr:uid="{00000000-0005-0000-0000-00003B480000}"/>
    <cellStyle name="Note 4 3 5 3" xfId="19440" xr:uid="{00000000-0005-0000-0000-00003C480000}"/>
    <cellStyle name="Note 4 3 5 3 2" xfId="19441" xr:uid="{00000000-0005-0000-0000-00003D480000}"/>
    <cellStyle name="Note 4 3 5 4" xfId="19442" xr:uid="{00000000-0005-0000-0000-00003E480000}"/>
    <cellStyle name="Note 4 3 6" xfId="19443" xr:uid="{00000000-0005-0000-0000-00003F480000}"/>
    <cellStyle name="Note 4 3 6 2" xfId="19444" xr:uid="{00000000-0005-0000-0000-000040480000}"/>
    <cellStyle name="Note 4 3 6 2 2" xfId="19445" xr:uid="{00000000-0005-0000-0000-000041480000}"/>
    <cellStyle name="Note 4 3 6 2 2 2" xfId="19446" xr:uid="{00000000-0005-0000-0000-000042480000}"/>
    <cellStyle name="Note 4 3 6 2 3" xfId="19447" xr:uid="{00000000-0005-0000-0000-000043480000}"/>
    <cellStyle name="Note 4 3 6 3" xfId="19448" xr:uid="{00000000-0005-0000-0000-000044480000}"/>
    <cellStyle name="Note 4 3 6 3 2" xfId="19449" xr:uid="{00000000-0005-0000-0000-000045480000}"/>
    <cellStyle name="Note 4 3 6 4" xfId="19450" xr:uid="{00000000-0005-0000-0000-000046480000}"/>
    <cellStyle name="Note 4 3 7" xfId="19451" xr:uid="{00000000-0005-0000-0000-000047480000}"/>
    <cellStyle name="Note 4 3 7 2" xfId="19452" xr:uid="{00000000-0005-0000-0000-000048480000}"/>
    <cellStyle name="Note 4 3 7 2 2" xfId="19453" xr:uid="{00000000-0005-0000-0000-000049480000}"/>
    <cellStyle name="Note 4 3 7 2 2 2" xfId="19454" xr:uid="{00000000-0005-0000-0000-00004A480000}"/>
    <cellStyle name="Note 4 3 7 2 3" xfId="19455" xr:uid="{00000000-0005-0000-0000-00004B480000}"/>
    <cellStyle name="Note 4 3 7 3" xfId="19456" xr:uid="{00000000-0005-0000-0000-00004C480000}"/>
    <cellStyle name="Note 4 3 7 3 2" xfId="19457" xr:uid="{00000000-0005-0000-0000-00004D480000}"/>
    <cellStyle name="Note 4 3 7 4" xfId="19458" xr:uid="{00000000-0005-0000-0000-00004E480000}"/>
    <cellStyle name="Note 4 3 8" xfId="19459" xr:uid="{00000000-0005-0000-0000-00004F480000}"/>
    <cellStyle name="Note 4 3 8 2" xfId="19460" xr:uid="{00000000-0005-0000-0000-000050480000}"/>
    <cellStyle name="Note 4 3 8 2 2" xfId="19461" xr:uid="{00000000-0005-0000-0000-000051480000}"/>
    <cellStyle name="Note 4 3 8 2 2 2" xfId="19462" xr:uid="{00000000-0005-0000-0000-000052480000}"/>
    <cellStyle name="Note 4 3 8 2 3" xfId="19463" xr:uid="{00000000-0005-0000-0000-000053480000}"/>
    <cellStyle name="Note 4 3 8 3" xfId="19464" xr:uid="{00000000-0005-0000-0000-000054480000}"/>
    <cellStyle name="Note 4 3 8 3 2" xfId="19465" xr:uid="{00000000-0005-0000-0000-000055480000}"/>
    <cellStyle name="Note 4 3 8 4" xfId="19466" xr:uid="{00000000-0005-0000-0000-000056480000}"/>
    <cellStyle name="Note 4 3 9" xfId="19467" xr:uid="{00000000-0005-0000-0000-000057480000}"/>
    <cellStyle name="Note 4 3 9 2" xfId="19468" xr:uid="{00000000-0005-0000-0000-000058480000}"/>
    <cellStyle name="Note 4 3 9 2 2" xfId="19469" xr:uid="{00000000-0005-0000-0000-000059480000}"/>
    <cellStyle name="Note 4 3 9 2 2 2" xfId="19470" xr:uid="{00000000-0005-0000-0000-00005A480000}"/>
    <cellStyle name="Note 4 3 9 2 3" xfId="19471" xr:uid="{00000000-0005-0000-0000-00005B480000}"/>
    <cellStyle name="Note 4 3 9 3" xfId="19472" xr:uid="{00000000-0005-0000-0000-00005C480000}"/>
    <cellStyle name="Note 4 3 9 3 2" xfId="19473" xr:uid="{00000000-0005-0000-0000-00005D480000}"/>
    <cellStyle name="Note 4 3 9 4" xfId="19474" xr:uid="{00000000-0005-0000-0000-00005E480000}"/>
    <cellStyle name="Note 4 30" xfId="19475" xr:uid="{00000000-0005-0000-0000-00005F480000}"/>
    <cellStyle name="Note 4 30 2" xfId="19476" xr:uid="{00000000-0005-0000-0000-000060480000}"/>
    <cellStyle name="Note 4 31" xfId="19477" xr:uid="{00000000-0005-0000-0000-000061480000}"/>
    <cellStyle name="Note 4 32" xfId="19478" xr:uid="{00000000-0005-0000-0000-000062480000}"/>
    <cellStyle name="Note 4 33" xfId="23262" xr:uid="{00000000-0005-0000-0000-000063480000}"/>
    <cellStyle name="Note 4 34" xfId="12421" xr:uid="{00000000-0005-0000-0000-000064480000}"/>
    <cellStyle name="Note 4 4" xfId="12457" xr:uid="{00000000-0005-0000-0000-000065480000}"/>
    <cellStyle name="Note 4 4 2" xfId="19479" xr:uid="{00000000-0005-0000-0000-000066480000}"/>
    <cellStyle name="Note 4 4 2 2" xfId="19480" xr:uid="{00000000-0005-0000-0000-000067480000}"/>
    <cellStyle name="Note 4 4 2 2 2" xfId="19481" xr:uid="{00000000-0005-0000-0000-000068480000}"/>
    <cellStyle name="Note 4 4 2 3" xfId="19482" xr:uid="{00000000-0005-0000-0000-000069480000}"/>
    <cellStyle name="Note 4 4 2 3 2" xfId="19483" xr:uid="{00000000-0005-0000-0000-00006A480000}"/>
    <cellStyle name="Note 4 4 2 4" xfId="19484" xr:uid="{00000000-0005-0000-0000-00006B480000}"/>
    <cellStyle name="Note 4 4 3" xfId="19485" xr:uid="{00000000-0005-0000-0000-00006C480000}"/>
    <cellStyle name="Note 4 4 3 2" xfId="19486" xr:uid="{00000000-0005-0000-0000-00006D480000}"/>
    <cellStyle name="Note 4 4 4" xfId="19487" xr:uid="{00000000-0005-0000-0000-00006E480000}"/>
    <cellStyle name="Note 4 4 4 2" xfId="19488" xr:uid="{00000000-0005-0000-0000-00006F480000}"/>
    <cellStyle name="Note 4 4 5" xfId="19489" xr:uid="{00000000-0005-0000-0000-000070480000}"/>
    <cellStyle name="Note 4 5" xfId="12458" xr:uid="{00000000-0005-0000-0000-000071480000}"/>
    <cellStyle name="Note 4 5 2" xfId="19490" xr:uid="{00000000-0005-0000-0000-000072480000}"/>
    <cellStyle name="Note 4 5 2 2" xfId="19491" xr:uid="{00000000-0005-0000-0000-000073480000}"/>
    <cellStyle name="Note 4 5 2 2 2" xfId="19492" xr:uid="{00000000-0005-0000-0000-000074480000}"/>
    <cellStyle name="Note 4 5 2 3" xfId="19493" xr:uid="{00000000-0005-0000-0000-000075480000}"/>
    <cellStyle name="Note 4 5 3" xfId="19494" xr:uid="{00000000-0005-0000-0000-000076480000}"/>
    <cellStyle name="Note 4 5 3 2" xfId="19495" xr:uid="{00000000-0005-0000-0000-000077480000}"/>
    <cellStyle name="Note 4 5 4" xfId="19496" xr:uid="{00000000-0005-0000-0000-000078480000}"/>
    <cellStyle name="Note 4 5 4 2" xfId="19497" xr:uid="{00000000-0005-0000-0000-000079480000}"/>
    <cellStyle name="Note 4 5 5" xfId="19498" xr:uid="{00000000-0005-0000-0000-00007A480000}"/>
    <cellStyle name="Note 4 6" xfId="12459" xr:uid="{00000000-0005-0000-0000-00007B480000}"/>
    <cellStyle name="Note 4 6 2" xfId="19499" xr:uid="{00000000-0005-0000-0000-00007C480000}"/>
    <cellStyle name="Note 4 6 2 2" xfId="19500" xr:uid="{00000000-0005-0000-0000-00007D480000}"/>
    <cellStyle name="Note 4 6 2 2 2" xfId="19501" xr:uid="{00000000-0005-0000-0000-00007E480000}"/>
    <cellStyle name="Note 4 6 2 3" xfId="19502" xr:uid="{00000000-0005-0000-0000-00007F480000}"/>
    <cellStyle name="Note 4 6 3" xfId="19503" xr:uid="{00000000-0005-0000-0000-000080480000}"/>
    <cellStyle name="Note 4 6 3 2" xfId="19504" xr:uid="{00000000-0005-0000-0000-000081480000}"/>
    <cellStyle name="Note 4 6 4" xfId="19505" xr:uid="{00000000-0005-0000-0000-000082480000}"/>
    <cellStyle name="Note 4 6 4 2" xfId="19506" xr:uid="{00000000-0005-0000-0000-000083480000}"/>
    <cellStyle name="Note 4 6 5" xfId="19507" xr:uid="{00000000-0005-0000-0000-000084480000}"/>
    <cellStyle name="Note 4 7" xfId="12460" xr:uid="{00000000-0005-0000-0000-000085480000}"/>
    <cellStyle name="Note 4 7 2" xfId="19508" xr:uid="{00000000-0005-0000-0000-000086480000}"/>
    <cellStyle name="Note 4 7 2 2" xfId="19509" xr:uid="{00000000-0005-0000-0000-000087480000}"/>
    <cellStyle name="Note 4 7 2 2 2" xfId="19510" xr:uid="{00000000-0005-0000-0000-000088480000}"/>
    <cellStyle name="Note 4 7 2 3" xfId="19511" xr:uid="{00000000-0005-0000-0000-000089480000}"/>
    <cellStyle name="Note 4 7 3" xfId="19512" xr:uid="{00000000-0005-0000-0000-00008A480000}"/>
    <cellStyle name="Note 4 7 3 2" xfId="19513" xr:uid="{00000000-0005-0000-0000-00008B480000}"/>
    <cellStyle name="Note 4 7 4" xfId="19514" xr:uid="{00000000-0005-0000-0000-00008C480000}"/>
    <cellStyle name="Note 4 8" xfId="12461" xr:uid="{00000000-0005-0000-0000-00008D480000}"/>
    <cellStyle name="Note 4 8 2" xfId="19515" xr:uid="{00000000-0005-0000-0000-00008E480000}"/>
    <cellStyle name="Note 4 8 2 2" xfId="19516" xr:uid="{00000000-0005-0000-0000-00008F480000}"/>
    <cellStyle name="Note 4 8 2 2 2" xfId="19517" xr:uid="{00000000-0005-0000-0000-000090480000}"/>
    <cellStyle name="Note 4 8 2 3" xfId="19518" xr:uid="{00000000-0005-0000-0000-000091480000}"/>
    <cellStyle name="Note 4 8 3" xfId="19519" xr:uid="{00000000-0005-0000-0000-000092480000}"/>
    <cellStyle name="Note 4 8 3 2" xfId="19520" xr:uid="{00000000-0005-0000-0000-000093480000}"/>
    <cellStyle name="Note 4 8 4" xfId="19521" xr:uid="{00000000-0005-0000-0000-000094480000}"/>
    <cellStyle name="Note 4 9" xfId="12462" xr:uid="{00000000-0005-0000-0000-000095480000}"/>
    <cellStyle name="Note 4 9 2" xfId="19522" xr:uid="{00000000-0005-0000-0000-000096480000}"/>
    <cellStyle name="Note 4 9 2 2" xfId="19523" xr:uid="{00000000-0005-0000-0000-000097480000}"/>
    <cellStyle name="Note 4 9 2 2 2" xfId="19524" xr:uid="{00000000-0005-0000-0000-000098480000}"/>
    <cellStyle name="Note 4 9 2 3" xfId="19525" xr:uid="{00000000-0005-0000-0000-000099480000}"/>
    <cellStyle name="Note 4 9 3" xfId="19526" xr:uid="{00000000-0005-0000-0000-00009A480000}"/>
    <cellStyle name="Note 4 9 3 2" xfId="19527" xr:uid="{00000000-0005-0000-0000-00009B480000}"/>
    <cellStyle name="Note 4 9 4" xfId="19528" xr:uid="{00000000-0005-0000-0000-00009C480000}"/>
    <cellStyle name="Note 5" xfId="471" xr:uid="{00000000-0005-0000-0000-00009D480000}"/>
    <cellStyle name="Note 5 2" xfId="19530" xr:uid="{00000000-0005-0000-0000-00009E480000}"/>
    <cellStyle name="Note 5 2 2" xfId="19531" xr:uid="{00000000-0005-0000-0000-00009F480000}"/>
    <cellStyle name="Note 5 2 2 2" xfId="19532" xr:uid="{00000000-0005-0000-0000-0000A0480000}"/>
    <cellStyle name="Note 5 2 3" xfId="19533" xr:uid="{00000000-0005-0000-0000-0000A1480000}"/>
    <cellStyle name="Note 5 2 3 2" xfId="19534" xr:uid="{00000000-0005-0000-0000-0000A2480000}"/>
    <cellStyle name="Note 5 2 4" xfId="19535" xr:uid="{00000000-0005-0000-0000-0000A3480000}"/>
    <cellStyle name="Note 5 2 5" xfId="19536" xr:uid="{00000000-0005-0000-0000-0000A4480000}"/>
    <cellStyle name="Note 5 3" xfId="19537" xr:uid="{00000000-0005-0000-0000-0000A5480000}"/>
    <cellStyle name="Note 5 3 2" xfId="19538" xr:uid="{00000000-0005-0000-0000-0000A6480000}"/>
    <cellStyle name="Note 5 4" xfId="19539" xr:uid="{00000000-0005-0000-0000-0000A7480000}"/>
    <cellStyle name="Note 5 4 2" xfId="19540" xr:uid="{00000000-0005-0000-0000-0000A8480000}"/>
    <cellStyle name="Note 5 5" xfId="19541" xr:uid="{00000000-0005-0000-0000-0000A9480000}"/>
    <cellStyle name="Note 5 6" xfId="19542" xr:uid="{00000000-0005-0000-0000-0000AA480000}"/>
    <cellStyle name="Note 5 7" xfId="19529" xr:uid="{00000000-0005-0000-0000-0000AB480000}"/>
    <cellStyle name="Note 5 8" xfId="23260" xr:uid="{00000000-0005-0000-0000-0000AC480000}"/>
    <cellStyle name="Note 5 9" xfId="12463" xr:uid="{00000000-0005-0000-0000-0000AD480000}"/>
    <cellStyle name="Note 6" xfId="12464" xr:uid="{00000000-0005-0000-0000-0000AE480000}"/>
    <cellStyle name="Note 6 2" xfId="19544" xr:uid="{00000000-0005-0000-0000-0000AF480000}"/>
    <cellStyle name="Note 6 3" xfId="19543" xr:uid="{00000000-0005-0000-0000-0000B0480000}"/>
    <cellStyle name="Note 6 3 2" xfId="34148" xr:uid="{E664039D-5660-4036-91B6-A601D07B3229}"/>
    <cellStyle name="Note 7" xfId="19545" xr:uid="{00000000-0005-0000-0000-0000B1480000}"/>
    <cellStyle name="Note 7 2" xfId="19546" xr:uid="{00000000-0005-0000-0000-0000B2480000}"/>
    <cellStyle name="Note 7 3" xfId="34149" xr:uid="{A6174EF2-91F3-4142-8895-E336D4AD4915}"/>
    <cellStyle name="Note 8" xfId="19547" xr:uid="{00000000-0005-0000-0000-0000B3480000}"/>
    <cellStyle name="Note 8 2" xfId="19548" xr:uid="{00000000-0005-0000-0000-0000B4480000}"/>
    <cellStyle name="Note 8 2 2" xfId="19549" xr:uid="{00000000-0005-0000-0000-0000B5480000}"/>
    <cellStyle name="Note 8 2 2 2" xfId="19550" xr:uid="{00000000-0005-0000-0000-0000B6480000}"/>
    <cellStyle name="Note 8 3" xfId="19551" xr:uid="{00000000-0005-0000-0000-0000B7480000}"/>
    <cellStyle name="Note 8 3 2" xfId="19552" xr:uid="{00000000-0005-0000-0000-0000B8480000}"/>
    <cellStyle name="Note 8 4" xfId="19553" xr:uid="{00000000-0005-0000-0000-0000B9480000}"/>
    <cellStyle name="Note 8 5" xfId="19554" xr:uid="{00000000-0005-0000-0000-0000BA480000}"/>
    <cellStyle name="Note 9" xfId="19555" xr:uid="{00000000-0005-0000-0000-0000BB480000}"/>
    <cellStyle name="Note 9 2" xfId="19556" xr:uid="{00000000-0005-0000-0000-0000BC480000}"/>
    <cellStyle name="Note 9 2 2" xfId="19557" xr:uid="{00000000-0005-0000-0000-0000BD480000}"/>
    <cellStyle name="Note 9 3" xfId="19558" xr:uid="{00000000-0005-0000-0000-0000BE480000}"/>
    <cellStyle name="Note 9 3 2" xfId="19559" xr:uid="{00000000-0005-0000-0000-0000BF480000}"/>
    <cellStyle name="Note 9 4" xfId="19560" xr:uid="{00000000-0005-0000-0000-0000C0480000}"/>
    <cellStyle name="npv" xfId="49" xr:uid="{00000000-0005-0000-0000-0000C1480000}"/>
    <cellStyle name="npv 2" xfId="253" xr:uid="{00000000-0005-0000-0000-0000C2480000}"/>
    <cellStyle name="Numbers" xfId="12465" xr:uid="{00000000-0005-0000-0000-0000C3480000}"/>
    <cellStyle name="Œ…‹æØ‚è [0.00]_!!!GO" xfId="12466" xr:uid="{00000000-0005-0000-0000-0000C4480000}"/>
    <cellStyle name="Œ…‹æØ‚è_!!!GO" xfId="12467" xr:uid="{00000000-0005-0000-0000-0000C5480000}"/>
    <cellStyle name="OSW_ColumnLabels" xfId="95" xr:uid="{00000000-0005-0000-0000-0000C6480000}"/>
    <cellStyle name="Output" xfId="50" builtinId="21" customBuiltin="1"/>
    <cellStyle name="Output 10" xfId="19561" xr:uid="{00000000-0005-0000-0000-0000C8480000}"/>
    <cellStyle name="Output 10 2" xfId="19562" xr:uid="{00000000-0005-0000-0000-0000C9480000}"/>
    <cellStyle name="Output 11" xfId="19563" xr:uid="{00000000-0005-0000-0000-0000CA480000}"/>
    <cellStyle name="Output 11 2" xfId="19564" xr:uid="{00000000-0005-0000-0000-0000CB480000}"/>
    <cellStyle name="Output 12" xfId="19565" xr:uid="{00000000-0005-0000-0000-0000CC480000}"/>
    <cellStyle name="Output 2" xfId="143" xr:uid="{00000000-0005-0000-0000-0000CD480000}"/>
    <cellStyle name="Output 2 10" xfId="12469" xr:uid="{00000000-0005-0000-0000-0000CE480000}"/>
    <cellStyle name="Output 2 10 2" xfId="19566" xr:uid="{00000000-0005-0000-0000-0000CF480000}"/>
    <cellStyle name="Output 2 10 2 2" xfId="19567" xr:uid="{00000000-0005-0000-0000-0000D0480000}"/>
    <cellStyle name="Output 2 10 2 2 2" xfId="19568" xr:uid="{00000000-0005-0000-0000-0000D1480000}"/>
    <cellStyle name="Output 2 10 2 3" xfId="19569" xr:uid="{00000000-0005-0000-0000-0000D2480000}"/>
    <cellStyle name="Output 2 10 3" xfId="19570" xr:uid="{00000000-0005-0000-0000-0000D3480000}"/>
    <cellStyle name="Output 2 10 3 2" xfId="19571" xr:uid="{00000000-0005-0000-0000-0000D4480000}"/>
    <cellStyle name="Output 2 10 4" xfId="19572" xr:uid="{00000000-0005-0000-0000-0000D5480000}"/>
    <cellStyle name="Output 2 11" xfId="12470" xr:uid="{00000000-0005-0000-0000-0000D6480000}"/>
    <cellStyle name="Output 2 11 2" xfId="19573" xr:uid="{00000000-0005-0000-0000-0000D7480000}"/>
    <cellStyle name="Output 2 11 2 2" xfId="19574" xr:uid="{00000000-0005-0000-0000-0000D8480000}"/>
    <cellStyle name="Output 2 11 2 2 2" xfId="19575" xr:uid="{00000000-0005-0000-0000-0000D9480000}"/>
    <cellStyle name="Output 2 11 2 3" xfId="19576" xr:uid="{00000000-0005-0000-0000-0000DA480000}"/>
    <cellStyle name="Output 2 11 3" xfId="19577" xr:uid="{00000000-0005-0000-0000-0000DB480000}"/>
    <cellStyle name="Output 2 11 3 2" xfId="19578" xr:uid="{00000000-0005-0000-0000-0000DC480000}"/>
    <cellStyle name="Output 2 11 4" xfId="19579" xr:uid="{00000000-0005-0000-0000-0000DD480000}"/>
    <cellStyle name="Output 2 12" xfId="12471" xr:uid="{00000000-0005-0000-0000-0000DE480000}"/>
    <cellStyle name="Output 2 12 2" xfId="19580" xr:uid="{00000000-0005-0000-0000-0000DF480000}"/>
    <cellStyle name="Output 2 12 2 2" xfId="19581" xr:uid="{00000000-0005-0000-0000-0000E0480000}"/>
    <cellStyle name="Output 2 12 2 2 2" xfId="19582" xr:uid="{00000000-0005-0000-0000-0000E1480000}"/>
    <cellStyle name="Output 2 12 2 3" xfId="19583" xr:uid="{00000000-0005-0000-0000-0000E2480000}"/>
    <cellStyle name="Output 2 12 3" xfId="19584" xr:uid="{00000000-0005-0000-0000-0000E3480000}"/>
    <cellStyle name="Output 2 12 3 2" xfId="19585" xr:uid="{00000000-0005-0000-0000-0000E4480000}"/>
    <cellStyle name="Output 2 12 4" xfId="19586" xr:uid="{00000000-0005-0000-0000-0000E5480000}"/>
    <cellStyle name="Output 2 13" xfId="12472" xr:uid="{00000000-0005-0000-0000-0000E6480000}"/>
    <cellStyle name="Output 2 13 2" xfId="19587" xr:uid="{00000000-0005-0000-0000-0000E7480000}"/>
    <cellStyle name="Output 2 13 2 2" xfId="19588" xr:uid="{00000000-0005-0000-0000-0000E8480000}"/>
    <cellStyle name="Output 2 13 2 2 2" xfId="19589" xr:uid="{00000000-0005-0000-0000-0000E9480000}"/>
    <cellStyle name="Output 2 13 2 3" xfId="19590" xr:uid="{00000000-0005-0000-0000-0000EA480000}"/>
    <cellStyle name="Output 2 13 3" xfId="19591" xr:uid="{00000000-0005-0000-0000-0000EB480000}"/>
    <cellStyle name="Output 2 13 3 2" xfId="19592" xr:uid="{00000000-0005-0000-0000-0000EC480000}"/>
    <cellStyle name="Output 2 13 4" xfId="19593" xr:uid="{00000000-0005-0000-0000-0000ED480000}"/>
    <cellStyle name="Output 2 14" xfId="12473" xr:uid="{00000000-0005-0000-0000-0000EE480000}"/>
    <cellStyle name="Output 2 14 2" xfId="19594" xr:uid="{00000000-0005-0000-0000-0000EF480000}"/>
    <cellStyle name="Output 2 14 2 2" xfId="19595" xr:uid="{00000000-0005-0000-0000-0000F0480000}"/>
    <cellStyle name="Output 2 14 2 2 2" xfId="19596" xr:uid="{00000000-0005-0000-0000-0000F1480000}"/>
    <cellStyle name="Output 2 14 2 3" xfId="19597" xr:uid="{00000000-0005-0000-0000-0000F2480000}"/>
    <cellStyle name="Output 2 14 3" xfId="19598" xr:uid="{00000000-0005-0000-0000-0000F3480000}"/>
    <cellStyle name="Output 2 14 3 2" xfId="19599" xr:uid="{00000000-0005-0000-0000-0000F4480000}"/>
    <cellStyle name="Output 2 14 4" xfId="19600" xr:uid="{00000000-0005-0000-0000-0000F5480000}"/>
    <cellStyle name="Output 2 15" xfId="12474" xr:uid="{00000000-0005-0000-0000-0000F6480000}"/>
    <cellStyle name="Output 2 15 2" xfId="19601" xr:uid="{00000000-0005-0000-0000-0000F7480000}"/>
    <cellStyle name="Output 2 15 2 2" xfId="19602" xr:uid="{00000000-0005-0000-0000-0000F8480000}"/>
    <cellStyle name="Output 2 15 2 2 2" xfId="19603" xr:uid="{00000000-0005-0000-0000-0000F9480000}"/>
    <cellStyle name="Output 2 15 2 3" xfId="19604" xr:uid="{00000000-0005-0000-0000-0000FA480000}"/>
    <cellStyle name="Output 2 15 3" xfId="19605" xr:uid="{00000000-0005-0000-0000-0000FB480000}"/>
    <cellStyle name="Output 2 15 3 2" xfId="19606" xr:uid="{00000000-0005-0000-0000-0000FC480000}"/>
    <cellStyle name="Output 2 15 4" xfId="19607" xr:uid="{00000000-0005-0000-0000-0000FD480000}"/>
    <cellStyle name="Output 2 16" xfId="12475" xr:uid="{00000000-0005-0000-0000-0000FE480000}"/>
    <cellStyle name="Output 2 16 2" xfId="19608" xr:uid="{00000000-0005-0000-0000-0000FF480000}"/>
    <cellStyle name="Output 2 16 2 2" xfId="19609" xr:uid="{00000000-0005-0000-0000-000000490000}"/>
    <cellStyle name="Output 2 16 2 2 2" xfId="19610" xr:uid="{00000000-0005-0000-0000-000001490000}"/>
    <cellStyle name="Output 2 16 2 3" xfId="19611" xr:uid="{00000000-0005-0000-0000-000002490000}"/>
    <cellStyle name="Output 2 16 3" xfId="19612" xr:uid="{00000000-0005-0000-0000-000003490000}"/>
    <cellStyle name="Output 2 16 3 2" xfId="19613" xr:uid="{00000000-0005-0000-0000-000004490000}"/>
    <cellStyle name="Output 2 16 4" xfId="19614" xr:uid="{00000000-0005-0000-0000-000005490000}"/>
    <cellStyle name="Output 2 17" xfId="12476" xr:uid="{00000000-0005-0000-0000-000006490000}"/>
    <cellStyle name="Output 2 17 2" xfId="19615" xr:uid="{00000000-0005-0000-0000-000007490000}"/>
    <cellStyle name="Output 2 17 2 2" xfId="19616" xr:uid="{00000000-0005-0000-0000-000008490000}"/>
    <cellStyle name="Output 2 17 2 2 2" xfId="19617" xr:uid="{00000000-0005-0000-0000-000009490000}"/>
    <cellStyle name="Output 2 17 2 3" xfId="19618" xr:uid="{00000000-0005-0000-0000-00000A490000}"/>
    <cellStyle name="Output 2 17 3" xfId="19619" xr:uid="{00000000-0005-0000-0000-00000B490000}"/>
    <cellStyle name="Output 2 17 3 2" xfId="19620" xr:uid="{00000000-0005-0000-0000-00000C490000}"/>
    <cellStyle name="Output 2 17 4" xfId="19621" xr:uid="{00000000-0005-0000-0000-00000D490000}"/>
    <cellStyle name="Output 2 18" xfId="12477" xr:uid="{00000000-0005-0000-0000-00000E490000}"/>
    <cellStyle name="Output 2 18 2" xfId="19622" xr:uid="{00000000-0005-0000-0000-00000F490000}"/>
    <cellStyle name="Output 2 18 2 2" xfId="19623" xr:uid="{00000000-0005-0000-0000-000010490000}"/>
    <cellStyle name="Output 2 18 2 2 2" xfId="19624" xr:uid="{00000000-0005-0000-0000-000011490000}"/>
    <cellStyle name="Output 2 18 2 3" xfId="19625" xr:uid="{00000000-0005-0000-0000-000012490000}"/>
    <cellStyle name="Output 2 18 3" xfId="19626" xr:uid="{00000000-0005-0000-0000-000013490000}"/>
    <cellStyle name="Output 2 18 3 2" xfId="19627" xr:uid="{00000000-0005-0000-0000-000014490000}"/>
    <cellStyle name="Output 2 18 4" xfId="19628" xr:uid="{00000000-0005-0000-0000-000015490000}"/>
    <cellStyle name="Output 2 19" xfId="12478" xr:uid="{00000000-0005-0000-0000-000016490000}"/>
    <cellStyle name="Output 2 19 2" xfId="19629" xr:uid="{00000000-0005-0000-0000-000017490000}"/>
    <cellStyle name="Output 2 19 2 2" xfId="19630" xr:uid="{00000000-0005-0000-0000-000018490000}"/>
    <cellStyle name="Output 2 19 3" xfId="19631" xr:uid="{00000000-0005-0000-0000-000019490000}"/>
    <cellStyle name="Output 2 2" xfId="472" xr:uid="{00000000-0005-0000-0000-00001A490000}"/>
    <cellStyle name="Output 2 2 10" xfId="12479" xr:uid="{00000000-0005-0000-0000-00001B490000}"/>
    <cellStyle name="Output 2 2 10 2" xfId="19633" xr:uid="{00000000-0005-0000-0000-00001C490000}"/>
    <cellStyle name="Output 2 2 10 2 2" xfId="19634" xr:uid="{00000000-0005-0000-0000-00001D490000}"/>
    <cellStyle name="Output 2 2 10 2 2 2" xfId="19635" xr:uid="{00000000-0005-0000-0000-00001E490000}"/>
    <cellStyle name="Output 2 2 10 2 3" xfId="19636" xr:uid="{00000000-0005-0000-0000-00001F490000}"/>
    <cellStyle name="Output 2 2 10 3" xfId="19637" xr:uid="{00000000-0005-0000-0000-000020490000}"/>
    <cellStyle name="Output 2 2 10 3 2" xfId="19638" xr:uid="{00000000-0005-0000-0000-000021490000}"/>
    <cellStyle name="Output 2 2 10 4" xfId="19639" xr:uid="{00000000-0005-0000-0000-000022490000}"/>
    <cellStyle name="Output 2 2 10 5" xfId="19632" xr:uid="{00000000-0005-0000-0000-000023490000}"/>
    <cellStyle name="Output 2 2 11" xfId="12480" xr:uid="{00000000-0005-0000-0000-000024490000}"/>
    <cellStyle name="Output 2 2 11 2" xfId="19641" xr:uid="{00000000-0005-0000-0000-000025490000}"/>
    <cellStyle name="Output 2 2 11 2 2" xfId="19642" xr:uid="{00000000-0005-0000-0000-000026490000}"/>
    <cellStyle name="Output 2 2 11 2 2 2" xfId="19643" xr:uid="{00000000-0005-0000-0000-000027490000}"/>
    <cellStyle name="Output 2 2 11 2 3" xfId="19644" xr:uid="{00000000-0005-0000-0000-000028490000}"/>
    <cellStyle name="Output 2 2 11 3" xfId="19645" xr:uid="{00000000-0005-0000-0000-000029490000}"/>
    <cellStyle name="Output 2 2 11 3 2" xfId="19646" xr:uid="{00000000-0005-0000-0000-00002A490000}"/>
    <cellStyle name="Output 2 2 11 4" xfId="19647" xr:uid="{00000000-0005-0000-0000-00002B490000}"/>
    <cellStyle name="Output 2 2 11 5" xfId="19640" xr:uid="{00000000-0005-0000-0000-00002C490000}"/>
    <cellStyle name="Output 2 2 12" xfId="12481" xr:uid="{00000000-0005-0000-0000-00002D490000}"/>
    <cellStyle name="Output 2 2 12 2" xfId="19649" xr:uid="{00000000-0005-0000-0000-00002E490000}"/>
    <cellStyle name="Output 2 2 12 2 2" xfId="19650" xr:uid="{00000000-0005-0000-0000-00002F490000}"/>
    <cellStyle name="Output 2 2 12 2 2 2" xfId="19651" xr:uid="{00000000-0005-0000-0000-000030490000}"/>
    <cellStyle name="Output 2 2 12 2 3" xfId="19652" xr:uid="{00000000-0005-0000-0000-000031490000}"/>
    <cellStyle name="Output 2 2 12 3" xfId="19653" xr:uid="{00000000-0005-0000-0000-000032490000}"/>
    <cellStyle name="Output 2 2 12 3 2" xfId="19654" xr:uid="{00000000-0005-0000-0000-000033490000}"/>
    <cellStyle name="Output 2 2 12 4" xfId="19655" xr:uid="{00000000-0005-0000-0000-000034490000}"/>
    <cellStyle name="Output 2 2 12 5" xfId="19648" xr:uid="{00000000-0005-0000-0000-000035490000}"/>
    <cellStyle name="Output 2 2 13" xfId="12482" xr:uid="{00000000-0005-0000-0000-000036490000}"/>
    <cellStyle name="Output 2 2 13 2" xfId="19657" xr:uid="{00000000-0005-0000-0000-000037490000}"/>
    <cellStyle name="Output 2 2 13 2 2" xfId="19658" xr:uid="{00000000-0005-0000-0000-000038490000}"/>
    <cellStyle name="Output 2 2 13 2 2 2" xfId="19659" xr:uid="{00000000-0005-0000-0000-000039490000}"/>
    <cellStyle name="Output 2 2 13 2 3" xfId="19660" xr:uid="{00000000-0005-0000-0000-00003A490000}"/>
    <cellStyle name="Output 2 2 13 3" xfId="19661" xr:uid="{00000000-0005-0000-0000-00003B490000}"/>
    <cellStyle name="Output 2 2 13 3 2" xfId="19662" xr:uid="{00000000-0005-0000-0000-00003C490000}"/>
    <cellStyle name="Output 2 2 13 4" xfId="19663" xr:uid="{00000000-0005-0000-0000-00003D490000}"/>
    <cellStyle name="Output 2 2 13 5" xfId="19656" xr:uid="{00000000-0005-0000-0000-00003E490000}"/>
    <cellStyle name="Output 2 2 14" xfId="12483" xr:uid="{00000000-0005-0000-0000-00003F490000}"/>
    <cellStyle name="Output 2 2 14 2" xfId="19665" xr:uid="{00000000-0005-0000-0000-000040490000}"/>
    <cellStyle name="Output 2 2 14 2 2" xfId="19666" xr:uid="{00000000-0005-0000-0000-000041490000}"/>
    <cellStyle name="Output 2 2 14 2 2 2" xfId="19667" xr:uid="{00000000-0005-0000-0000-000042490000}"/>
    <cellStyle name="Output 2 2 14 2 3" xfId="19668" xr:uid="{00000000-0005-0000-0000-000043490000}"/>
    <cellStyle name="Output 2 2 14 3" xfId="19669" xr:uid="{00000000-0005-0000-0000-000044490000}"/>
    <cellStyle name="Output 2 2 14 3 2" xfId="19670" xr:uid="{00000000-0005-0000-0000-000045490000}"/>
    <cellStyle name="Output 2 2 14 4" xfId="19671" xr:uid="{00000000-0005-0000-0000-000046490000}"/>
    <cellStyle name="Output 2 2 14 5" xfId="19664" xr:uid="{00000000-0005-0000-0000-000047490000}"/>
    <cellStyle name="Output 2 2 15" xfId="12484" xr:uid="{00000000-0005-0000-0000-000048490000}"/>
    <cellStyle name="Output 2 2 15 2" xfId="19673" xr:uid="{00000000-0005-0000-0000-000049490000}"/>
    <cellStyle name="Output 2 2 15 2 2" xfId="19674" xr:uid="{00000000-0005-0000-0000-00004A490000}"/>
    <cellStyle name="Output 2 2 15 2 2 2" xfId="19675" xr:uid="{00000000-0005-0000-0000-00004B490000}"/>
    <cellStyle name="Output 2 2 15 2 3" xfId="19676" xr:uid="{00000000-0005-0000-0000-00004C490000}"/>
    <cellStyle name="Output 2 2 15 3" xfId="19677" xr:uid="{00000000-0005-0000-0000-00004D490000}"/>
    <cellStyle name="Output 2 2 15 3 2" xfId="19678" xr:uid="{00000000-0005-0000-0000-00004E490000}"/>
    <cellStyle name="Output 2 2 15 4" xfId="19679" xr:uid="{00000000-0005-0000-0000-00004F490000}"/>
    <cellStyle name="Output 2 2 15 5" xfId="19672" xr:uid="{00000000-0005-0000-0000-000050490000}"/>
    <cellStyle name="Output 2 2 16" xfId="12485" xr:uid="{00000000-0005-0000-0000-000051490000}"/>
    <cellStyle name="Output 2 2 16 2" xfId="19681" xr:uid="{00000000-0005-0000-0000-000052490000}"/>
    <cellStyle name="Output 2 2 16 2 2" xfId="19682" xr:uid="{00000000-0005-0000-0000-000053490000}"/>
    <cellStyle name="Output 2 2 16 2 2 2" xfId="19683" xr:uid="{00000000-0005-0000-0000-000054490000}"/>
    <cellStyle name="Output 2 2 16 2 3" xfId="19684" xr:uid="{00000000-0005-0000-0000-000055490000}"/>
    <cellStyle name="Output 2 2 16 3" xfId="19685" xr:uid="{00000000-0005-0000-0000-000056490000}"/>
    <cellStyle name="Output 2 2 16 3 2" xfId="19686" xr:uid="{00000000-0005-0000-0000-000057490000}"/>
    <cellStyle name="Output 2 2 16 4" xfId="19687" xr:uid="{00000000-0005-0000-0000-000058490000}"/>
    <cellStyle name="Output 2 2 16 5" xfId="19680" xr:uid="{00000000-0005-0000-0000-000059490000}"/>
    <cellStyle name="Output 2 2 17" xfId="12486" xr:uid="{00000000-0005-0000-0000-00005A490000}"/>
    <cellStyle name="Output 2 2 17 2" xfId="19689" xr:uid="{00000000-0005-0000-0000-00005B490000}"/>
    <cellStyle name="Output 2 2 17 2 2" xfId="19690" xr:uid="{00000000-0005-0000-0000-00005C490000}"/>
    <cellStyle name="Output 2 2 17 2 2 2" xfId="19691" xr:uid="{00000000-0005-0000-0000-00005D490000}"/>
    <cellStyle name="Output 2 2 17 2 3" xfId="19692" xr:uid="{00000000-0005-0000-0000-00005E490000}"/>
    <cellStyle name="Output 2 2 17 3" xfId="19693" xr:uid="{00000000-0005-0000-0000-00005F490000}"/>
    <cellStyle name="Output 2 2 17 3 2" xfId="19694" xr:uid="{00000000-0005-0000-0000-000060490000}"/>
    <cellStyle name="Output 2 2 17 4" xfId="19695" xr:uid="{00000000-0005-0000-0000-000061490000}"/>
    <cellStyle name="Output 2 2 17 5" xfId="19688" xr:uid="{00000000-0005-0000-0000-000062490000}"/>
    <cellStyle name="Output 2 2 18" xfId="12487" xr:uid="{00000000-0005-0000-0000-000063490000}"/>
    <cellStyle name="Output 2 2 18 2" xfId="19697" xr:uid="{00000000-0005-0000-0000-000064490000}"/>
    <cellStyle name="Output 2 2 18 2 2" xfId="19698" xr:uid="{00000000-0005-0000-0000-000065490000}"/>
    <cellStyle name="Output 2 2 18 3" xfId="19699" xr:uid="{00000000-0005-0000-0000-000066490000}"/>
    <cellStyle name="Output 2 2 18 4" xfId="19696" xr:uid="{00000000-0005-0000-0000-000067490000}"/>
    <cellStyle name="Output 2 2 19" xfId="12488" xr:uid="{00000000-0005-0000-0000-000068490000}"/>
    <cellStyle name="Output 2 2 19 2" xfId="19701" xr:uid="{00000000-0005-0000-0000-000069490000}"/>
    <cellStyle name="Output 2 2 19 2 2" xfId="19702" xr:uid="{00000000-0005-0000-0000-00006A490000}"/>
    <cellStyle name="Output 2 2 19 3" xfId="19703" xr:uid="{00000000-0005-0000-0000-00006B490000}"/>
    <cellStyle name="Output 2 2 19 4" xfId="19700" xr:uid="{00000000-0005-0000-0000-00006C490000}"/>
    <cellStyle name="Output 2 2 2" xfId="12489" xr:uid="{00000000-0005-0000-0000-00006D490000}"/>
    <cellStyle name="Output 2 2 2 10" xfId="19705" xr:uid="{00000000-0005-0000-0000-00006E490000}"/>
    <cellStyle name="Output 2 2 2 10 2" xfId="19706" xr:uid="{00000000-0005-0000-0000-00006F490000}"/>
    <cellStyle name="Output 2 2 2 10 2 2" xfId="19707" xr:uid="{00000000-0005-0000-0000-000070490000}"/>
    <cellStyle name="Output 2 2 2 10 2 2 2" xfId="19708" xr:uid="{00000000-0005-0000-0000-000071490000}"/>
    <cellStyle name="Output 2 2 2 10 2 3" xfId="19709" xr:uid="{00000000-0005-0000-0000-000072490000}"/>
    <cellStyle name="Output 2 2 2 10 3" xfId="19710" xr:uid="{00000000-0005-0000-0000-000073490000}"/>
    <cellStyle name="Output 2 2 2 10 3 2" xfId="19711" xr:uid="{00000000-0005-0000-0000-000074490000}"/>
    <cellStyle name="Output 2 2 2 10 4" xfId="19712" xr:uid="{00000000-0005-0000-0000-000075490000}"/>
    <cellStyle name="Output 2 2 2 11" xfId="19713" xr:uid="{00000000-0005-0000-0000-000076490000}"/>
    <cellStyle name="Output 2 2 2 11 2" xfId="19714" xr:uid="{00000000-0005-0000-0000-000077490000}"/>
    <cellStyle name="Output 2 2 2 11 2 2" xfId="19715" xr:uid="{00000000-0005-0000-0000-000078490000}"/>
    <cellStyle name="Output 2 2 2 11 2 2 2" xfId="19716" xr:uid="{00000000-0005-0000-0000-000079490000}"/>
    <cellStyle name="Output 2 2 2 11 2 3" xfId="19717" xr:uid="{00000000-0005-0000-0000-00007A490000}"/>
    <cellStyle name="Output 2 2 2 11 3" xfId="19718" xr:uid="{00000000-0005-0000-0000-00007B490000}"/>
    <cellStyle name="Output 2 2 2 11 3 2" xfId="19719" xr:uid="{00000000-0005-0000-0000-00007C490000}"/>
    <cellStyle name="Output 2 2 2 11 4" xfId="19720" xr:uid="{00000000-0005-0000-0000-00007D490000}"/>
    <cellStyle name="Output 2 2 2 12" xfId="19721" xr:uid="{00000000-0005-0000-0000-00007E490000}"/>
    <cellStyle name="Output 2 2 2 12 2" xfId="19722" xr:uid="{00000000-0005-0000-0000-00007F490000}"/>
    <cellStyle name="Output 2 2 2 12 2 2" xfId="19723" xr:uid="{00000000-0005-0000-0000-000080490000}"/>
    <cellStyle name="Output 2 2 2 12 2 2 2" xfId="19724" xr:uid="{00000000-0005-0000-0000-000081490000}"/>
    <cellStyle name="Output 2 2 2 12 2 3" xfId="19725" xr:uid="{00000000-0005-0000-0000-000082490000}"/>
    <cellStyle name="Output 2 2 2 12 3" xfId="19726" xr:uid="{00000000-0005-0000-0000-000083490000}"/>
    <cellStyle name="Output 2 2 2 12 3 2" xfId="19727" xr:uid="{00000000-0005-0000-0000-000084490000}"/>
    <cellStyle name="Output 2 2 2 12 4" xfId="19728" xr:uid="{00000000-0005-0000-0000-000085490000}"/>
    <cellStyle name="Output 2 2 2 13" xfId="19729" xr:uid="{00000000-0005-0000-0000-000086490000}"/>
    <cellStyle name="Output 2 2 2 13 2" xfId="19730" xr:uid="{00000000-0005-0000-0000-000087490000}"/>
    <cellStyle name="Output 2 2 2 13 2 2" xfId="19731" xr:uid="{00000000-0005-0000-0000-000088490000}"/>
    <cellStyle name="Output 2 2 2 13 2 2 2" xfId="19732" xr:uid="{00000000-0005-0000-0000-000089490000}"/>
    <cellStyle name="Output 2 2 2 13 2 3" xfId="19733" xr:uid="{00000000-0005-0000-0000-00008A490000}"/>
    <cellStyle name="Output 2 2 2 13 3" xfId="19734" xr:uid="{00000000-0005-0000-0000-00008B490000}"/>
    <cellStyle name="Output 2 2 2 13 3 2" xfId="19735" xr:uid="{00000000-0005-0000-0000-00008C490000}"/>
    <cellStyle name="Output 2 2 2 13 4" xfId="19736" xr:uid="{00000000-0005-0000-0000-00008D490000}"/>
    <cellStyle name="Output 2 2 2 14" xfId="19737" xr:uid="{00000000-0005-0000-0000-00008E490000}"/>
    <cellStyle name="Output 2 2 2 14 2" xfId="19738" xr:uid="{00000000-0005-0000-0000-00008F490000}"/>
    <cellStyle name="Output 2 2 2 14 2 2" xfId="19739" xr:uid="{00000000-0005-0000-0000-000090490000}"/>
    <cellStyle name="Output 2 2 2 14 2 2 2" xfId="19740" xr:uid="{00000000-0005-0000-0000-000091490000}"/>
    <cellStyle name="Output 2 2 2 14 2 3" xfId="19741" xr:uid="{00000000-0005-0000-0000-000092490000}"/>
    <cellStyle name="Output 2 2 2 14 3" xfId="19742" xr:uid="{00000000-0005-0000-0000-000093490000}"/>
    <cellStyle name="Output 2 2 2 14 3 2" xfId="19743" xr:uid="{00000000-0005-0000-0000-000094490000}"/>
    <cellStyle name="Output 2 2 2 14 4" xfId="19744" xr:uid="{00000000-0005-0000-0000-000095490000}"/>
    <cellStyle name="Output 2 2 2 15" xfId="19745" xr:uid="{00000000-0005-0000-0000-000096490000}"/>
    <cellStyle name="Output 2 2 2 15 2" xfId="19746" xr:uid="{00000000-0005-0000-0000-000097490000}"/>
    <cellStyle name="Output 2 2 2 15 2 2" xfId="19747" xr:uid="{00000000-0005-0000-0000-000098490000}"/>
    <cellStyle name="Output 2 2 2 15 2 2 2" xfId="19748" xr:uid="{00000000-0005-0000-0000-000099490000}"/>
    <cellStyle name="Output 2 2 2 15 2 3" xfId="19749" xr:uid="{00000000-0005-0000-0000-00009A490000}"/>
    <cellStyle name="Output 2 2 2 15 3" xfId="19750" xr:uid="{00000000-0005-0000-0000-00009B490000}"/>
    <cellStyle name="Output 2 2 2 15 3 2" xfId="19751" xr:uid="{00000000-0005-0000-0000-00009C490000}"/>
    <cellStyle name="Output 2 2 2 15 4" xfId="19752" xr:uid="{00000000-0005-0000-0000-00009D490000}"/>
    <cellStyle name="Output 2 2 2 16" xfId="19753" xr:uid="{00000000-0005-0000-0000-00009E490000}"/>
    <cellStyle name="Output 2 2 2 16 2" xfId="19754" xr:uid="{00000000-0005-0000-0000-00009F490000}"/>
    <cellStyle name="Output 2 2 2 16 2 2" xfId="19755" xr:uid="{00000000-0005-0000-0000-0000A0490000}"/>
    <cellStyle name="Output 2 2 2 16 2 2 2" xfId="19756" xr:uid="{00000000-0005-0000-0000-0000A1490000}"/>
    <cellStyle name="Output 2 2 2 16 2 3" xfId="19757" xr:uid="{00000000-0005-0000-0000-0000A2490000}"/>
    <cellStyle name="Output 2 2 2 16 3" xfId="19758" xr:uid="{00000000-0005-0000-0000-0000A3490000}"/>
    <cellStyle name="Output 2 2 2 16 3 2" xfId="19759" xr:uid="{00000000-0005-0000-0000-0000A4490000}"/>
    <cellStyle name="Output 2 2 2 16 4" xfId="19760" xr:uid="{00000000-0005-0000-0000-0000A5490000}"/>
    <cellStyle name="Output 2 2 2 17" xfId="19761" xr:uid="{00000000-0005-0000-0000-0000A6490000}"/>
    <cellStyle name="Output 2 2 2 17 2" xfId="19762" xr:uid="{00000000-0005-0000-0000-0000A7490000}"/>
    <cellStyle name="Output 2 2 2 17 2 2" xfId="19763" xr:uid="{00000000-0005-0000-0000-0000A8490000}"/>
    <cellStyle name="Output 2 2 2 17 3" xfId="19764" xr:uid="{00000000-0005-0000-0000-0000A9490000}"/>
    <cellStyle name="Output 2 2 2 18" xfId="19765" xr:uid="{00000000-0005-0000-0000-0000AA490000}"/>
    <cellStyle name="Output 2 2 2 18 2" xfId="19766" xr:uid="{00000000-0005-0000-0000-0000AB490000}"/>
    <cellStyle name="Output 2 2 2 18 2 2" xfId="19767" xr:uid="{00000000-0005-0000-0000-0000AC490000}"/>
    <cellStyle name="Output 2 2 2 18 3" xfId="19768" xr:uid="{00000000-0005-0000-0000-0000AD490000}"/>
    <cellStyle name="Output 2 2 2 19" xfId="19769" xr:uid="{00000000-0005-0000-0000-0000AE490000}"/>
    <cellStyle name="Output 2 2 2 19 2" xfId="19770" xr:uid="{00000000-0005-0000-0000-0000AF490000}"/>
    <cellStyle name="Output 2 2 2 19 2 2" xfId="19771" xr:uid="{00000000-0005-0000-0000-0000B0490000}"/>
    <cellStyle name="Output 2 2 2 19 3" xfId="19772" xr:uid="{00000000-0005-0000-0000-0000B1490000}"/>
    <cellStyle name="Output 2 2 2 2" xfId="19773" xr:uid="{00000000-0005-0000-0000-0000B2490000}"/>
    <cellStyle name="Output 2 2 2 2 2" xfId="19774" xr:uid="{00000000-0005-0000-0000-0000B3490000}"/>
    <cellStyle name="Output 2 2 2 2 2 2" xfId="19775" xr:uid="{00000000-0005-0000-0000-0000B4490000}"/>
    <cellStyle name="Output 2 2 2 2 2 2 2" xfId="19776" xr:uid="{00000000-0005-0000-0000-0000B5490000}"/>
    <cellStyle name="Output 2 2 2 2 2 3" xfId="19777" xr:uid="{00000000-0005-0000-0000-0000B6490000}"/>
    <cellStyle name="Output 2 2 2 2 2 3 2" xfId="19778" xr:uid="{00000000-0005-0000-0000-0000B7490000}"/>
    <cellStyle name="Output 2 2 2 2 2 4" xfId="19779" xr:uid="{00000000-0005-0000-0000-0000B8490000}"/>
    <cellStyle name="Output 2 2 2 2 2 4 2" xfId="19780" xr:uid="{00000000-0005-0000-0000-0000B9490000}"/>
    <cellStyle name="Output 2 2 2 2 2 5" xfId="19781" xr:uid="{00000000-0005-0000-0000-0000BA490000}"/>
    <cellStyle name="Output 2 2 2 2 3" xfId="19782" xr:uid="{00000000-0005-0000-0000-0000BB490000}"/>
    <cellStyle name="Output 2 2 2 2 3 2" xfId="19783" xr:uid="{00000000-0005-0000-0000-0000BC490000}"/>
    <cellStyle name="Output 2 2 2 2 3 2 2" xfId="19784" xr:uid="{00000000-0005-0000-0000-0000BD490000}"/>
    <cellStyle name="Output 2 2 2 2 3 3" xfId="19785" xr:uid="{00000000-0005-0000-0000-0000BE490000}"/>
    <cellStyle name="Output 2 2 2 2 3 3 2" xfId="19786" xr:uid="{00000000-0005-0000-0000-0000BF490000}"/>
    <cellStyle name="Output 2 2 2 2 3 4" xfId="19787" xr:uid="{00000000-0005-0000-0000-0000C0490000}"/>
    <cellStyle name="Output 2 2 2 2 3 4 2" xfId="19788" xr:uid="{00000000-0005-0000-0000-0000C1490000}"/>
    <cellStyle name="Output 2 2 2 2 3 5" xfId="19789" xr:uid="{00000000-0005-0000-0000-0000C2490000}"/>
    <cellStyle name="Output 2 2 2 2 4" xfId="19790" xr:uid="{00000000-0005-0000-0000-0000C3490000}"/>
    <cellStyle name="Output 2 2 2 2 4 2" xfId="19791" xr:uid="{00000000-0005-0000-0000-0000C4490000}"/>
    <cellStyle name="Output 2 2 2 2 5" xfId="19792" xr:uid="{00000000-0005-0000-0000-0000C5490000}"/>
    <cellStyle name="Output 2 2 2 2 5 2" xfId="19793" xr:uid="{00000000-0005-0000-0000-0000C6490000}"/>
    <cellStyle name="Output 2 2 2 2 6" xfId="19794" xr:uid="{00000000-0005-0000-0000-0000C7490000}"/>
    <cellStyle name="Output 2 2 2 2 6 2" xfId="19795" xr:uid="{00000000-0005-0000-0000-0000C8490000}"/>
    <cellStyle name="Output 2 2 2 2 7" xfId="19796" xr:uid="{00000000-0005-0000-0000-0000C9490000}"/>
    <cellStyle name="Output 2 2 2 20" xfId="19797" xr:uid="{00000000-0005-0000-0000-0000CA490000}"/>
    <cellStyle name="Output 2 2 2 20 2" xfId="19798" xr:uid="{00000000-0005-0000-0000-0000CB490000}"/>
    <cellStyle name="Output 2 2 2 20 2 2" xfId="19799" xr:uid="{00000000-0005-0000-0000-0000CC490000}"/>
    <cellStyle name="Output 2 2 2 20 3" xfId="19800" xr:uid="{00000000-0005-0000-0000-0000CD490000}"/>
    <cellStyle name="Output 2 2 2 21" xfId="19801" xr:uid="{00000000-0005-0000-0000-0000CE490000}"/>
    <cellStyle name="Output 2 2 2 21 2" xfId="19802" xr:uid="{00000000-0005-0000-0000-0000CF490000}"/>
    <cellStyle name="Output 2 2 2 21 2 2" xfId="19803" xr:uid="{00000000-0005-0000-0000-0000D0490000}"/>
    <cellStyle name="Output 2 2 2 21 3" xfId="19804" xr:uid="{00000000-0005-0000-0000-0000D1490000}"/>
    <cellStyle name="Output 2 2 2 22" xfId="19805" xr:uid="{00000000-0005-0000-0000-0000D2490000}"/>
    <cellStyle name="Output 2 2 2 22 2" xfId="19806" xr:uid="{00000000-0005-0000-0000-0000D3490000}"/>
    <cellStyle name="Output 2 2 2 22 2 2" xfId="19807" xr:uid="{00000000-0005-0000-0000-0000D4490000}"/>
    <cellStyle name="Output 2 2 2 22 3" xfId="19808" xr:uid="{00000000-0005-0000-0000-0000D5490000}"/>
    <cellStyle name="Output 2 2 2 23" xfId="19809" xr:uid="{00000000-0005-0000-0000-0000D6490000}"/>
    <cellStyle name="Output 2 2 2 23 2" xfId="19810" xr:uid="{00000000-0005-0000-0000-0000D7490000}"/>
    <cellStyle name="Output 2 2 2 23 2 2" xfId="19811" xr:uid="{00000000-0005-0000-0000-0000D8490000}"/>
    <cellStyle name="Output 2 2 2 23 3" xfId="19812" xr:uid="{00000000-0005-0000-0000-0000D9490000}"/>
    <cellStyle name="Output 2 2 2 24" xfId="19813" xr:uid="{00000000-0005-0000-0000-0000DA490000}"/>
    <cellStyle name="Output 2 2 2 24 2" xfId="19814" xr:uid="{00000000-0005-0000-0000-0000DB490000}"/>
    <cellStyle name="Output 2 2 2 24 2 2" xfId="19815" xr:uid="{00000000-0005-0000-0000-0000DC490000}"/>
    <cellStyle name="Output 2 2 2 24 3" xfId="19816" xr:uid="{00000000-0005-0000-0000-0000DD490000}"/>
    <cellStyle name="Output 2 2 2 25" xfId="19817" xr:uid="{00000000-0005-0000-0000-0000DE490000}"/>
    <cellStyle name="Output 2 2 2 25 2" xfId="19818" xr:uid="{00000000-0005-0000-0000-0000DF490000}"/>
    <cellStyle name="Output 2 2 2 25 2 2" xfId="19819" xr:uid="{00000000-0005-0000-0000-0000E0490000}"/>
    <cellStyle name="Output 2 2 2 25 3" xfId="19820" xr:uid="{00000000-0005-0000-0000-0000E1490000}"/>
    <cellStyle name="Output 2 2 2 26" xfId="19821" xr:uid="{00000000-0005-0000-0000-0000E2490000}"/>
    <cellStyle name="Output 2 2 2 26 2" xfId="19822" xr:uid="{00000000-0005-0000-0000-0000E3490000}"/>
    <cellStyle name="Output 2 2 2 26 2 2" xfId="19823" xr:uid="{00000000-0005-0000-0000-0000E4490000}"/>
    <cellStyle name="Output 2 2 2 26 3" xfId="19824" xr:uid="{00000000-0005-0000-0000-0000E5490000}"/>
    <cellStyle name="Output 2 2 2 27" xfId="19825" xr:uid="{00000000-0005-0000-0000-0000E6490000}"/>
    <cellStyle name="Output 2 2 2 27 2" xfId="19826" xr:uid="{00000000-0005-0000-0000-0000E7490000}"/>
    <cellStyle name="Output 2 2 2 28" xfId="19827" xr:uid="{00000000-0005-0000-0000-0000E8490000}"/>
    <cellStyle name="Output 2 2 2 28 2" xfId="19828" xr:uid="{00000000-0005-0000-0000-0000E9490000}"/>
    <cellStyle name="Output 2 2 2 29" xfId="19829" xr:uid="{00000000-0005-0000-0000-0000EA490000}"/>
    <cellStyle name="Output 2 2 2 29 2" xfId="19830" xr:uid="{00000000-0005-0000-0000-0000EB490000}"/>
    <cellStyle name="Output 2 2 2 3" xfId="19831" xr:uid="{00000000-0005-0000-0000-0000EC490000}"/>
    <cellStyle name="Output 2 2 2 3 2" xfId="19832" xr:uid="{00000000-0005-0000-0000-0000ED490000}"/>
    <cellStyle name="Output 2 2 2 3 2 2" xfId="19833" xr:uid="{00000000-0005-0000-0000-0000EE490000}"/>
    <cellStyle name="Output 2 2 2 3 2 2 2" xfId="19834" xr:uid="{00000000-0005-0000-0000-0000EF490000}"/>
    <cellStyle name="Output 2 2 2 3 2 3" xfId="19835" xr:uid="{00000000-0005-0000-0000-0000F0490000}"/>
    <cellStyle name="Output 2 2 2 3 3" xfId="19836" xr:uid="{00000000-0005-0000-0000-0000F1490000}"/>
    <cellStyle name="Output 2 2 2 3 3 2" xfId="19837" xr:uid="{00000000-0005-0000-0000-0000F2490000}"/>
    <cellStyle name="Output 2 2 2 3 4" xfId="19838" xr:uid="{00000000-0005-0000-0000-0000F3490000}"/>
    <cellStyle name="Output 2 2 2 3 4 2" xfId="19839" xr:uid="{00000000-0005-0000-0000-0000F4490000}"/>
    <cellStyle name="Output 2 2 2 3 5" xfId="19840" xr:uid="{00000000-0005-0000-0000-0000F5490000}"/>
    <cellStyle name="Output 2 2 2 3 5 2" xfId="19841" xr:uid="{00000000-0005-0000-0000-0000F6490000}"/>
    <cellStyle name="Output 2 2 2 3 6" xfId="19842" xr:uid="{00000000-0005-0000-0000-0000F7490000}"/>
    <cellStyle name="Output 2 2 2 30" xfId="19843" xr:uid="{00000000-0005-0000-0000-0000F8490000}"/>
    <cellStyle name="Output 2 2 2 31" xfId="19704" xr:uid="{00000000-0005-0000-0000-0000F9490000}"/>
    <cellStyle name="Output 2 2 2 4" xfId="19844" xr:uid="{00000000-0005-0000-0000-0000FA490000}"/>
    <cellStyle name="Output 2 2 2 4 2" xfId="19845" xr:uid="{00000000-0005-0000-0000-0000FB490000}"/>
    <cellStyle name="Output 2 2 2 4 2 2" xfId="19846" xr:uid="{00000000-0005-0000-0000-0000FC490000}"/>
    <cellStyle name="Output 2 2 2 4 2 2 2" xfId="19847" xr:uid="{00000000-0005-0000-0000-0000FD490000}"/>
    <cellStyle name="Output 2 2 2 4 2 3" xfId="19848" xr:uid="{00000000-0005-0000-0000-0000FE490000}"/>
    <cellStyle name="Output 2 2 2 4 3" xfId="19849" xr:uid="{00000000-0005-0000-0000-0000FF490000}"/>
    <cellStyle name="Output 2 2 2 4 3 2" xfId="19850" xr:uid="{00000000-0005-0000-0000-0000004A0000}"/>
    <cellStyle name="Output 2 2 2 4 4" xfId="19851" xr:uid="{00000000-0005-0000-0000-0000014A0000}"/>
    <cellStyle name="Output 2 2 2 4 4 2" xfId="19852" xr:uid="{00000000-0005-0000-0000-0000024A0000}"/>
    <cellStyle name="Output 2 2 2 4 5" xfId="19853" xr:uid="{00000000-0005-0000-0000-0000034A0000}"/>
    <cellStyle name="Output 2 2 2 4 5 2" xfId="19854" xr:uid="{00000000-0005-0000-0000-0000044A0000}"/>
    <cellStyle name="Output 2 2 2 4 6" xfId="19855" xr:uid="{00000000-0005-0000-0000-0000054A0000}"/>
    <cellStyle name="Output 2 2 2 5" xfId="19856" xr:uid="{00000000-0005-0000-0000-0000064A0000}"/>
    <cellStyle name="Output 2 2 2 5 2" xfId="19857" xr:uid="{00000000-0005-0000-0000-0000074A0000}"/>
    <cellStyle name="Output 2 2 2 5 2 2" xfId="19858" xr:uid="{00000000-0005-0000-0000-0000084A0000}"/>
    <cellStyle name="Output 2 2 2 5 2 2 2" xfId="19859" xr:uid="{00000000-0005-0000-0000-0000094A0000}"/>
    <cellStyle name="Output 2 2 2 5 2 3" xfId="19860" xr:uid="{00000000-0005-0000-0000-00000A4A0000}"/>
    <cellStyle name="Output 2 2 2 5 3" xfId="19861" xr:uid="{00000000-0005-0000-0000-00000B4A0000}"/>
    <cellStyle name="Output 2 2 2 5 3 2" xfId="19862" xr:uid="{00000000-0005-0000-0000-00000C4A0000}"/>
    <cellStyle name="Output 2 2 2 5 4" xfId="19863" xr:uid="{00000000-0005-0000-0000-00000D4A0000}"/>
    <cellStyle name="Output 2 2 2 6" xfId="19864" xr:uid="{00000000-0005-0000-0000-00000E4A0000}"/>
    <cellStyle name="Output 2 2 2 6 2" xfId="19865" xr:uid="{00000000-0005-0000-0000-00000F4A0000}"/>
    <cellStyle name="Output 2 2 2 6 2 2" xfId="19866" xr:uid="{00000000-0005-0000-0000-0000104A0000}"/>
    <cellStyle name="Output 2 2 2 6 2 2 2" xfId="19867" xr:uid="{00000000-0005-0000-0000-0000114A0000}"/>
    <cellStyle name="Output 2 2 2 6 2 3" xfId="19868" xr:uid="{00000000-0005-0000-0000-0000124A0000}"/>
    <cellStyle name="Output 2 2 2 6 3" xfId="19869" xr:uid="{00000000-0005-0000-0000-0000134A0000}"/>
    <cellStyle name="Output 2 2 2 6 3 2" xfId="19870" xr:uid="{00000000-0005-0000-0000-0000144A0000}"/>
    <cellStyle name="Output 2 2 2 6 4" xfId="19871" xr:uid="{00000000-0005-0000-0000-0000154A0000}"/>
    <cellStyle name="Output 2 2 2 7" xfId="19872" xr:uid="{00000000-0005-0000-0000-0000164A0000}"/>
    <cellStyle name="Output 2 2 2 7 2" xfId="19873" xr:uid="{00000000-0005-0000-0000-0000174A0000}"/>
    <cellStyle name="Output 2 2 2 7 2 2" xfId="19874" xr:uid="{00000000-0005-0000-0000-0000184A0000}"/>
    <cellStyle name="Output 2 2 2 7 2 2 2" xfId="19875" xr:uid="{00000000-0005-0000-0000-0000194A0000}"/>
    <cellStyle name="Output 2 2 2 7 2 3" xfId="19876" xr:uid="{00000000-0005-0000-0000-00001A4A0000}"/>
    <cellStyle name="Output 2 2 2 7 3" xfId="19877" xr:uid="{00000000-0005-0000-0000-00001B4A0000}"/>
    <cellStyle name="Output 2 2 2 7 3 2" xfId="19878" xr:uid="{00000000-0005-0000-0000-00001C4A0000}"/>
    <cellStyle name="Output 2 2 2 7 4" xfId="19879" xr:uid="{00000000-0005-0000-0000-00001D4A0000}"/>
    <cellStyle name="Output 2 2 2 8" xfId="19880" xr:uid="{00000000-0005-0000-0000-00001E4A0000}"/>
    <cellStyle name="Output 2 2 2 8 2" xfId="19881" xr:uid="{00000000-0005-0000-0000-00001F4A0000}"/>
    <cellStyle name="Output 2 2 2 8 2 2" xfId="19882" xr:uid="{00000000-0005-0000-0000-0000204A0000}"/>
    <cellStyle name="Output 2 2 2 8 2 2 2" xfId="19883" xr:uid="{00000000-0005-0000-0000-0000214A0000}"/>
    <cellStyle name="Output 2 2 2 8 2 3" xfId="19884" xr:uid="{00000000-0005-0000-0000-0000224A0000}"/>
    <cellStyle name="Output 2 2 2 8 3" xfId="19885" xr:uid="{00000000-0005-0000-0000-0000234A0000}"/>
    <cellStyle name="Output 2 2 2 8 3 2" xfId="19886" xr:uid="{00000000-0005-0000-0000-0000244A0000}"/>
    <cellStyle name="Output 2 2 2 8 4" xfId="19887" xr:uid="{00000000-0005-0000-0000-0000254A0000}"/>
    <cellStyle name="Output 2 2 2 9" xfId="19888" xr:uid="{00000000-0005-0000-0000-0000264A0000}"/>
    <cellStyle name="Output 2 2 2 9 2" xfId="19889" xr:uid="{00000000-0005-0000-0000-0000274A0000}"/>
    <cellStyle name="Output 2 2 2 9 2 2" xfId="19890" xr:uid="{00000000-0005-0000-0000-0000284A0000}"/>
    <cellStyle name="Output 2 2 2 9 2 2 2" xfId="19891" xr:uid="{00000000-0005-0000-0000-0000294A0000}"/>
    <cellStyle name="Output 2 2 2 9 2 3" xfId="19892" xr:uid="{00000000-0005-0000-0000-00002A4A0000}"/>
    <cellStyle name="Output 2 2 2 9 3" xfId="19893" xr:uid="{00000000-0005-0000-0000-00002B4A0000}"/>
    <cellStyle name="Output 2 2 2 9 3 2" xfId="19894" xr:uid="{00000000-0005-0000-0000-00002C4A0000}"/>
    <cellStyle name="Output 2 2 2 9 4" xfId="19895" xr:uid="{00000000-0005-0000-0000-00002D4A0000}"/>
    <cellStyle name="Output 2 2 20" xfId="12490" xr:uid="{00000000-0005-0000-0000-00002E4A0000}"/>
    <cellStyle name="Output 2 2 20 2" xfId="19897" xr:uid="{00000000-0005-0000-0000-00002F4A0000}"/>
    <cellStyle name="Output 2 2 20 2 2" xfId="19898" xr:uid="{00000000-0005-0000-0000-0000304A0000}"/>
    <cellStyle name="Output 2 2 20 3" xfId="19899" xr:uid="{00000000-0005-0000-0000-0000314A0000}"/>
    <cellStyle name="Output 2 2 20 4" xfId="19896" xr:uid="{00000000-0005-0000-0000-0000324A0000}"/>
    <cellStyle name="Output 2 2 21" xfId="12491" xr:uid="{00000000-0005-0000-0000-0000334A0000}"/>
    <cellStyle name="Output 2 2 21 2" xfId="19901" xr:uid="{00000000-0005-0000-0000-0000344A0000}"/>
    <cellStyle name="Output 2 2 21 2 2" xfId="19902" xr:uid="{00000000-0005-0000-0000-0000354A0000}"/>
    <cellStyle name="Output 2 2 21 3" xfId="19903" xr:uid="{00000000-0005-0000-0000-0000364A0000}"/>
    <cellStyle name="Output 2 2 21 4" xfId="19900" xr:uid="{00000000-0005-0000-0000-0000374A0000}"/>
    <cellStyle name="Output 2 2 22" xfId="12492" xr:uid="{00000000-0005-0000-0000-0000384A0000}"/>
    <cellStyle name="Output 2 2 22 2" xfId="19905" xr:uid="{00000000-0005-0000-0000-0000394A0000}"/>
    <cellStyle name="Output 2 2 22 2 2" xfId="19906" xr:uid="{00000000-0005-0000-0000-00003A4A0000}"/>
    <cellStyle name="Output 2 2 22 3" xfId="19907" xr:uid="{00000000-0005-0000-0000-00003B4A0000}"/>
    <cellStyle name="Output 2 2 22 4" xfId="19904" xr:uid="{00000000-0005-0000-0000-00003C4A0000}"/>
    <cellStyle name="Output 2 2 23" xfId="19908" xr:uid="{00000000-0005-0000-0000-00003D4A0000}"/>
    <cellStyle name="Output 2 2 23 2" xfId="19909" xr:uid="{00000000-0005-0000-0000-00003E4A0000}"/>
    <cellStyle name="Output 2 2 23 2 2" xfId="19910" xr:uid="{00000000-0005-0000-0000-00003F4A0000}"/>
    <cellStyle name="Output 2 2 23 3" xfId="19911" xr:uid="{00000000-0005-0000-0000-0000404A0000}"/>
    <cellStyle name="Output 2 2 24" xfId="19912" xr:uid="{00000000-0005-0000-0000-0000414A0000}"/>
    <cellStyle name="Output 2 2 24 2" xfId="19913" xr:uid="{00000000-0005-0000-0000-0000424A0000}"/>
    <cellStyle name="Output 2 2 24 2 2" xfId="19914" xr:uid="{00000000-0005-0000-0000-0000434A0000}"/>
    <cellStyle name="Output 2 2 24 3" xfId="19915" xr:uid="{00000000-0005-0000-0000-0000444A0000}"/>
    <cellStyle name="Output 2 2 25" xfId="19916" xr:uid="{00000000-0005-0000-0000-0000454A0000}"/>
    <cellStyle name="Output 2 2 25 2" xfId="19917" xr:uid="{00000000-0005-0000-0000-0000464A0000}"/>
    <cellStyle name="Output 2 2 25 2 2" xfId="19918" xr:uid="{00000000-0005-0000-0000-0000474A0000}"/>
    <cellStyle name="Output 2 2 25 3" xfId="19919" xr:uid="{00000000-0005-0000-0000-0000484A0000}"/>
    <cellStyle name="Output 2 2 26" xfId="19920" xr:uid="{00000000-0005-0000-0000-0000494A0000}"/>
    <cellStyle name="Output 2 2 26 2" xfId="19921" xr:uid="{00000000-0005-0000-0000-00004A4A0000}"/>
    <cellStyle name="Output 2 2 26 2 2" xfId="19922" xr:uid="{00000000-0005-0000-0000-00004B4A0000}"/>
    <cellStyle name="Output 2 2 26 3" xfId="19923" xr:uid="{00000000-0005-0000-0000-00004C4A0000}"/>
    <cellStyle name="Output 2 2 27" xfId="19924" xr:uid="{00000000-0005-0000-0000-00004D4A0000}"/>
    <cellStyle name="Output 2 2 27 2" xfId="19925" xr:uid="{00000000-0005-0000-0000-00004E4A0000}"/>
    <cellStyle name="Output 2 2 27 2 2" xfId="19926" xr:uid="{00000000-0005-0000-0000-00004F4A0000}"/>
    <cellStyle name="Output 2 2 27 3" xfId="19927" xr:uid="{00000000-0005-0000-0000-0000504A0000}"/>
    <cellStyle name="Output 2 2 28" xfId="19928" xr:uid="{00000000-0005-0000-0000-0000514A0000}"/>
    <cellStyle name="Output 2 2 28 2" xfId="19929" xr:uid="{00000000-0005-0000-0000-0000524A0000}"/>
    <cellStyle name="Output 2 2 29" xfId="19930" xr:uid="{00000000-0005-0000-0000-0000534A0000}"/>
    <cellStyle name="Output 2 2 29 2" xfId="19931" xr:uid="{00000000-0005-0000-0000-0000544A0000}"/>
    <cellStyle name="Output 2 2 3" xfId="12493" xr:uid="{00000000-0005-0000-0000-0000554A0000}"/>
    <cellStyle name="Output 2 2 3 2" xfId="19933" xr:uid="{00000000-0005-0000-0000-0000564A0000}"/>
    <cellStyle name="Output 2 2 3 2 2" xfId="19934" xr:uid="{00000000-0005-0000-0000-0000574A0000}"/>
    <cellStyle name="Output 2 2 3 2 2 2" xfId="19935" xr:uid="{00000000-0005-0000-0000-0000584A0000}"/>
    <cellStyle name="Output 2 2 3 2 3" xfId="19936" xr:uid="{00000000-0005-0000-0000-0000594A0000}"/>
    <cellStyle name="Output 2 2 3 2 3 2" xfId="19937" xr:uid="{00000000-0005-0000-0000-00005A4A0000}"/>
    <cellStyle name="Output 2 2 3 2 4" xfId="19938" xr:uid="{00000000-0005-0000-0000-00005B4A0000}"/>
    <cellStyle name="Output 2 2 3 2 4 2" xfId="19939" xr:uid="{00000000-0005-0000-0000-00005C4A0000}"/>
    <cellStyle name="Output 2 2 3 2 5" xfId="19940" xr:uid="{00000000-0005-0000-0000-00005D4A0000}"/>
    <cellStyle name="Output 2 2 3 3" xfId="19941" xr:uid="{00000000-0005-0000-0000-00005E4A0000}"/>
    <cellStyle name="Output 2 2 3 3 2" xfId="19942" xr:uid="{00000000-0005-0000-0000-00005F4A0000}"/>
    <cellStyle name="Output 2 2 3 3 2 2" xfId="19943" xr:uid="{00000000-0005-0000-0000-0000604A0000}"/>
    <cellStyle name="Output 2 2 3 3 3" xfId="19944" xr:uid="{00000000-0005-0000-0000-0000614A0000}"/>
    <cellStyle name="Output 2 2 3 3 3 2" xfId="19945" xr:uid="{00000000-0005-0000-0000-0000624A0000}"/>
    <cellStyle name="Output 2 2 3 3 4" xfId="19946" xr:uid="{00000000-0005-0000-0000-0000634A0000}"/>
    <cellStyle name="Output 2 2 3 3 4 2" xfId="19947" xr:uid="{00000000-0005-0000-0000-0000644A0000}"/>
    <cellStyle name="Output 2 2 3 3 5" xfId="19948" xr:uid="{00000000-0005-0000-0000-0000654A0000}"/>
    <cellStyle name="Output 2 2 3 4" xfId="19949" xr:uid="{00000000-0005-0000-0000-0000664A0000}"/>
    <cellStyle name="Output 2 2 3 4 2" xfId="19950" xr:uid="{00000000-0005-0000-0000-0000674A0000}"/>
    <cellStyle name="Output 2 2 3 5" xfId="19951" xr:uid="{00000000-0005-0000-0000-0000684A0000}"/>
    <cellStyle name="Output 2 2 3 5 2" xfId="19952" xr:uid="{00000000-0005-0000-0000-0000694A0000}"/>
    <cellStyle name="Output 2 2 3 6" xfId="19953" xr:uid="{00000000-0005-0000-0000-00006A4A0000}"/>
    <cellStyle name="Output 2 2 3 6 2" xfId="19954" xr:uid="{00000000-0005-0000-0000-00006B4A0000}"/>
    <cellStyle name="Output 2 2 3 7" xfId="19955" xr:uid="{00000000-0005-0000-0000-00006C4A0000}"/>
    <cellStyle name="Output 2 2 3 8" xfId="19932" xr:uid="{00000000-0005-0000-0000-00006D4A0000}"/>
    <cellStyle name="Output 2 2 30" xfId="19956" xr:uid="{00000000-0005-0000-0000-00006E4A0000}"/>
    <cellStyle name="Output 2 2 30 2" xfId="19957" xr:uid="{00000000-0005-0000-0000-00006F4A0000}"/>
    <cellStyle name="Output 2 2 31" xfId="19958" xr:uid="{00000000-0005-0000-0000-0000704A0000}"/>
    <cellStyle name="Output 2 2 4" xfId="12494" xr:uid="{00000000-0005-0000-0000-0000714A0000}"/>
    <cellStyle name="Output 2 2 4 2" xfId="19960" xr:uid="{00000000-0005-0000-0000-0000724A0000}"/>
    <cellStyle name="Output 2 2 4 2 2" xfId="19961" xr:uid="{00000000-0005-0000-0000-0000734A0000}"/>
    <cellStyle name="Output 2 2 4 2 2 2" xfId="19962" xr:uid="{00000000-0005-0000-0000-0000744A0000}"/>
    <cellStyle name="Output 2 2 4 2 3" xfId="19963" xr:uid="{00000000-0005-0000-0000-0000754A0000}"/>
    <cellStyle name="Output 2 2 4 3" xfId="19964" xr:uid="{00000000-0005-0000-0000-0000764A0000}"/>
    <cellStyle name="Output 2 2 4 3 2" xfId="19965" xr:uid="{00000000-0005-0000-0000-0000774A0000}"/>
    <cellStyle name="Output 2 2 4 4" xfId="19966" xr:uid="{00000000-0005-0000-0000-0000784A0000}"/>
    <cellStyle name="Output 2 2 4 4 2" xfId="19967" xr:uid="{00000000-0005-0000-0000-0000794A0000}"/>
    <cellStyle name="Output 2 2 4 5" xfId="19968" xr:uid="{00000000-0005-0000-0000-00007A4A0000}"/>
    <cellStyle name="Output 2 2 4 5 2" xfId="19969" xr:uid="{00000000-0005-0000-0000-00007B4A0000}"/>
    <cellStyle name="Output 2 2 4 6" xfId="19970" xr:uid="{00000000-0005-0000-0000-00007C4A0000}"/>
    <cellStyle name="Output 2 2 4 7" xfId="19959" xr:uid="{00000000-0005-0000-0000-00007D4A0000}"/>
    <cellStyle name="Output 2 2 5" xfId="12495" xr:uid="{00000000-0005-0000-0000-00007E4A0000}"/>
    <cellStyle name="Output 2 2 5 2" xfId="19972" xr:uid="{00000000-0005-0000-0000-00007F4A0000}"/>
    <cellStyle name="Output 2 2 5 2 2" xfId="19973" xr:uid="{00000000-0005-0000-0000-0000804A0000}"/>
    <cellStyle name="Output 2 2 5 2 2 2" xfId="19974" xr:uid="{00000000-0005-0000-0000-0000814A0000}"/>
    <cellStyle name="Output 2 2 5 2 3" xfId="19975" xr:uid="{00000000-0005-0000-0000-0000824A0000}"/>
    <cellStyle name="Output 2 2 5 3" xfId="19976" xr:uid="{00000000-0005-0000-0000-0000834A0000}"/>
    <cellStyle name="Output 2 2 5 3 2" xfId="19977" xr:uid="{00000000-0005-0000-0000-0000844A0000}"/>
    <cellStyle name="Output 2 2 5 4" xfId="19978" xr:uid="{00000000-0005-0000-0000-0000854A0000}"/>
    <cellStyle name="Output 2 2 5 4 2" xfId="19979" xr:uid="{00000000-0005-0000-0000-0000864A0000}"/>
    <cellStyle name="Output 2 2 5 5" xfId="19980" xr:uid="{00000000-0005-0000-0000-0000874A0000}"/>
    <cellStyle name="Output 2 2 5 5 2" xfId="19981" xr:uid="{00000000-0005-0000-0000-0000884A0000}"/>
    <cellStyle name="Output 2 2 5 6" xfId="19982" xr:uid="{00000000-0005-0000-0000-0000894A0000}"/>
    <cellStyle name="Output 2 2 5 7" xfId="19971" xr:uid="{00000000-0005-0000-0000-00008A4A0000}"/>
    <cellStyle name="Output 2 2 6" xfId="12496" xr:uid="{00000000-0005-0000-0000-00008B4A0000}"/>
    <cellStyle name="Output 2 2 6 2" xfId="19984" xr:uid="{00000000-0005-0000-0000-00008C4A0000}"/>
    <cellStyle name="Output 2 2 6 2 2" xfId="19985" xr:uid="{00000000-0005-0000-0000-00008D4A0000}"/>
    <cellStyle name="Output 2 2 6 2 2 2" xfId="19986" xr:uid="{00000000-0005-0000-0000-00008E4A0000}"/>
    <cellStyle name="Output 2 2 6 2 3" xfId="19987" xr:uid="{00000000-0005-0000-0000-00008F4A0000}"/>
    <cellStyle name="Output 2 2 6 3" xfId="19988" xr:uid="{00000000-0005-0000-0000-0000904A0000}"/>
    <cellStyle name="Output 2 2 6 3 2" xfId="19989" xr:uid="{00000000-0005-0000-0000-0000914A0000}"/>
    <cellStyle name="Output 2 2 6 4" xfId="19990" xr:uid="{00000000-0005-0000-0000-0000924A0000}"/>
    <cellStyle name="Output 2 2 6 4 2" xfId="19991" xr:uid="{00000000-0005-0000-0000-0000934A0000}"/>
    <cellStyle name="Output 2 2 6 5" xfId="19992" xr:uid="{00000000-0005-0000-0000-0000944A0000}"/>
    <cellStyle name="Output 2 2 6 5 2" xfId="19993" xr:uid="{00000000-0005-0000-0000-0000954A0000}"/>
    <cellStyle name="Output 2 2 6 6" xfId="19994" xr:uid="{00000000-0005-0000-0000-0000964A0000}"/>
    <cellStyle name="Output 2 2 6 7" xfId="19983" xr:uid="{00000000-0005-0000-0000-0000974A0000}"/>
    <cellStyle name="Output 2 2 7" xfId="12497" xr:uid="{00000000-0005-0000-0000-0000984A0000}"/>
    <cellStyle name="Output 2 2 7 2" xfId="19996" xr:uid="{00000000-0005-0000-0000-0000994A0000}"/>
    <cellStyle name="Output 2 2 7 2 2" xfId="19997" xr:uid="{00000000-0005-0000-0000-00009A4A0000}"/>
    <cellStyle name="Output 2 2 7 2 2 2" xfId="19998" xr:uid="{00000000-0005-0000-0000-00009B4A0000}"/>
    <cellStyle name="Output 2 2 7 2 3" xfId="19999" xr:uid="{00000000-0005-0000-0000-00009C4A0000}"/>
    <cellStyle name="Output 2 2 7 3" xfId="20000" xr:uid="{00000000-0005-0000-0000-00009D4A0000}"/>
    <cellStyle name="Output 2 2 7 3 2" xfId="20001" xr:uid="{00000000-0005-0000-0000-00009E4A0000}"/>
    <cellStyle name="Output 2 2 7 4" xfId="20002" xr:uid="{00000000-0005-0000-0000-00009F4A0000}"/>
    <cellStyle name="Output 2 2 7 5" xfId="19995" xr:uid="{00000000-0005-0000-0000-0000A04A0000}"/>
    <cellStyle name="Output 2 2 8" xfId="12498" xr:uid="{00000000-0005-0000-0000-0000A14A0000}"/>
    <cellStyle name="Output 2 2 8 2" xfId="20004" xr:uid="{00000000-0005-0000-0000-0000A24A0000}"/>
    <cellStyle name="Output 2 2 8 2 2" xfId="20005" xr:uid="{00000000-0005-0000-0000-0000A34A0000}"/>
    <cellStyle name="Output 2 2 8 2 2 2" xfId="20006" xr:uid="{00000000-0005-0000-0000-0000A44A0000}"/>
    <cellStyle name="Output 2 2 8 2 3" xfId="20007" xr:uid="{00000000-0005-0000-0000-0000A54A0000}"/>
    <cellStyle name="Output 2 2 8 3" xfId="20008" xr:uid="{00000000-0005-0000-0000-0000A64A0000}"/>
    <cellStyle name="Output 2 2 8 3 2" xfId="20009" xr:uid="{00000000-0005-0000-0000-0000A74A0000}"/>
    <cellStyle name="Output 2 2 8 4" xfId="20010" xr:uid="{00000000-0005-0000-0000-0000A84A0000}"/>
    <cellStyle name="Output 2 2 8 5" xfId="20003" xr:uid="{00000000-0005-0000-0000-0000A94A0000}"/>
    <cellStyle name="Output 2 2 9" xfId="12499" xr:uid="{00000000-0005-0000-0000-0000AA4A0000}"/>
    <cellStyle name="Output 2 2 9 2" xfId="20012" xr:uid="{00000000-0005-0000-0000-0000AB4A0000}"/>
    <cellStyle name="Output 2 2 9 2 2" xfId="20013" xr:uid="{00000000-0005-0000-0000-0000AC4A0000}"/>
    <cellStyle name="Output 2 2 9 2 2 2" xfId="20014" xr:uid="{00000000-0005-0000-0000-0000AD4A0000}"/>
    <cellStyle name="Output 2 2 9 2 3" xfId="20015" xr:uid="{00000000-0005-0000-0000-0000AE4A0000}"/>
    <cellStyle name="Output 2 2 9 3" xfId="20016" xr:uid="{00000000-0005-0000-0000-0000AF4A0000}"/>
    <cellStyle name="Output 2 2 9 3 2" xfId="20017" xr:uid="{00000000-0005-0000-0000-0000B04A0000}"/>
    <cellStyle name="Output 2 2 9 4" xfId="20018" xr:uid="{00000000-0005-0000-0000-0000B14A0000}"/>
    <cellStyle name="Output 2 2 9 5" xfId="20011" xr:uid="{00000000-0005-0000-0000-0000B24A0000}"/>
    <cellStyle name="Output 2 20" xfId="12500" xr:uid="{00000000-0005-0000-0000-0000B34A0000}"/>
    <cellStyle name="Output 2 20 2" xfId="20019" xr:uid="{00000000-0005-0000-0000-0000B44A0000}"/>
    <cellStyle name="Output 2 20 2 2" xfId="20020" xr:uid="{00000000-0005-0000-0000-0000B54A0000}"/>
    <cellStyle name="Output 2 20 3" xfId="20021" xr:uid="{00000000-0005-0000-0000-0000B64A0000}"/>
    <cellStyle name="Output 2 21" xfId="12501" xr:uid="{00000000-0005-0000-0000-0000B74A0000}"/>
    <cellStyle name="Output 2 21 2" xfId="20022" xr:uid="{00000000-0005-0000-0000-0000B84A0000}"/>
    <cellStyle name="Output 2 21 2 2" xfId="20023" xr:uid="{00000000-0005-0000-0000-0000B94A0000}"/>
    <cellStyle name="Output 2 21 3" xfId="20024" xr:uid="{00000000-0005-0000-0000-0000BA4A0000}"/>
    <cellStyle name="Output 2 22" xfId="12502" xr:uid="{00000000-0005-0000-0000-0000BB4A0000}"/>
    <cellStyle name="Output 2 22 2" xfId="20025" xr:uid="{00000000-0005-0000-0000-0000BC4A0000}"/>
    <cellStyle name="Output 2 22 2 2" xfId="20026" xr:uid="{00000000-0005-0000-0000-0000BD4A0000}"/>
    <cellStyle name="Output 2 22 3" xfId="20027" xr:uid="{00000000-0005-0000-0000-0000BE4A0000}"/>
    <cellStyle name="Output 2 23" xfId="12503" xr:uid="{00000000-0005-0000-0000-0000BF4A0000}"/>
    <cellStyle name="Output 2 23 2" xfId="20028" xr:uid="{00000000-0005-0000-0000-0000C04A0000}"/>
    <cellStyle name="Output 2 23 2 2" xfId="20029" xr:uid="{00000000-0005-0000-0000-0000C14A0000}"/>
    <cellStyle name="Output 2 23 3" xfId="20030" xr:uid="{00000000-0005-0000-0000-0000C24A0000}"/>
    <cellStyle name="Output 2 24" xfId="12504" xr:uid="{00000000-0005-0000-0000-0000C34A0000}"/>
    <cellStyle name="Output 2 24 2" xfId="20031" xr:uid="{00000000-0005-0000-0000-0000C44A0000}"/>
    <cellStyle name="Output 2 24 2 2" xfId="20032" xr:uid="{00000000-0005-0000-0000-0000C54A0000}"/>
    <cellStyle name="Output 2 24 3" xfId="20033" xr:uid="{00000000-0005-0000-0000-0000C64A0000}"/>
    <cellStyle name="Output 2 25" xfId="12505" xr:uid="{00000000-0005-0000-0000-0000C74A0000}"/>
    <cellStyle name="Output 2 25 2" xfId="20034" xr:uid="{00000000-0005-0000-0000-0000C84A0000}"/>
    <cellStyle name="Output 2 25 2 2" xfId="20035" xr:uid="{00000000-0005-0000-0000-0000C94A0000}"/>
    <cellStyle name="Output 2 25 3" xfId="20036" xr:uid="{00000000-0005-0000-0000-0000CA4A0000}"/>
    <cellStyle name="Output 2 26" xfId="12506" xr:uid="{00000000-0005-0000-0000-0000CB4A0000}"/>
    <cellStyle name="Output 2 26 2" xfId="20037" xr:uid="{00000000-0005-0000-0000-0000CC4A0000}"/>
    <cellStyle name="Output 2 26 2 2" xfId="20038" xr:uid="{00000000-0005-0000-0000-0000CD4A0000}"/>
    <cellStyle name="Output 2 26 3" xfId="20039" xr:uid="{00000000-0005-0000-0000-0000CE4A0000}"/>
    <cellStyle name="Output 2 27" xfId="12507" xr:uid="{00000000-0005-0000-0000-0000CF4A0000}"/>
    <cellStyle name="Output 2 27 2" xfId="20040" xr:uid="{00000000-0005-0000-0000-0000D04A0000}"/>
    <cellStyle name="Output 2 27 2 2" xfId="20041" xr:uid="{00000000-0005-0000-0000-0000D14A0000}"/>
    <cellStyle name="Output 2 27 3" xfId="20042" xr:uid="{00000000-0005-0000-0000-0000D24A0000}"/>
    <cellStyle name="Output 2 28" xfId="12508" xr:uid="{00000000-0005-0000-0000-0000D34A0000}"/>
    <cellStyle name="Output 2 28 2" xfId="20043" xr:uid="{00000000-0005-0000-0000-0000D44A0000}"/>
    <cellStyle name="Output 2 28 2 2" xfId="20044" xr:uid="{00000000-0005-0000-0000-0000D54A0000}"/>
    <cellStyle name="Output 2 28 3" xfId="20045" xr:uid="{00000000-0005-0000-0000-0000D64A0000}"/>
    <cellStyle name="Output 2 29" xfId="13879" xr:uid="{00000000-0005-0000-0000-0000D74A0000}"/>
    <cellStyle name="Output 2 29 2" xfId="20047" xr:uid="{00000000-0005-0000-0000-0000D84A0000}"/>
    <cellStyle name="Output 2 29 3" xfId="20046" xr:uid="{00000000-0005-0000-0000-0000D94A0000}"/>
    <cellStyle name="Output 2 3" xfId="12509" xr:uid="{00000000-0005-0000-0000-0000DA4A0000}"/>
    <cellStyle name="Output 2 3 10" xfId="12510" xr:uid="{00000000-0005-0000-0000-0000DB4A0000}"/>
    <cellStyle name="Output 2 3 10 2" xfId="20049" xr:uid="{00000000-0005-0000-0000-0000DC4A0000}"/>
    <cellStyle name="Output 2 3 10 2 2" xfId="20050" xr:uid="{00000000-0005-0000-0000-0000DD4A0000}"/>
    <cellStyle name="Output 2 3 10 2 2 2" xfId="20051" xr:uid="{00000000-0005-0000-0000-0000DE4A0000}"/>
    <cellStyle name="Output 2 3 10 2 3" xfId="20052" xr:uid="{00000000-0005-0000-0000-0000DF4A0000}"/>
    <cellStyle name="Output 2 3 10 3" xfId="20053" xr:uid="{00000000-0005-0000-0000-0000E04A0000}"/>
    <cellStyle name="Output 2 3 10 3 2" xfId="20054" xr:uid="{00000000-0005-0000-0000-0000E14A0000}"/>
    <cellStyle name="Output 2 3 10 4" xfId="20055" xr:uid="{00000000-0005-0000-0000-0000E24A0000}"/>
    <cellStyle name="Output 2 3 10 5" xfId="20048" xr:uid="{00000000-0005-0000-0000-0000E34A0000}"/>
    <cellStyle name="Output 2 3 11" xfId="12511" xr:uid="{00000000-0005-0000-0000-0000E44A0000}"/>
    <cellStyle name="Output 2 3 11 2" xfId="20057" xr:uid="{00000000-0005-0000-0000-0000E54A0000}"/>
    <cellStyle name="Output 2 3 11 2 2" xfId="20058" xr:uid="{00000000-0005-0000-0000-0000E64A0000}"/>
    <cellStyle name="Output 2 3 11 2 2 2" xfId="20059" xr:uid="{00000000-0005-0000-0000-0000E74A0000}"/>
    <cellStyle name="Output 2 3 11 2 3" xfId="20060" xr:uid="{00000000-0005-0000-0000-0000E84A0000}"/>
    <cellStyle name="Output 2 3 11 3" xfId="20061" xr:uid="{00000000-0005-0000-0000-0000E94A0000}"/>
    <cellStyle name="Output 2 3 11 3 2" xfId="20062" xr:uid="{00000000-0005-0000-0000-0000EA4A0000}"/>
    <cellStyle name="Output 2 3 11 4" xfId="20063" xr:uid="{00000000-0005-0000-0000-0000EB4A0000}"/>
    <cellStyle name="Output 2 3 11 5" xfId="20056" xr:uid="{00000000-0005-0000-0000-0000EC4A0000}"/>
    <cellStyle name="Output 2 3 12" xfId="12512" xr:uid="{00000000-0005-0000-0000-0000ED4A0000}"/>
    <cellStyle name="Output 2 3 12 2" xfId="20065" xr:uid="{00000000-0005-0000-0000-0000EE4A0000}"/>
    <cellStyle name="Output 2 3 12 2 2" xfId="20066" xr:uid="{00000000-0005-0000-0000-0000EF4A0000}"/>
    <cellStyle name="Output 2 3 12 2 2 2" xfId="20067" xr:uid="{00000000-0005-0000-0000-0000F04A0000}"/>
    <cellStyle name="Output 2 3 12 2 3" xfId="20068" xr:uid="{00000000-0005-0000-0000-0000F14A0000}"/>
    <cellStyle name="Output 2 3 12 3" xfId="20069" xr:uid="{00000000-0005-0000-0000-0000F24A0000}"/>
    <cellStyle name="Output 2 3 12 3 2" xfId="20070" xr:uid="{00000000-0005-0000-0000-0000F34A0000}"/>
    <cellStyle name="Output 2 3 12 4" xfId="20071" xr:uid="{00000000-0005-0000-0000-0000F44A0000}"/>
    <cellStyle name="Output 2 3 12 5" xfId="20064" xr:uid="{00000000-0005-0000-0000-0000F54A0000}"/>
    <cellStyle name="Output 2 3 13" xfId="12513" xr:uid="{00000000-0005-0000-0000-0000F64A0000}"/>
    <cellStyle name="Output 2 3 13 2" xfId="20073" xr:uid="{00000000-0005-0000-0000-0000F74A0000}"/>
    <cellStyle name="Output 2 3 13 2 2" xfId="20074" xr:uid="{00000000-0005-0000-0000-0000F84A0000}"/>
    <cellStyle name="Output 2 3 13 2 2 2" xfId="20075" xr:uid="{00000000-0005-0000-0000-0000F94A0000}"/>
    <cellStyle name="Output 2 3 13 2 3" xfId="20076" xr:uid="{00000000-0005-0000-0000-0000FA4A0000}"/>
    <cellStyle name="Output 2 3 13 3" xfId="20077" xr:uid="{00000000-0005-0000-0000-0000FB4A0000}"/>
    <cellStyle name="Output 2 3 13 3 2" xfId="20078" xr:uid="{00000000-0005-0000-0000-0000FC4A0000}"/>
    <cellStyle name="Output 2 3 13 4" xfId="20079" xr:uid="{00000000-0005-0000-0000-0000FD4A0000}"/>
    <cellStyle name="Output 2 3 13 5" xfId="20072" xr:uid="{00000000-0005-0000-0000-0000FE4A0000}"/>
    <cellStyle name="Output 2 3 14" xfId="12514" xr:uid="{00000000-0005-0000-0000-0000FF4A0000}"/>
    <cellStyle name="Output 2 3 14 2" xfId="20081" xr:uid="{00000000-0005-0000-0000-0000004B0000}"/>
    <cellStyle name="Output 2 3 14 2 2" xfId="20082" xr:uid="{00000000-0005-0000-0000-0000014B0000}"/>
    <cellStyle name="Output 2 3 14 2 2 2" xfId="20083" xr:uid="{00000000-0005-0000-0000-0000024B0000}"/>
    <cellStyle name="Output 2 3 14 2 3" xfId="20084" xr:uid="{00000000-0005-0000-0000-0000034B0000}"/>
    <cellStyle name="Output 2 3 14 3" xfId="20085" xr:uid="{00000000-0005-0000-0000-0000044B0000}"/>
    <cellStyle name="Output 2 3 14 3 2" xfId="20086" xr:uid="{00000000-0005-0000-0000-0000054B0000}"/>
    <cellStyle name="Output 2 3 14 4" xfId="20087" xr:uid="{00000000-0005-0000-0000-0000064B0000}"/>
    <cellStyle name="Output 2 3 14 5" xfId="20080" xr:uid="{00000000-0005-0000-0000-0000074B0000}"/>
    <cellStyle name="Output 2 3 15" xfId="12515" xr:uid="{00000000-0005-0000-0000-0000084B0000}"/>
    <cellStyle name="Output 2 3 15 2" xfId="20089" xr:uid="{00000000-0005-0000-0000-0000094B0000}"/>
    <cellStyle name="Output 2 3 15 2 2" xfId="20090" xr:uid="{00000000-0005-0000-0000-00000A4B0000}"/>
    <cellStyle name="Output 2 3 15 2 2 2" xfId="20091" xr:uid="{00000000-0005-0000-0000-00000B4B0000}"/>
    <cellStyle name="Output 2 3 15 2 3" xfId="20092" xr:uid="{00000000-0005-0000-0000-00000C4B0000}"/>
    <cellStyle name="Output 2 3 15 3" xfId="20093" xr:uid="{00000000-0005-0000-0000-00000D4B0000}"/>
    <cellStyle name="Output 2 3 15 3 2" xfId="20094" xr:uid="{00000000-0005-0000-0000-00000E4B0000}"/>
    <cellStyle name="Output 2 3 15 4" xfId="20095" xr:uid="{00000000-0005-0000-0000-00000F4B0000}"/>
    <cellStyle name="Output 2 3 15 5" xfId="20088" xr:uid="{00000000-0005-0000-0000-0000104B0000}"/>
    <cellStyle name="Output 2 3 16" xfId="12516" xr:uid="{00000000-0005-0000-0000-0000114B0000}"/>
    <cellStyle name="Output 2 3 16 2" xfId="20097" xr:uid="{00000000-0005-0000-0000-0000124B0000}"/>
    <cellStyle name="Output 2 3 16 2 2" xfId="20098" xr:uid="{00000000-0005-0000-0000-0000134B0000}"/>
    <cellStyle name="Output 2 3 16 2 2 2" xfId="20099" xr:uid="{00000000-0005-0000-0000-0000144B0000}"/>
    <cellStyle name="Output 2 3 16 2 3" xfId="20100" xr:uid="{00000000-0005-0000-0000-0000154B0000}"/>
    <cellStyle name="Output 2 3 16 3" xfId="20101" xr:uid="{00000000-0005-0000-0000-0000164B0000}"/>
    <cellStyle name="Output 2 3 16 3 2" xfId="20102" xr:uid="{00000000-0005-0000-0000-0000174B0000}"/>
    <cellStyle name="Output 2 3 16 4" xfId="20103" xr:uid="{00000000-0005-0000-0000-0000184B0000}"/>
    <cellStyle name="Output 2 3 16 5" xfId="20096" xr:uid="{00000000-0005-0000-0000-0000194B0000}"/>
    <cellStyle name="Output 2 3 17" xfId="12517" xr:uid="{00000000-0005-0000-0000-00001A4B0000}"/>
    <cellStyle name="Output 2 3 17 2" xfId="20105" xr:uid="{00000000-0005-0000-0000-00001B4B0000}"/>
    <cellStyle name="Output 2 3 17 2 2" xfId="20106" xr:uid="{00000000-0005-0000-0000-00001C4B0000}"/>
    <cellStyle name="Output 2 3 17 3" xfId="20107" xr:uid="{00000000-0005-0000-0000-00001D4B0000}"/>
    <cellStyle name="Output 2 3 17 4" xfId="20104" xr:uid="{00000000-0005-0000-0000-00001E4B0000}"/>
    <cellStyle name="Output 2 3 18" xfId="12518" xr:uid="{00000000-0005-0000-0000-00001F4B0000}"/>
    <cellStyle name="Output 2 3 18 2" xfId="20109" xr:uid="{00000000-0005-0000-0000-0000204B0000}"/>
    <cellStyle name="Output 2 3 18 2 2" xfId="20110" xr:uid="{00000000-0005-0000-0000-0000214B0000}"/>
    <cellStyle name="Output 2 3 18 3" xfId="20111" xr:uid="{00000000-0005-0000-0000-0000224B0000}"/>
    <cellStyle name="Output 2 3 18 4" xfId="20108" xr:uid="{00000000-0005-0000-0000-0000234B0000}"/>
    <cellStyle name="Output 2 3 19" xfId="12519" xr:uid="{00000000-0005-0000-0000-0000244B0000}"/>
    <cellStyle name="Output 2 3 19 2" xfId="20113" xr:uid="{00000000-0005-0000-0000-0000254B0000}"/>
    <cellStyle name="Output 2 3 19 2 2" xfId="20114" xr:uid="{00000000-0005-0000-0000-0000264B0000}"/>
    <cellStyle name="Output 2 3 19 3" xfId="20115" xr:uid="{00000000-0005-0000-0000-0000274B0000}"/>
    <cellStyle name="Output 2 3 19 4" xfId="20112" xr:uid="{00000000-0005-0000-0000-0000284B0000}"/>
    <cellStyle name="Output 2 3 2" xfId="12520" xr:uid="{00000000-0005-0000-0000-0000294B0000}"/>
    <cellStyle name="Output 2 3 2 2" xfId="20117" xr:uid="{00000000-0005-0000-0000-00002A4B0000}"/>
    <cellStyle name="Output 2 3 2 2 2" xfId="20118" xr:uid="{00000000-0005-0000-0000-00002B4B0000}"/>
    <cellStyle name="Output 2 3 2 2 2 2" xfId="20119" xr:uid="{00000000-0005-0000-0000-00002C4B0000}"/>
    <cellStyle name="Output 2 3 2 2 3" xfId="20120" xr:uid="{00000000-0005-0000-0000-00002D4B0000}"/>
    <cellStyle name="Output 2 3 2 2 3 2" xfId="20121" xr:uid="{00000000-0005-0000-0000-00002E4B0000}"/>
    <cellStyle name="Output 2 3 2 2 4" xfId="20122" xr:uid="{00000000-0005-0000-0000-00002F4B0000}"/>
    <cellStyle name="Output 2 3 2 2 4 2" xfId="20123" xr:uid="{00000000-0005-0000-0000-0000304B0000}"/>
    <cellStyle name="Output 2 3 2 2 5" xfId="20124" xr:uid="{00000000-0005-0000-0000-0000314B0000}"/>
    <cellStyle name="Output 2 3 2 3" xfId="20125" xr:uid="{00000000-0005-0000-0000-0000324B0000}"/>
    <cellStyle name="Output 2 3 2 3 2" xfId="20126" xr:uid="{00000000-0005-0000-0000-0000334B0000}"/>
    <cellStyle name="Output 2 3 2 3 2 2" xfId="20127" xr:uid="{00000000-0005-0000-0000-0000344B0000}"/>
    <cellStyle name="Output 2 3 2 3 3" xfId="20128" xr:uid="{00000000-0005-0000-0000-0000354B0000}"/>
    <cellStyle name="Output 2 3 2 3 3 2" xfId="20129" xr:uid="{00000000-0005-0000-0000-0000364B0000}"/>
    <cellStyle name="Output 2 3 2 3 4" xfId="20130" xr:uid="{00000000-0005-0000-0000-0000374B0000}"/>
    <cellStyle name="Output 2 3 2 3 4 2" xfId="20131" xr:uid="{00000000-0005-0000-0000-0000384B0000}"/>
    <cellStyle name="Output 2 3 2 3 5" xfId="20132" xr:uid="{00000000-0005-0000-0000-0000394B0000}"/>
    <cellStyle name="Output 2 3 2 4" xfId="20133" xr:uid="{00000000-0005-0000-0000-00003A4B0000}"/>
    <cellStyle name="Output 2 3 2 4 2" xfId="20134" xr:uid="{00000000-0005-0000-0000-00003B4B0000}"/>
    <cellStyle name="Output 2 3 2 5" xfId="20135" xr:uid="{00000000-0005-0000-0000-00003C4B0000}"/>
    <cellStyle name="Output 2 3 2 5 2" xfId="20136" xr:uid="{00000000-0005-0000-0000-00003D4B0000}"/>
    <cellStyle name="Output 2 3 2 6" xfId="20137" xr:uid="{00000000-0005-0000-0000-00003E4B0000}"/>
    <cellStyle name="Output 2 3 2 6 2" xfId="20138" xr:uid="{00000000-0005-0000-0000-00003F4B0000}"/>
    <cellStyle name="Output 2 3 2 7" xfId="20139" xr:uid="{00000000-0005-0000-0000-0000404B0000}"/>
    <cellStyle name="Output 2 3 2 8" xfId="20116" xr:uid="{00000000-0005-0000-0000-0000414B0000}"/>
    <cellStyle name="Output 2 3 20" xfId="12521" xr:uid="{00000000-0005-0000-0000-0000424B0000}"/>
    <cellStyle name="Output 2 3 20 2" xfId="20141" xr:uid="{00000000-0005-0000-0000-0000434B0000}"/>
    <cellStyle name="Output 2 3 20 2 2" xfId="20142" xr:uid="{00000000-0005-0000-0000-0000444B0000}"/>
    <cellStyle name="Output 2 3 20 3" xfId="20143" xr:uid="{00000000-0005-0000-0000-0000454B0000}"/>
    <cellStyle name="Output 2 3 20 4" xfId="20140" xr:uid="{00000000-0005-0000-0000-0000464B0000}"/>
    <cellStyle name="Output 2 3 21" xfId="12522" xr:uid="{00000000-0005-0000-0000-0000474B0000}"/>
    <cellStyle name="Output 2 3 21 2" xfId="20145" xr:uid="{00000000-0005-0000-0000-0000484B0000}"/>
    <cellStyle name="Output 2 3 21 2 2" xfId="20146" xr:uid="{00000000-0005-0000-0000-0000494B0000}"/>
    <cellStyle name="Output 2 3 21 3" xfId="20147" xr:uid="{00000000-0005-0000-0000-00004A4B0000}"/>
    <cellStyle name="Output 2 3 21 4" xfId="20144" xr:uid="{00000000-0005-0000-0000-00004B4B0000}"/>
    <cellStyle name="Output 2 3 22" xfId="12523" xr:uid="{00000000-0005-0000-0000-00004C4B0000}"/>
    <cellStyle name="Output 2 3 22 2" xfId="20149" xr:uid="{00000000-0005-0000-0000-00004D4B0000}"/>
    <cellStyle name="Output 2 3 22 2 2" xfId="20150" xr:uid="{00000000-0005-0000-0000-00004E4B0000}"/>
    <cellStyle name="Output 2 3 22 3" xfId="20151" xr:uid="{00000000-0005-0000-0000-00004F4B0000}"/>
    <cellStyle name="Output 2 3 22 4" xfId="20148" xr:uid="{00000000-0005-0000-0000-0000504B0000}"/>
    <cellStyle name="Output 2 3 23" xfId="20152" xr:uid="{00000000-0005-0000-0000-0000514B0000}"/>
    <cellStyle name="Output 2 3 23 2" xfId="20153" xr:uid="{00000000-0005-0000-0000-0000524B0000}"/>
    <cellStyle name="Output 2 3 23 2 2" xfId="20154" xr:uid="{00000000-0005-0000-0000-0000534B0000}"/>
    <cellStyle name="Output 2 3 23 3" xfId="20155" xr:uid="{00000000-0005-0000-0000-0000544B0000}"/>
    <cellStyle name="Output 2 3 24" xfId="20156" xr:uid="{00000000-0005-0000-0000-0000554B0000}"/>
    <cellStyle name="Output 2 3 24 2" xfId="20157" xr:uid="{00000000-0005-0000-0000-0000564B0000}"/>
    <cellStyle name="Output 2 3 24 2 2" xfId="20158" xr:uid="{00000000-0005-0000-0000-0000574B0000}"/>
    <cellStyle name="Output 2 3 24 3" xfId="20159" xr:uid="{00000000-0005-0000-0000-0000584B0000}"/>
    <cellStyle name="Output 2 3 25" xfId="20160" xr:uid="{00000000-0005-0000-0000-0000594B0000}"/>
    <cellStyle name="Output 2 3 25 2" xfId="20161" xr:uid="{00000000-0005-0000-0000-00005A4B0000}"/>
    <cellStyle name="Output 2 3 25 2 2" xfId="20162" xr:uid="{00000000-0005-0000-0000-00005B4B0000}"/>
    <cellStyle name="Output 2 3 25 3" xfId="20163" xr:uid="{00000000-0005-0000-0000-00005C4B0000}"/>
    <cellStyle name="Output 2 3 26" xfId="20164" xr:uid="{00000000-0005-0000-0000-00005D4B0000}"/>
    <cellStyle name="Output 2 3 26 2" xfId="20165" xr:uid="{00000000-0005-0000-0000-00005E4B0000}"/>
    <cellStyle name="Output 2 3 26 2 2" xfId="20166" xr:uid="{00000000-0005-0000-0000-00005F4B0000}"/>
    <cellStyle name="Output 2 3 26 3" xfId="20167" xr:uid="{00000000-0005-0000-0000-0000604B0000}"/>
    <cellStyle name="Output 2 3 27" xfId="20168" xr:uid="{00000000-0005-0000-0000-0000614B0000}"/>
    <cellStyle name="Output 2 3 27 2" xfId="20169" xr:uid="{00000000-0005-0000-0000-0000624B0000}"/>
    <cellStyle name="Output 2 3 28" xfId="20170" xr:uid="{00000000-0005-0000-0000-0000634B0000}"/>
    <cellStyle name="Output 2 3 28 2" xfId="20171" xr:uid="{00000000-0005-0000-0000-0000644B0000}"/>
    <cellStyle name="Output 2 3 29" xfId="20172" xr:uid="{00000000-0005-0000-0000-0000654B0000}"/>
    <cellStyle name="Output 2 3 29 2" xfId="20173" xr:uid="{00000000-0005-0000-0000-0000664B0000}"/>
    <cellStyle name="Output 2 3 3" xfId="12524" xr:uid="{00000000-0005-0000-0000-0000674B0000}"/>
    <cellStyle name="Output 2 3 3 2" xfId="20175" xr:uid="{00000000-0005-0000-0000-0000684B0000}"/>
    <cellStyle name="Output 2 3 3 2 2" xfId="20176" xr:uid="{00000000-0005-0000-0000-0000694B0000}"/>
    <cellStyle name="Output 2 3 3 2 2 2" xfId="20177" xr:uid="{00000000-0005-0000-0000-00006A4B0000}"/>
    <cellStyle name="Output 2 3 3 2 3" xfId="20178" xr:uid="{00000000-0005-0000-0000-00006B4B0000}"/>
    <cellStyle name="Output 2 3 3 3" xfId="20179" xr:uid="{00000000-0005-0000-0000-00006C4B0000}"/>
    <cellStyle name="Output 2 3 3 3 2" xfId="20180" xr:uid="{00000000-0005-0000-0000-00006D4B0000}"/>
    <cellStyle name="Output 2 3 3 4" xfId="20181" xr:uid="{00000000-0005-0000-0000-00006E4B0000}"/>
    <cellStyle name="Output 2 3 3 4 2" xfId="20182" xr:uid="{00000000-0005-0000-0000-00006F4B0000}"/>
    <cellStyle name="Output 2 3 3 5" xfId="20183" xr:uid="{00000000-0005-0000-0000-0000704B0000}"/>
    <cellStyle name="Output 2 3 3 5 2" xfId="20184" xr:uid="{00000000-0005-0000-0000-0000714B0000}"/>
    <cellStyle name="Output 2 3 3 6" xfId="20185" xr:uid="{00000000-0005-0000-0000-0000724B0000}"/>
    <cellStyle name="Output 2 3 3 7" xfId="20174" xr:uid="{00000000-0005-0000-0000-0000734B0000}"/>
    <cellStyle name="Output 2 3 30" xfId="20186" xr:uid="{00000000-0005-0000-0000-0000744B0000}"/>
    <cellStyle name="Output 2 3 4" xfId="12525" xr:uid="{00000000-0005-0000-0000-0000754B0000}"/>
    <cellStyle name="Output 2 3 4 2" xfId="20188" xr:uid="{00000000-0005-0000-0000-0000764B0000}"/>
    <cellStyle name="Output 2 3 4 2 2" xfId="20189" xr:uid="{00000000-0005-0000-0000-0000774B0000}"/>
    <cellStyle name="Output 2 3 4 2 2 2" xfId="20190" xr:uid="{00000000-0005-0000-0000-0000784B0000}"/>
    <cellStyle name="Output 2 3 4 2 3" xfId="20191" xr:uid="{00000000-0005-0000-0000-0000794B0000}"/>
    <cellStyle name="Output 2 3 4 3" xfId="20192" xr:uid="{00000000-0005-0000-0000-00007A4B0000}"/>
    <cellStyle name="Output 2 3 4 3 2" xfId="20193" xr:uid="{00000000-0005-0000-0000-00007B4B0000}"/>
    <cellStyle name="Output 2 3 4 4" xfId="20194" xr:uid="{00000000-0005-0000-0000-00007C4B0000}"/>
    <cellStyle name="Output 2 3 4 4 2" xfId="20195" xr:uid="{00000000-0005-0000-0000-00007D4B0000}"/>
    <cellStyle name="Output 2 3 4 5" xfId="20196" xr:uid="{00000000-0005-0000-0000-00007E4B0000}"/>
    <cellStyle name="Output 2 3 4 5 2" xfId="20197" xr:uid="{00000000-0005-0000-0000-00007F4B0000}"/>
    <cellStyle name="Output 2 3 4 6" xfId="20198" xr:uid="{00000000-0005-0000-0000-0000804B0000}"/>
    <cellStyle name="Output 2 3 4 7" xfId="20187" xr:uid="{00000000-0005-0000-0000-0000814B0000}"/>
    <cellStyle name="Output 2 3 5" xfId="12526" xr:uid="{00000000-0005-0000-0000-0000824B0000}"/>
    <cellStyle name="Output 2 3 5 2" xfId="20200" xr:uid="{00000000-0005-0000-0000-0000834B0000}"/>
    <cellStyle name="Output 2 3 5 2 2" xfId="20201" xr:uid="{00000000-0005-0000-0000-0000844B0000}"/>
    <cellStyle name="Output 2 3 5 2 2 2" xfId="20202" xr:uid="{00000000-0005-0000-0000-0000854B0000}"/>
    <cellStyle name="Output 2 3 5 2 3" xfId="20203" xr:uid="{00000000-0005-0000-0000-0000864B0000}"/>
    <cellStyle name="Output 2 3 5 3" xfId="20204" xr:uid="{00000000-0005-0000-0000-0000874B0000}"/>
    <cellStyle name="Output 2 3 5 3 2" xfId="20205" xr:uid="{00000000-0005-0000-0000-0000884B0000}"/>
    <cellStyle name="Output 2 3 5 4" xfId="20206" xr:uid="{00000000-0005-0000-0000-0000894B0000}"/>
    <cellStyle name="Output 2 3 5 5" xfId="20199" xr:uid="{00000000-0005-0000-0000-00008A4B0000}"/>
    <cellStyle name="Output 2 3 6" xfId="12527" xr:uid="{00000000-0005-0000-0000-00008B4B0000}"/>
    <cellStyle name="Output 2 3 6 2" xfId="20208" xr:uid="{00000000-0005-0000-0000-00008C4B0000}"/>
    <cellStyle name="Output 2 3 6 2 2" xfId="20209" xr:uid="{00000000-0005-0000-0000-00008D4B0000}"/>
    <cellStyle name="Output 2 3 6 2 2 2" xfId="20210" xr:uid="{00000000-0005-0000-0000-00008E4B0000}"/>
    <cellStyle name="Output 2 3 6 2 3" xfId="20211" xr:uid="{00000000-0005-0000-0000-00008F4B0000}"/>
    <cellStyle name="Output 2 3 6 3" xfId="20212" xr:uid="{00000000-0005-0000-0000-0000904B0000}"/>
    <cellStyle name="Output 2 3 6 3 2" xfId="20213" xr:uid="{00000000-0005-0000-0000-0000914B0000}"/>
    <cellStyle name="Output 2 3 6 4" xfId="20214" xr:uid="{00000000-0005-0000-0000-0000924B0000}"/>
    <cellStyle name="Output 2 3 6 5" xfId="20207" xr:uid="{00000000-0005-0000-0000-0000934B0000}"/>
    <cellStyle name="Output 2 3 7" xfId="12528" xr:uid="{00000000-0005-0000-0000-0000944B0000}"/>
    <cellStyle name="Output 2 3 7 2" xfId="20216" xr:uid="{00000000-0005-0000-0000-0000954B0000}"/>
    <cellStyle name="Output 2 3 7 2 2" xfId="20217" xr:uid="{00000000-0005-0000-0000-0000964B0000}"/>
    <cellStyle name="Output 2 3 7 2 2 2" xfId="20218" xr:uid="{00000000-0005-0000-0000-0000974B0000}"/>
    <cellStyle name="Output 2 3 7 2 3" xfId="20219" xr:uid="{00000000-0005-0000-0000-0000984B0000}"/>
    <cellStyle name="Output 2 3 7 3" xfId="20220" xr:uid="{00000000-0005-0000-0000-0000994B0000}"/>
    <cellStyle name="Output 2 3 7 3 2" xfId="20221" xr:uid="{00000000-0005-0000-0000-00009A4B0000}"/>
    <cellStyle name="Output 2 3 7 4" xfId="20222" xr:uid="{00000000-0005-0000-0000-00009B4B0000}"/>
    <cellStyle name="Output 2 3 7 5" xfId="20215" xr:uid="{00000000-0005-0000-0000-00009C4B0000}"/>
    <cellStyle name="Output 2 3 8" xfId="12529" xr:uid="{00000000-0005-0000-0000-00009D4B0000}"/>
    <cellStyle name="Output 2 3 8 2" xfId="20224" xr:uid="{00000000-0005-0000-0000-00009E4B0000}"/>
    <cellStyle name="Output 2 3 8 2 2" xfId="20225" xr:uid="{00000000-0005-0000-0000-00009F4B0000}"/>
    <cellStyle name="Output 2 3 8 2 2 2" xfId="20226" xr:uid="{00000000-0005-0000-0000-0000A04B0000}"/>
    <cellStyle name="Output 2 3 8 2 3" xfId="20227" xr:uid="{00000000-0005-0000-0000-0000A14B0000}"/>
    <cellStyle name="Output 2 3 8 3" xfId="20228" xr:uid="{00000000-0005-0000-0000-0000A24B0000}"/>
    <cellStyle name="Output 2 3 8 3 2" xfId="20229" xr:uid="{00000000-0005-0000-0000-0000A34B0000}"/>
    <cellStyle name="Output 2 3 8 4" xfId="20230" xr:uid="{00000000-0005-0000-0000-0000A44B0000}"/>
    <cellStyle name="Output 2 3 8 5" xfId="20223" xr:uid="{00000000-0005-0000-0000-0000A54B0000}"/>
    <cellStyle name="Output 2 3 9" xfId="12530" xr:uid="{00000000-0005-0000-0000-0000A64B0000}"/>
    <cellStyle name="Output 2 3 9 2" xfId="20232" xr:uid="{00000000-0005-0000-0000-0000A74B0000}"/>
    <cellStyle name="Output 2 3 9 2 2" xfId="20233" xr:uid="{00000000-0005-0000-0000-0000A84B0000}"/>
    <cellStyle name="Output 2 3 9 2 2 2" xfId="20234" xr:uid="{00000000-0005-0000-0000-0000A94B0000}"/>
    <cellStyle name="Output 2 3 9 2 3" xfId="20235" xr:uid="{00000000-0005-0000-0000-0000AA4B0000}"/>
    <cellStyle name="Output 2 3 9 3" xfId="20236" xr:uid="{00000000-0005-0000-0000-0000AB4B0000}"/>
    <cellStyle name="Output 2 3 9 3 2" xfId="20237" xr:uid="{00000000-0005-0000-0000-0000AC4B0000}"/>
    <cellStyle name="Output 2 3 9 4" xfId="20238" xr:uid="{00000000-0005-0000-0000-0000AD4B0000}"/>
    <cellStyle name="Output 2 3 9 5" xfId="20231" xr:uid="{00000000-0005-0000-0000-0000AE4B0000}"/>
    <cellStyle name="Output 2 30" xfId="13743" xr:uid="{00000000-0005-0000-0000-0000AF4B0000}"/>
    <cellStyle name="Output 2 30 2" xfId="20240" xr:uid="{00000000-0005-0000-0000-0000B04B0000}"/>
    <cellStyle name="Output 2 30 3" xfId="20239" xr:uid="{00000000-0005-0000-0000-0000B14B0000}"/>
    <cellStyle name="Output 2 31" xfId="20241" xr:uid="{00000000-0005-0000-0000-0000B24B0000}"/>
    <cellStyle name="Output 2 31 2" xfId="20242" xr:uid="{00000000-0005-0000-0000-0000B34B0000}"/>
    <cellStyle name="Output 2 32" xfId="20243" xr:uid="{00000000-0005-0000-0000-0000B44B0000}"/>
    <cellStyle name="Output 2 33" xfId="12468" xr:uid="{00000000-0005-0000-0000-0000B54B0000}"/>
    <cellStyle name="Output 2 4" xfId="12531" xr:uid="{00000000-0005-0000-0000-0000B64B0000}"/>
    <cellStyle name="Output 2 4 10" xfId="12532" xr:uid="{00000000-0005-0000-0000-0000B74B0000}"/>
    <cellStyle name="Output 2 4 11" xfId="12533" xr:uid="{00000000-0005-0000-0000-0000B84B0000}"/>
    <cellStyle name="Output 2 4 12" xfId="12534" xr:uid="{00000000-0005-0000-0000-0000B94B0000}"/>
    <cellStyle name="Output 2 4 13" xfId="12535" xr:uid="{00000000-0005-0000-0000-0000BA4B0000}"/>
    <cellStyle name="Output 2 4 14" xfId="12536" xr:uid="{00000000-0005-0000-0000-0000BB4B0000}"/>
    <cellStyle name="Output 2 4 15" xfId="12537" xr:uid="{00000000-0005-0000-0000-0000BC4B0000}"/>
    <cellStyle name="Output 2 4 16" xfId="12538" xr:uid="{00000000-0005-0000-0000-0000BD4B0000}"/>
    <cellStyle name="Output 2 4 17" xfId="12539" xr:uid="{00000000-0005-0000-0000-0000BE4B0000}"/>
    <cellStyle name="Output 2 4 18" xfId="12540" xr:uid="{00000000-0005-0000-0000-0000BF4B0000}"/>
    <cellStyle name="Output 2 4 19" xfId="12541" xr:uid="{00000000-0005-0000-0000-0000C04B0000}"/>
    <cellStyle name="Output 2 4 2" xfId="12542" xr:uid="{00000000-0005-0000-0000-0000C14B0000}"/>
    <cellStyle name="Output 2 4 2 2" xfId="20246" xr:uid="{00000000-0005-0000-0000-0000C24B0000}"/>
    <cellStyle name="Output 2 4 2 2 2" xfId="20247" xr:uid="{00000000-0005-0000-0000-0000C34B0000}"/>
    <cellStyle name="Output 2 4 2 3" xfId="20248" xr:uid="{00000000-0005-0000-0000-0000C44B0000}"/>
    <cellStyle name="Output 2 4 2 3 2" xfId="20249" xr:uid="{00000000-0005-0000-0000-0000C54B0000}"/>
    <cellStyle name="Output 2 4 2 4" xfId="20250" xr:uid="{00000000-0005-0000-0000-0000C64B0000}"/>
    <cellStyle name="Output 2 4 2 4 2" xfId="20251" xr:uid="{00000000-0005-0000-0000-0000C74B0000}"/>
    <cellStyle name="Output 2 4 2 5" xfId="20252" xr:uid="{00000000-0005-0000-0000-0000C84B0000}"/>
    <cellStyle name="Output 2 4 2 6" xfId="20245" xr:uid="{00000000-0005-0000-0000-0000C94B0000}"/>
    <cellStyle name="Output 2 4 20" xfId="12543" xr:uid="{00000000-0005-0000-0000-0000CA4B0000}"/>
    <cellStyle name="Output 2 4 21" xfId="12544" xr:uid="{00000000-0005-0000-0000-0000CB4B0000}"/>
    <cellStyle name="Output 2 4 22" xfId="20244" xr:uid="{00000000-0005-0000-0000-0000CC4B0000}"/>
    <cellStyle name="Output 2 4 3" xfId="12545" xr:uid="{00000000-0005-0000-0000-0000CD4B0000}"/>
    <cellStyle name="Output 2 4 3 2" xfId="20254" xr:uid="{00000000-0005-0000-0000-0000CE4B0000}"/>
    <cellStyle name="Output 2 4 3 2 2" xfId="20255" xr:uid="{00000000-0005-0000-0000-0000CF4B0000}"/>
    <cellStyle name="Output 2 4 3 3" xfId="20256" xr:uid="{00000000-0005-0000-0000-0000D04B0000}"/>
    <cellStyle name="Output 2 4 3 3 2" xfId="20257" xr:uid="{00000000-0005-0000-0000-0000D14B0000}"/>
    <cellStyle name="Output 2 4 3 4" xfId="20258" xr:uid="{00000000-0005-0000-0000-0000D24B0000}"/>
    <cellStyle name="Output 2 4 3 4 2" xfId="20259" xr:uid="{00000000-0005-0000-0000-0000D34B0000}"/>
    <cellStyle name="Output 2 4 3 5" xfId="20260" xr:uid="{00000000-0005-0000-0000-0000D44B0000}"/>
    <cellStyle name="Output 2 4 3 6" xfId="20253" xr:uid="{00000000-0005-0000-0000-0000D54B0000}"/>
    <cellStyle name="Output 2 4 4" xfId="12546" xr:uid="{00000000-0005-0000-0000-0000D64B0000}"/>
    <cellStyle name="Output 2 4 4 2" xfId="20262" xr:uid="{00000000-0005-0000-0000-0000D74B0000}"/>
    <cellStyle name="Output 2 4 4 3" xfId="20261" xr:uid="{00000000-0005-0000-0000-0000D84B0000}"/>
    <cellStyle name="Output 2 4 5" xfId="12547" xr:uid="{00000000-0005-0000-0000-0000D94B0000}"/>
    <cellStyle name="Output 2 4 5 2" xfId="20264" xr:uid="{00000000-0005-0000-0000-0000DA4B0000}"/>
    <cellStyle name="Output 2 4 5 3" xfId="20263" xr:uid="{00000000-0005-0000-0000-0000DB4B0000}"/>
    <cellStyle name="Output 2 4 6" xfId="12548" xr:uid="{00000000-0005-0000-0000-0000DC4B0000}"/>
    <cellStyle name="Output 2 4 6 2" xfId="20266" xr:uid="{00000000-0005-0000-0000-0000DD4B0000}"/>
    <cellStyle name="Output 2 4 6 3" xfId="20265" xr:uid="{00000000-0005-0000-0000-0000DE4B0000}"/>
    <cellStyle name="Output 2 4 7" xfId="12549" xr:uid="{00000000-0005-0000-0000-0000DF4B0000}"/>
    <cellStyle name="Output 2 4 7 2" xfId="20267" xr:uid="{00000000-0005-0000-0000-0000E04B0000}"/>
    <cellStyle name="Output 2 4 8" xfId="12550" xr:uid="{00000000-0005-0000-0000-0000E14B0000}"/>
    <cellStyle name="Output 2 4 9" xfId="12551" xr:uid="{00000000-0005-0000-0000-0000E24B0000}"/>
    <cellStyle name="Output 2 5" xfId="12552" xr:uid="{00000000-0005-0000-0000-0000E34B0000}"/>
    <cellStyle name="Output 2 5 10" xfId="12553" xr:uid="{00000000-0005-0000-0000-0000E44B0000}"/>
    <cellStyle name="Output 2 5 11" xfId="12554" xr:uid="{00000000-0005-0000-0000-0000E54B0000}"/>
    <cellStyle name="Output 2 5 12" xfId="12555" xr:uid="{00000000-0005-0000-0000-0000E64B0000}"/>
    <cellStyle name="Output 2 5 13" xfId="12556" xr:uid="{00000000-0005-0000-0000-0000E74B0000}"/>
    <cellStyle name="Output 2 5 14" xfId="12557" xr:uid="{00000000-0005-0000-0000-0000E84B0000}"/>
    <cellStyle name="Output 2 5 15" xfId="12558" xr:uid="{00000000-0005-0000-0000-0000E94B0000}"/>
    <cellStyle name="Output 2 5 16" xfId="12559" xr:uid="{00000000-0005-0000-0000-0000EA4B0000}"/>
    <cellStyle name="Output 2 5 17" xfId="12560" xr:uid="{00000000-0005-0000-0000-0000EB4B0000}"/>
    <cellStyle name="Output 2 5 18" xfId="12561" xr:uid="{00000000-0005-0000-0000-0000EC4B0000}"/>
    <cellStyle name="Output 2 5 19" xfId="12562" xr:uid="{00000000-0005-0000-0000-0000ED4B0000}"/>
    <cellStyle name="Output 2 5 2" xfId="12563" xr:uid="{00000000-0005-0000-0000-0000EE4B0000}"/>
    <cellStyle name="Output 2 5 2 2" xfId="20270" xr:uid="{00000000-0005-0000-0000-0000EF4B0000}"/>
    <cellStyle name="Output 2 5 2 2 2" xfId="20271" xr:uid="{00000000-0005-0000-0000-0000F04B0000}"/>
    <cellStyle name="Output 2 5 2 3" xfId="20272" xr:uid="{00000000-0005-0000-0000-0000F14B0000}"/>
    <cellStyle name="Output 2 5 2 4" xfId="20269" xr:uid="{00000000-0005-0000-0000-0000F24B0000}"/>
    <cellStyle name="Output 2 5 20" xfId="12564" xr:uid="{00000000-0005-0000-0000-0000F34B0000}"/>
    <cellStyle name="Output 2 5 21" xfId="12565" xr:uid="{00000000-0005-0000-0000-0000F44B0000}"/>
    <cellStyle name="Output 2 5 22" xfId="20268" xr:uid="{00000000-0005-0000-0000-0000F54B0000}"/>
    <cellStyle name="Output 2 5 3" xfId="12566" xr:uid="{00000000-0005-0000-0000-0000F64B0000}"/>
    <cellStyle name="Output 2 5 3 2" xfId="20274" xr:uid="{00000000-0005-0000-0000-0000F74B0000}"/>
    <cellStyle name="Output 2 5 3 3" xfId="20273" xr:uid="{00000000-0005-0000-0000-0000F84B0000}"/>
    <cellStyle name="Output 2 5 4" xfId="12567" xr:uid="{00000000-0005-0000-0000-0000F94B0000}"/>
    <cellStyle name="Output 2 5 4 2" xfId="20276" xr:uid="{00000000-0005-0000-0000-0000FA4B0000}"/>
    <cellStyle name="Output 2 5 4 3" xfId="20275" xr:uid="{00000000-0005-0000-0000-0000FB4B0000}"/>
    <cellStyle name="Output 2 5 5" xfId="12568" xr:uid="{00000000-0005-0000-0000-0000FC4B0000}"/>
    <cellStyle name="Output 2 5 5 2" xfId="20278" xr:uid="{00000000-0005-0000-0000-0000FD4B0000}"/>
    <cellStyle name="Output 2 5 5 3" xfId="20277" xr:uid="{00000000-0005-0000-0000-0000FE4B0000}"/>
    <cellStyle name="Output 2 5 6" xfId="12569" xr:uid="{00000000-0005-0000-0000-0000FF4B0000}"/>
    <cellStyle name="Output 2 5 6 2" xfId="20279" xr:uid="{00000000-0005-0000-0000-0000004C0000}"/>
    <cellStyle name="Output 2 5 7" xfId="12570" xr:uid="{00000000-0005-0000-0000-0000014C0000}"/>
    <cellStyle name="Output 2 5 8" xfId="12571" xr:uid="{00000000-0005-0000-0000-0000024C0000}"/>
    <cellStyle name="Output 2 5 9" xfId="12572" xr:uid="{00000000-0005-0000-0000-0000034C0000}"/>
    <cellStyle name="Output 2 6" xfId="12573" xr:uid="{00000000-0005-0000-0000-0000044C0000}"/>
    <cellStyle name="Output 2 6 10" xfId="12574" xr:uid="{00000000-0005-0000-0000-0000054C0000}"/>
    <cellStyle name="Output 2 6 11" xfId="12575" xr:uid="{00000000-0005-0000-0000-0000064C0000}"/>
    <cellStyle name="Output 2 6 12" xfId="12576" xr:uid="{00000000-0005-0000-0000-0000074C0000}"/>
    <cellStyle name="Output 2 6 13" xfId="12577" xr:uid="{00000000-0005-0000-0000-0000084C0000}"/>
    <cellStyle name="Output 2 6 14" xfId="12578" xr:uid="{00000000-0005-0000-0000-0000094C0000}"/>
    <cellStyle name="Output 2 6 15" xfId="12579" xr:uid="{00000000-0005-0000-0000-00000A4C0000}"/>
    <cellStyle name="Output 2 6 16" xfId="12580" xr:uid="{00000000-0005-0000-0000-00000B4C0000}"/>
    <cellStyle name="Output 2 6 17" xfId="12581" xr:uid="{00000000-0005-0000-0000-00000C4C0000}"/>
    <cellStyle name="Output 2 6 18" xfId="12582" xr:uid="{00000000-0005-0000-0000-00000D4C0000}"/>
    <cellStyle name="Output 2 6 19" xfId="12583" xr:uid="{00000000-0005-0000-0000-00000E4C0000}"/>
    <cellStyle name="Output 2 6 2" xfId="12584" xr:uid="{00000000-0005-0000-0000-00000F4C0000}"/>
    <cellStyle name="Output 2 6 2 2" xfId="20282" xr:uid="{00000000-0005-0000-0000-0000104C0000}"/>
    <cellStyle name="Output 2 6 2 2 2" xfId="20283" xr:uid="{00000000-0005-0000-0000-0000114C0000}"/>
    <cellStyle name="Output 2 6 2 3" xfId="20284" xr:uid="{00000000-0005-0000-0000-0000124C0000}"/>
    <cellStyle name="Output 2 6 2 4" xfId="20281" xr:uid="{00000000-0005-0000-0000-0000134C0000}"/>
    <cellStyle name="Output 2 6 20" xfId="12585" xr:uid="{00000000-0005-0000-0000-0000144C0000}"/>
    <cellStyle name="Output 2 6 21" xfId="12586" xr:uid="{00000000-0005-0000-0000-0000154C0000}"/>
    <cellStyle name="Output 2 6 22" xfId="20280" xr:uid="{00000000-0005-0000-0000-0000164C0000}"/>
    <cellStyle name="Output 2 6 3" xfId="12587" xr:uid="{00000000-0005-0000-0000-0000174C0000}"/>
    <cellStyle name="Output 2 6 3 2" xfId="20286" xr:uid="{00000000-0005-0000-0000-0000184C0000}"/>
    <cellStyle name="Output 2 6 3 3" xfId="20285" xr:uid="{00000000-0005-0000-0000-0000194C0000}"/>
    <cellStyle name="Output 2 6 4" xfId="12588" xr:uid="{00000000-0005-0000-0000-00001A4C0000}"/>
    <cellStyle name="Output 2 6 4 2" xfId="20288" xr:uid="{00000000-0005-0000-0000-00001B4C0000}"/>
    <cellStyle name="Output 2 6 4 3" xfId="20287" xr:uid="{00000000-0005-0000-0000-00001C4C0000}"/>
    <cellStyle name="Output 2 6 5" xfId="12589" xr:uid="{00000000-0005-0000-0000-00001D4C0000}"/>
    <cellStyle name="Output 2 6 5 2" xfId="20290" xr:uid="{00000000-0005-0000-0000-00001E4C0000}"/>
    <cellStyle name="Output 2 6 5 3" xfId="20289" xr:uid="{00000000-0005-0000-0000-00001F4C0000}"/>
    <cellStyle name="Output 2 6 6" xfId="12590" xr:uid="{00000000-0005-0000-0000-0000204C0000}"/>
    <cellStyle name="Output 2 6 6 2" xfId="20291" xr:uid="{00000000-0005-0000-0000-0000214C0000}"/>
    <cellStyle name="Output 2 6 7" xfId="12591" xr:uid="{00000000-0005-0000-0000-0000224C0000}"/>
    <cellStyle name="Output 2 6 8" xfId="12592" xr:uid="{00000000-0005-0000-0000-0000234C0000}"/>
    <cellStyle name="Output 2 6 9" xfId="12593" xr:uid="{00000000-0005-0000-0000-0000244C0000}"/>
    <cellStyle name="Output 2 7" xfId="12594" xr:uid="{00000000-0005-0000-0000-0000254C0000}"/>
    <cellStyle name="Output 2 7 10" xfId="12595" xr:uid="{00000000-0005-0000-0000-0000264C0000}"/>
    <cellStyle name="Output 2 7 11" xfId="12596" xr:uid="{00000000-0005-0000-0000-0000274C0000}"/>
    <cellStyle name="Output 2 7 12" xfId="12597" xr:uid="{00000000-0005-0000-0000-0000284C0000}"/>
    <cellStyle name="Output 2 7 13" xfId="12598" xr:uid="{00000000-0005-0000-0000-0000294C0000}"/>
    <cellStyle name="Output 2 7 14" xfId="12599" xr:uid="{00000000-0005-0000-0000-00002A4C0000}"/>
    <cellStyle name="Output 2 7 15" xfId="12600" xr:uid="{00000000-0005-0000-0000-00002B4C0000}"/>
    <cellStyle name="Output 2 7 16" xfId="12601" xr:uid="{00000000-0005-0000-0000-00002C4C0000}"/>
    <cellStyle name="Output 2 7 17" xfId="12602" xr:uid="{00000000-0005-0000-0000-00002D4C0000}"/>
    <cellStyle name="Output 2 7 18" xfId="12603" xr:uid="{00000000-0005-0000-0000-00002E4C0000}"/>
    <cellStyle name="Output 2 7 19" xfId="12604" xr:uid="{00000000-0005-0000-0000-00002F4C0000}"/>
    <cellStyle name="Output 2 7 2" xfId="12605" xr:uid="{00000000-0005-0000-0000-0000304C0000}"/>
    <cellStyle name="Output 2 7 2 2" xfId="20294" xr:uid="{00000000-0005-0000-0000-0000314C0000}"/>
    <cellStyle name="Output 2 7 2 2 2" xfId="20295" xr:uid="{00000000-0005-0000-0000-0000324C0000}"/>
    <cellStyle name="Output 2 7 2 3" xfId="20296" xr:uid="{00000000-0005-0000-0000-0000334C0000}"/>
    <cellStyle name="Output 2 7 2 4" xfId="20293" xr:uid="{00000000-0005-0000-0000-0000344C0000}"/>
    <cellStyle name="Output 2 7 20" xfId="12606" xr:uid="{00000000-0005-0000-0000-0000354C0000}"/>
    <cellStyle name="Output 2 7 21" xfId="12607" xr:uid="{00000000-0005-0000-0000-0000364C0000}"/>
    <cellStyle name="Output 2 7 22" xfId="20292" xr:uid="{00000000-0005-0000-0000-0000374C0000}"/>
    <cellStyle name="Output 2 7 3" xfId="12608" xr:uid="{00000000-0005-0000-0000-0000384C0000}"/>
    <cellStyle name="Output 2 7 3 2" xfId="20298" xr:uid="{00000000-0005-0000-0000-0000394C0000}"/>
    <cellStyle name="Output 2 7 3 3" xfId="20297" xr:uid="{00000000-0005-0000-0000-00003A4C0000}"/>
    <cellStyle name="Output 2 7 4" xfId="12609" xr:uid="{00000000-0005-0000-0000-00003B4C0000}"/>
    <cellStyle name="Output 2 7 4 2" xfId="20300" xr:uid="{00000000-0005-0000-0000-00003C4C0000}"/>
    <cellStyle name="Output 2 7 4 3" xfId="20299" xr:uid="{00000000-0005-0000-0000-00003D4C0000}"/>
    <cellStyle name="Output 2 7 5" xfId="12610" xr:uid="{00000000-0005-0000-0000-00003E4C0000}"/>
    <cellStyle name="Output 2 7 5 2" xfId="20302" xr:uid="{00000000-0005-0000-0000-00003F4C0000}"/>
    <cellStyle name="Output 2 7 5 3" xfId="20301" xr:uid="{00000000-0005-0000-0000-0000404C0000}"/>
    <cellStyle name="Output 2 7 6" xfId="12611" xr:uid="{00000000-0005-0000-0000-0000414C0000}"/>
    <cellStyle name="Output 2 7 6 2" xfId="20303" xr:uid="{00000000-0005-0000-0000-0000424C0000}"/>
    <cellStyle name="Output 2 7 7" xfId="12612" xr:uid="{00000000-0005-0000-0000-0000434C0000}"/>
    <cellStyle name="Output 2 7 8" xfId="12613" xr:uid="{00000000-0005-0000-0000-0000444C0000}"/>
    <cellStyle name="Output 2 7 9" xfId="12614" xr:uid="{00000000-0005-0000-0000-0000454C0000}"/>
    <cellStyle name="Output 2 8" xfId="12615" xr:uid="{00000000-0005-0000-0000-0000464C0000}"/>
    <cellStyle name="Output 2 8 10" xfId="12616" xr:uid="{00000000-0005-0000-0000-0000474C0000}"/>
    <cellStyle name="Output 2 8 11" xfId="12617" xr:uid="{00000000-0005-0000-0000-0000484C0000}"/>
    <cellStyle name="Output 2 8 12" xfId="12618" xr:uid="{00000000-0005-0000-0000-0000494C0000}"/>
    <cellStyle name="Output 2 8 13" xfId="12619" xr:uid="{00000000-0005-0000-0000-00004A4C0000}"/>
    <cellStyle name="Output 2 8 14" xfId="12620" xr:uid="{00000000-0005-0000-0000-00004B4C0000}"/>
    <cellStyle name="Output 2 8 15" xfId="12621" xr:uid="{00000000-0005-0000-0000-00004C4C0000}"/>
    <cellStyle name="Output 2 8 16" xfId="12622" xr:uid="{00000000-0005-0000-0000-00004D4C0000}"/>
    <cellStyle name="Output 2 8 17" xfId="12623" xr:uid="{00000000-0005-0000-0000-00004E4C0000}"/>
    <cellStyle name="Output 2 8 18" xfId="12624" xr:uid="{00000000-0005-0000-0000-00004F4C0000}"/>
    <cellStyle name="Output 2 8 19" xfId="12625" xr:uid="{00000000-0005-0000-0000-0000504C0000}"/>
    <cellStyle name="Output 2 8 2" xfId="12626" xr:uid="{00000000-0005-0000-0000-0000514C0000}"/>
    <cellStyle name="Output 2 8 2 2" xfId="20304" xr:uid="{00000000-0005-0000-0000-0000524C0000}"/>
    <cellStyle name="Output 2 8 2 2 2" xfId="20305" xr:uid="{00000000-0005-0000-0000-0000534C0000}"/>
    <cellStyle name="Output 2 8 2 3" xfId="20306" xr:uid="{00000000-0005-0000-0000-0000544C0000}"/>
    <cellStyle name="Output 2 8 20" xfId="12627" xr:uid="{00000000-0005-0000-0000-0000554C0000}"/>
    <cellStyle name="Output 2 8 21" xfId="12628" xr:uid="{00000000-0005-0000-0000-0000564C0000}"/>
    <cellStyle name="Output 2 8 3" xfId="12629" xr:uid="{00000000-0005-0000-0000-0000574C0000}"/>
    <cellStyle name="Output 2 8 3 2" xfId="20307" xr:uid="{00000000-0005-0000-0000-0000584C0000}"/>
    <cellStyle name="Output 2 8 4" xfId="12630" xr:uid="{00000000-0005-0000-0000-0000594C0000}"/>
    <cellStyle name="Output 2 8 5" xfId="12631" xr:uid="{00000000-0005-0000-0000-00005A4C0000}"/>
    <cellStyle name="Output 2 8 6" xfId="12632" xr:uid="{00000000-0005-0000-0000-00005B4C0000}"/>
    <cellStyle name="Output 2 8 7" xfId="12633" xr:uid="{00000000-0005-0000-0000-00005C4C0000}"/>
    <cellStyle name="Output 2 8 8" xfId="12634" xr:uid="{00000000-0005-0000-0000-00005D4C0000}"/>
    <cellStyle name="Output 2 8 9" xfId="12635" xr:uid="{00000000-0005-0000-0000-00005E4C0000}"/>
    <cellStyle name="Output 2 9" xfId="12636" xr:uid="{00000000-0005-0000-0000-00005F4C0000}"/>
    <cellStyle name="Output 2 9 2" xfId="20308" xr:uid="{00000000-0005-0000-0000-0000604C0000}"/>
    <cellStyle name="Output 2 9 2 2" xfId="20309" xr:uid="{00000000-0005-0000-0000-0000614C0000}"/>
    <cellStyle name="Output 2 9 2 2 2" xfId="20310" xr:uid="{00000000-0005-0000-0000-0000624C0000}"/>
    <cellStyle name="Output 2 9 2 3" xfId="20311" xr:uid="{00000000-0005-0000-0000-0000634C0000}"/>
    <cellStyle name="Output 2 9 3" xfId="20312" xr:uid="{00000000-0005-0000-0000-0000644C0000}"/>
    <cellStyle name="Output 2 9 3 2" xfId="20313" xr:uid="{00000000-0005-0000-0000-0000654C0000}"/>
    <cellStyle name="Output 2 9 4" xfId="20314" xr:uid="{00000000-0005-0000-0000-0000664C0000}"/>
    <cellStyle name="Output 3" xfId="219" xr:uid="{00000000-0005-0000-0000-0000674C0000}"/>
    <cellStyle name="Output 3 10" xfId="12638" xr:uid="{00000000-0005-0000-0000-0000684C0000}"/>
    <cellStyle name="Output 3 10 2" xfId="20315" xr:uid="{00000000-0005-0000-0000-0000694C0000}"/>
    <cellStyle name="Output 3 10 2 2" xfId="20316" xr:uid="{00000000-0005-0000-0000-00006A4C0000}"/>
    <cellStyle name="Output 3 10 2 2 2" xfId="20317" xr:uid="{00000000-0005-0000-0000-00006B4C0000}"/>
    <cellStyle name="Output 3 10 2 3" xfId="20318" xr:uid="{00000000-0005-0000-0000-00006C4C0000}"/>
    <cellStyle name="Output 3 10 3" xfId="20319" xr:uid="{00000000-0005-0000-0000-00006D4C0000}"/>
    <cellStyle name="Output 3 10 3 2" xfId="20320" xr:uid="{00000000-0005-0000-0000-00006E4C0000}"/>
    <cellStyle name="Output 3 10 4" xfId="20321" xr:uid="{00000000-0005-0000-0000-00006F4C0000}"/>
    <cellStyle name="Output 3 11" xfId="12639" xr:uid="{00000000-0005-0000-0000-0000704C0000}"/>
    <cellStyle name="Output 3 11 2" xfId="20322" xr:uid="{00000000-0005-0000-0000-0000714C0000}"/>
    <cellStyle name="Output 3 11 2 2" xfId="20323" xr:uid="{00000000-0005-0000-0000-0000724C0000}"/>
    <cellStyle name="Output 3 11 2 2 2" xfId="20324" xr:uid="{00000000-0005-0000-0000-0000734C0000}"/>
    <cellStyle name="Output 3 11 2 3" xfId="20325" xr:uid="{00000000-0005-0000-0000-0000744C0000}"/>
    <cellStyle name="Output 3 11 3" xfId="20326" xr:uid="{00000000-0005-0000-0000-0000754C0000}"/>
    <cellStyle name="Output 3 11 3 2" xfId="20327" xr:uid="{00000000-0005-0000-0000-0000764C0000}"/>
    <cellStyle name="Output 3 11 4" xfId="20328" xr:uid="{00000000-0005-0000-0000-0000774C0000}"/>
    <cellStyle name="Output 3 12" xfId="12640" xr:uid="{00000000-0005-0000-0000-0000784C0000}"/>
    <cellStyle name="Output 3 12 2" xfId="20329" xr:uid="{00000000-0005-0000-0000-0000794C0000}"/>
    <cellStyle name="Output 3 12 2 2" xfId="20330" xr:uid="{00000000-0005-0000-0000-00007A4C0000}"/>
    <cellStyle name="Output 3 12 2 2 2" xfId="20331" xr:uid="{00000000-0005-0000-0000-00007B4C0000}"/>
    <cellStyle name="Output 3 12 2 3" xfId="20332" xr:uid="{00000000-0005-0000-0000-00007C4C0000}"/>
    <cellStyle name="Output 3 12 3" xfId="20333" xr:uid="{00000000-0005-0000-0000-00007D4C0000}"/>
    <cellStyle name="Output 3 12 3 2" xfId="20334" xr:uid="{00000000-0005-0000-0000-00007E4C0000}"/>
    <cellStyle name="Output 3 12 4" xfId="20335" xr:uid="{00000000-0005-0000-0000-00007F4C0000}"/>
    <cellStyle name="Output 3 13" xfId="12641" xr:uid="{00000000-0005-0000-0000-0000804C0000}"/>
    <cellStyle name="Output 3 13 2" xfId="20336" xr:uid="{00000000-0005-0000-0000-0000814C0000}"/>
    <cellStyle name="Output 3 13 2 2" xfId="20337" xr:uid="{00000000-0005-0000-0000-0000824C0000}"/>
    <cellStyle name="Output 3 13 2 2 2" xfId="20338" xr:uid="{00000000-0005-0000-0000-0000834C0000}"/>
    <cellStyle name="Output 3 13 2 3" xfId="20339" xr:uid="{00000000-0005-0000-0000-0000844C0000}"/>
    <cellStyle name="Output 3 13 3" xfId="20340" xr:uid="{00000000-0005-0000-0000-0000854C0000}"/>
    <cellStyle name="Output 3 13 3 2" xfId="20341" xr:uid="{00000000-0005-0000-0000-0000864C0000}"/>
    <cellStyle name="Output 3 13 4" xfId="20342" xr:uid="{00000000-0005-0000-0000-0000874C0000}"/>
    <cellStyle name="Output 3 14" xfId="12642" xr:uid="{00000000-0005-0000-0000-0000884C0000}"/>
    <cellStyle name="Output 3 14 2" xfId="20343" xr:uid="{00000000-0005-0000-0000-0000894C0000}"/>
    <cellStyle name="Output 3 14 2 2" xfId="20344" xr:uid="{00000000-0005-0000-0000-00008A4C0000}"/>
    <cellStyle name="Output 3 14 2 2 2" xfId="20345" xr:uid="{00000000-0005-0000-0000-00008B4C0000}"/>
    <cellStyle name="Output 3 14 2 3" xfId="20346" xr:uid="{00000000-0005-0000-0000-00008C4C0000}"/>
    <cellStyle name="Output 3 14 3" xfId="20347" xr:uid="{00000000-0005-0000-0000-00008D4C0000}"/>
    <cellStyle name="Output 3 14 3 2" xfId="20348" xr:uid="{00000000-0005-0000-0000-00008E4C0000}"/>
    <cellStyle name="Output 3 14 4" xfId="20349" xr:uid="{00000000-0005-0000-0000-00008F4C0000}"/>
    <cellStyle name="Output 3 15" xfId="12643" xr:uid="{00000000-0005-0000-0000-0000904C0000}"/>
    <cellStyle name="Output 3 15 2" xfId="20350" xr:uid="{00000000-0005-0000-0000-0000914C0000}"/>
    <cellStyle name="Output 3 15 2 2" xfId="20351" xr:uid="{00000000-0005-0000-0000-0000924C0000}"/>
    <cellStyle name="Output 3 15 2 2 2" xfId="20352" xr:uid="{00000000-0005-0000-0000-0000934C0000}"/>
    <cellStyle name="Output 3 15 2 3" xfId="20353" xr:uid="{00000000-0005-0000-0000-0000944C0000}"/>
    <cellStyle name="Output 3 15 3" xfId="20354" xr:uid="{00000000-0005-0000-0000-0000954C0000}"/>
    <cellStyle name="Output 3 15 3 2" xfId="20355" xr:uid="{00000000-0005-0000-0000-0000964C0000}"/>
    <cellStyle name="Output 3 15 4" xfId="20356" xr:uid="{00000000-0005-0000-0000-0000974C0000}"/>
    <cellStyle name="Output 3 16" xfId="12644" xr:uid="{00000000-0005-0000-0000-0000984C0000}"/>
    <cellStyle name="Output 3 16 2" xfId="20357" xr:uid="{00000000-0005-0000-0000-0000994C0000}"/>
    <cellStyle name="Output 3 16 2 2" xfId="20358" xr:uid="{00000000-0005-0000-0000-00009A4C0000}"/>
    <cellStyle name="Output 3 16 2 2 2" xfId="20359" xr:uid="{00000000-0005-0000-0000-00009B4C0000}"/>
    <cellStyle name="Output 3 16 2 3" xfId="20360" xr:uid="{00000000-0005-0000-0000-00009C4C0000}"/>
    <cellStyle name="Output 3 16 3" xfId="20361" xr:uid="{00000000-0005-0000-0000-00009D4C0000}"/>
    <cellStyle name="Output 3 16 3 2" xfId="20362" xr:uid="{00000000-0005-0000-0000-00009E4C0000}"/>
    <cellStyle name="Output 3 16 4" xfId="20363" xr:uid="{00000000-0005-0000-0000-00009F4C0000}"/>
    <cellStyle name="Output 3 17" xfId="12645" xr:uid="{00000000-0005-0000-0000-0000A04C0000}"/>
    <cellStyle name="Output 3 17 2" xfId="20364" xr:uid="{00000000-0005-0000-0000-0000A14C0000}"/>
    <cellStyle name="Output 3 17 2 2" xfId="20365" xr:uid="{00000000-0005-0000-0000-0000A24C0000}"/>
    <cellStyle name="Output 3 17 2 2 2" xfId="20366" xr:uid="{00000000-0005-0000-0000-0000A34C0000}"/>
    <cellStyle name="Output 3 17 2 3" xfId="20367" xr:uid="{00000000-0005-0000-0000-0000A44C0000}"/>
    <cellStyle name="Output 3 17 3" xfId="20368" xr:uid="{00000000-0005-0000-0000-0000A54C0000}"/>
    <cellStyle name="Output 3 17 3 2" xfId="20369" xr:uid="{00000000-0005-0000-0000-0000A64C0000}"/>
    <cellStyle name="Output 3 17 4" xfId="20370" xr:uid="{00000000-0005-0000-0000-0000A74C0000}"/>
    <cellStyle name="Output 3 18" xfId="12646" xr:uid="{00000000-0005-0000-0000-0000A84C0000}"/>
    <cellStyle name="Output 3 18 2" xfId="20371" xr:uid="{00000000-0005-0000-0000-0000A94C0000}"/>
    <cellStyle name="Output 3 18 2 2" xfId="20372" xr:uid="{00000000-0005-0000-0000-0000AA4C0000}"/>
    <cellStyle name="Output 3 18 2 2 2" xfId="20373" xr:uid="{00000000-0005-0000-0000-0000AB4C0000}"/>
    <cellStyle name="Output 3 18 2 3" xfId="20374" xr:uid="{00000000-0005-0000-0000-0000AC4C0000}"/>
    <cellStyle name="Output 3 18 3" xfId="20375" xr:uid="{00000000-0005-0000-0000-0000AD4C0000}"/>
    <cellStyle name="Output 3 18 3 2" xfId="20376" xr:uid="{00000000-0005-0000-0000-0000AE4C0000}"/>
    <cellStyle name="Output 3 18 4" xfId="20377" xr:uid="{00000000-0005-0000-0000-0000AF4C0000}"/>
    <cellStyle name="Output 3 19" xfId="12647" xr:uid="{00000000-0005-0000-0000-0000B04C0000}"/>
    <cellStyle name="Output 3 19 2" xfId="20378" xr:uid="{00000000-0005-0000-0000-0000B14C0000}"/>
    <cellStyle name="Output 3 19 2 2" xfId="20379" xr:uid="{00000000-0005-0000-0000-0000B24C0000}"/>
    <cellStyle name="Output 3 19 3" xfId="20380" xr:uid="{00000000-0005-0000-0000-0000B34C0000}"/>
    <cellStyle name="Output 3 2" xfId="473" xr:uid="{00000000-0005-0000-0000-0000B44C0000}"/>
    <cellStyle name="Output 3 2 10" xfId="20381" xr:uid="{00000000-0005-0000-0000-0000B54C0000}"/>
    <cellStyle name="Output 3 2 10 2" xfId="20382" xr:uid="{00000000-0005-0000-0000-0000B64C0000}"/>
    <cellStyle name="Output 3 2 10 2 2" xfId="20383" xr:uid="{00000000-0005-0000-0000-0000B74C0000}"/>
    <cellStyle name="Output 3 2 10 2 2 2" xfId="20384" xr:uid="{00000000-0005-0000-0000-0000B84C0000}"/>
    <cellStyle name="Output 3 2 10 2 3" xfId="20385" xr:uid="{00000000-0005-0000-0000-0000B94C0000}"/>
    <cellStyle name="Output 3 2 10 3" xfId="20386" xr:uid="{00000000-0005-0000-0000-0000BA4C0000}"/>
    <cellStyle name="Output 3 2 10 3 2" xfId="20387" xr:uid="{00000000-0005-0000-0000-0000BB4C0000}"/>
    <cellStyle name="Output 3 2 10 4" xfId="20388" xr:uid="{00000000-0005-0000-0000-0000BC4C0000}"/>
    <cellStyle name="Output 3 2 11" xfId="20389" xr:uid="{00000000-0005-0000-0000-0000BD4C0000}"/>
    <cellStyle name="Output 3 2 11 2" xfId="20390" xr:uid="{00000000-0005-0000-0000-0000BE4C0000}"/>
    <cellStyle name="Output 3 2 11 2 2" xfId="20391" xr:uid="{00000000-0005-0000-0000-0000BF4C0000}"/>
    <cellStyle name="Output 3 2 11 2 2 2" xfId="20392" xr:uid="{00000000-0005-0000-0000-0000C04C0000}"/>
    <cellStyle name="Output 3 2 11 2 3" xfId="20393" xr:uid="{00000000-0005-0000-0000-0000C14C0000}"/>
    <cellStyle name="Output 3 2 11 3" xfId="20394" xr:uid="{00000000-0005-0000-0000-0000C24C0000}"/>
    <cellStyle name="Output 3 2 11 3 2" xfId="20395" xr:uid="{00000000-0005-0000-0000-0000C34C0000}"/>
    <cellStyle name="Output 3 2 11 4" xfId="20396" xr:uid="{00000000-0005-0000-0000-0000C44C0000}"/>
    <cellStyle name="Output 3 2 12" xfId="20397" xr:uid="{00000000-0005-0000-0000-0000C54C0000}"/>
    <cellStyle name="Output 3 2 12 2" xfId="20398" xr:uid="{00000000-0005-0000-0000-0000C64C0000}"/>
    <cellStyle name="Output 3 2 12 2 2" xfId="20399" xr:uid="{00000000-0005-0000-0000-0000C74C0000}"/>
    <cellStyle name="Output 3 2 12 2 2 2" xfId="20400" xr:uid="{00000000-0005-0000-0000-0000C84C0000}"/>
    <cellStyle name="Output 3 2 12 2 3" xfId="20401" xr:uid="{00000000-0005-0000-0000-0000C94C0000}"/>
    <cellStyle name="Output 3 2 12 3" xfId="20402" xr:uid="{00000000-0005-0000-0000-0000CA4C0000}"/>
    <cellStyle name="Output 3 2 12 3 2" xfId="20403" xr:uid="{00000000-0005-0000-0000-0000CB4C0000}"/>
    <cellStyle name="Output 3 2 12 4" xfId="20404" xr:uid="{00000000-0005-0000-0000-0000CC4C0000}"/>
    <cellStyle name="Output 3 2 13" xfId="20405" xr:uid="{00000000-0005-0000-0000-0000CD4C0000}"/>
    <cellStyle name="Output 3 2 13 2" xfId="20406" xr:uid="{00000000-0005-0000-0000-0000CE4C0000}"/>
    <cellStyle name="Output 3 2 13 2 2" xfId="20407" xr:uid="{00000000-0005-0000-0000-0000CF4C0000}"/>
    <cellStyle name="Output 3 2 13 2 2 2" xfId="20408" xr:uid="{00000000-0005-0000-0000-0000D04C0000}"/>
    <cellStyle name="Output 3 2 13 2 3" xfId="20409" xr:uid="{00000000-0005-0000-0000-0000D14C0000}"/>
    <cellStyle name="Output 3 2 13 3" xfId="20410" xr:uid="{00000000-0005-0000-0000-0000D24C0000}"/>
    <cellStyle name="Output 3 2 13 3 2" xfId="20411" xr:uid="{00000000-0005-0000-0000-0000D34C0000}"/>
    <cellStyle name="Output 3 2 13 4" xfId="20412" xr:uid="{00000000-0005-0000-0000-0000D44C0000}"/>
    <cellStyle name="Output 3 2 14" xfId="20413" xr:uid="{00000000-0005-0000-0000-0000D54C0000}"/>
    <cellStyle name="Output 3 2 14 2" xfId="20414" xr:uid="{00000000-0005-0000-0000-0000D64C0000}"/>
    <cellStyle name="Output 3 2 14 2 2" xfId="20415" xr:uid="{00000000-0005-0000-0000-0000D74C0000}"/>
    <cellStyle name="Output 3 2 14 2 2 2" xfId="20416" xr:uid="{00000000-0005-0000-0000-0000D84C0000}"/>
    <cellStyle name="Output 3 2 14 2 3" xfId="20417" xr:uid="{00000000-0005-0000-0000-0000D94C0000}"/>
    <cellStyle name="Output 3 2 14 3" xfId="20418" xr:uid="{00000000-0005-0000-0000-0000DA4C0000}"/>
    <cellStyle name="Output 3 2 14 3 2" xfId="20419" xr:uid="{00000000-0005-0000-0000-0000DB4C0000}"/>
    <cellStyle name="Output 3 2 14 4" xfId="20420" xr:uid="{00000000-0005-0000-0000-0000DC4C0000}"/>
    <cellStyle name="Output 3 2 15" xfId="20421" xr:uid="{00000000-0005-0000-0000-0000DD4C0000}"/>
    <cellStyle name="Output 3 2 15 2" xfId="20422" xr:uid="{00000000-0005-0000-0000-0000DE4C0000}"/>
    <cellStyle name="Output 3 2 15 2 2" xfId="20423" xr:uid="{00000000-0005-0000-0000-0000DF4C0000}"/>
    <cellStyle name="Output 3 2 15 2 2 2" xfId="20424" xr:uid="{00000000-0005-0000-0000-0000E04C0000}"/>
    <cellStyle name="Output 3 2 15 2 3" xfId="20425" xr:uid="{00000000-0005-0000-0000-0000E14C0000}"/>
    <cellStyle name="Output 3 2 15 3" xfId="20426" xr:uid="{00000000-0005-0000-0000-0000E24C0000}"/>
    <cellStyle name="Output 3 2 15 3 2" xfId="20427" xr:uid="{00000000-0005-0000-0000-0000E34C0000}"/>
    <cellStyle name="Output 3 2 15 4" xfId="20428" xr:uid="{00000000-0005-0000-0000-0000E44C0000}"/>
    <cellStyle name="Output 3 2 16" xfId="20429" xr:uid="{00000000-0005-0000-0000-0000E54C0000}"/>
    <cellStyle name="Output 3 2 16 2" xfId="20430" xr:uid="{00000000-0005-0000-0000-0000E64C0000}"/>
    <cellStyle name="Output 3 2 16 2 2" xfId="20431" xr:uid="{00000000-0005-0000-0000-0000E74C0000}"/>
    <cellStyle name="Output 3 2 16 2 2 2" xfId="20432" xr:uid="{00000000-0005-0000-0000-0000E84C0000}"/>
    <cellStyle name="Output 3 2 16 2 3" xfId="20433" xr:uid="{00000000-0005-0000-0000-0000E94C0000}"/>
    <cellStyle name="Output 3 2 16 3" xfId="20434" xr:uid="{00000000-0005-0000-0000-0000EA4C0000}"/>
    <cellStyle name="Output 3 2 16 3 2" xfId="20435" xr:uid="{00000000-0005-0000-0000-0000EB4C0000}"/>
    <cellStyle name="Output 3 2 16 4" xfId="20436" xr:uid="{00000000-0005-0000-0000-0000EC4C0000}"/>
    <cellStyle name="Output 3 2 17" xfId="20437" xr:uid="{00000000-0005-0000-0000-0000ED4C0000}"/>
    <cellStyle name="Output 3 2 17 2" xfId="20438" xr:uid="{00000000-0005-0000-0000-0000EE4C0000}"/>
    <cellStyle name="Output 3 2 17 2 2" xfId="20439" xr:uid="{00000000-0005-0000-0000-0000EF4C0000}"/>
    <cellStyle name="Output 3 2 17 2 2 2" xfId="20440" xr:uid="{00000000-0005-0000-0000-0000F04C0000}"/>
    <cellStyle name="Output 3 2 17 2 3" xfId="20441" xr:uid="{00000000-0005-0000-0000-0000F14C0000}"/>
    <cellStyle name="Output 3 2 17 3" xfId="20442" xr:uid="{00000000-0005-0000-0000-0000F24C0000}"/>
    <cellStyle name="Output 3 2 17 3 2" xfId="20443" xr:uid="{00000000-0005-0000-0000-0000F34C0000}"/>
    <cellStyle name="Output 3 2 17 4" xfId="20444" xr:uid="{00000000-0005-0000-0000-0000F44C0000}"/>
    <cellStyle name="Output 3 2 18" xfId="20445" xr:uid="{00000000-0005-0000-0000-0000F54C0000}"/>
    <cellStyle name="Output 3 2 18 2" xfId="20446" xr:uid="{00000000-0005-0000-0000-0000F64C0000}"/>
    <cellStyle name="Output 3 2 18 2 2" xfId="20447" xr:uid="{00000000-0005-0000-0000-0000F74C0000}"/>
    <cellStyle name="Output 3 2 18 3" xfId="20448" xr:uid="{00000000-0005-0000-0000-0000F84C0000}"/>
    <cellStyle name="Output 3 2 19" xfId="20449" xr:uid="{00000000-0005-0000-0000-0000F94C0000}"/>
    <cellStyle name="Output 3 2 19 2" xfId="20450" xr:uid="{00000000-0005-0000-0000-0000FA4C0000}"/>
    <cellStyle name="Output 3 2 19 2 2" xfId="20451" xr:uid="{00000000-0005-0000-0000-0000FB4C0000}"/>
    <cellStyle name="Output 3 2 19 3" xfId="20452" xr:uid="{00000000-0005-0000-0000-0000FC4C0000}"/>
    <cellStyle name="Output 3 2 2" xfId="20453" xr:uid="{00000000-0005-0000-0000-0000FD4C0000}"/>
    <cellStyle name="Output 3 2 2 10" xfId="20454" xr:uid="{00000000-0005-0000-0000-0000FE4C0000}"/>
    <cellStyle name="Output 3 2 2 10 2" xfId="20455" xr:uid="{00000000-0005-0000-0000-0000FF4C0000}"/>
    <cellStyle name="Output 3 2 2 10 2 2" xfId="20456" xr:uid="{00000000-0005-0000-0000-0000004D0000}"/>
    <cellStyle name="Output 3 2 2 10 2 2 2" xfId="20457" xr:uid="{00000000-0005-0000-0000-0000014D0000}"/>
    <cellStyle name="Output 3 2 2 10 2 3" xfId="20458" xr:uid="{00000000-0005-0000-0000-0000024D0000}"/>
    <cellStyle name="Output 3 2 2 10 3" xfId="20459" xr:uid="{00000000-0005-0000-0000-0000034D0000}"/>
    <cellStyle name="Output 3 2 2 10 3 2" xfId="20460" xr:uid="{00000000-0005-0000-0000-0000044D0000}"/>
    <cellStyle name="Output 3 2 2 10 4" xfId="20461" xr:uid="{00000000-0005-0000-0000-0000054D0000}"/>
    <cellStyle name="Output 3 2 2 11" xfId="20462" xr:uid="{00000000-0005-0000-0000-0000064D0000}"/>
    <cellStyle name="Output 3 2 2 11 2" xfId="20463" xr:uid="{00000000-0005-0000-0000-0000074D0000}"/>
    <cellStyle name="Output 3 2 2 11 2 2" xfId="20464" xr:uid="{00000000-0005-0000-0000-0000084D0000}"/>
    <cellStyle name="Output 3 2 2 11 2 2 2" xfId="20465" xr:uid="{00000000-0005-0000-0000-0000094D0000}"/>
    <cellStyle name="Output 3 2 2 11 2 3" xfId="20466" xr:uid="{00000000-0005-0000-0000-00000A4D0000}"/>
    <cellStyle name="Output 3 2 2 11 3" xfId="20467" xr:uid="{00000000-0005-0000-0000-00000B4D0000}"/>
    <cellStyle name="Output 3 2 2 11 3 2" xfId="20468" xr:uid="{00000000-0005-0000-0000-00000C4D0000}"/>
    <cellStyle name="Output 3 2 2 11 4" xfId="20469" xr:uid="{00000000-0005-0000-0000-00000D4D0000}"/>
    <cellStyle name="Output 3 2 2 12" xfId="20470" xr:uid="{00000000-0005-0000-0000-00000E4D0000}"/>
    <cellStyle name="Output 3 2 2 12 2" xfId="20471" xr:uid="{00000000-0005-0000-0000-00000F4D0000}"/>
    <cellStyle name="Output 3 2 2 12 2 2" xfId="20472" xr:uid="{00000000-0005-0000-0000-0000104D0000}"/>
    <cellStyle name="Output 3 2 2 12 2 2 2" xfId="20473" xr:uid="{00000000-0005-0000-0000-0000114D0000}"/>
    <cellStyle name="Output 3 2 2 12 2 3" xfId="20474" xr:uid="{00000000-0005-0000-0000-0000124D0000}"/>
    <cellStyle name="Output 3 2 2 12 3" xfId="20475" xr:uid="{00000000-0005-0000-0000-0000134D0000}"/>
    <cellStyle name="Output 3 2 2 12 3 2" xfId="20476" xr:uid="{00000000-0005-0000-0000-0000144D0000}"/>
    <cellStyle name="Output 3 2 2 12 4" xfId="20477" xr:uid="{00000000-0005-0000-0000-0000154D0000}"/>
    <cellStyle name="Output 3 2 2 13" xfId="20478" xr:uid="{00000000-0005-0000-0000-0000164D0000}"/>
    <cellStyle name="Output 3 2 2 13 2" xfId="20479" xr:uid="{00000000-0005-0000-0000-0000174D0000}"/>
    <cellStyle name="Output 3 2 2 13 2 2" xfId="20480" xr:uid="{00000000-0005-0000-0000-0000184D0000}"/>
    <cellStyle name="Output 3 2 2 13 2 2 2" xfId="20481" xr:uid="{00000000-0005-0000-0000-0000194D0000}"/>
    <cellStyle name="Output 3 2 2 13 2 3" xfId="20482" xr:uid="{00000000-0005-0000-0000-00001A4D0000}"/>
    <cellStyle name="Output 3 2 2 13 3" xfId="20483" xr:uid="{00000000-0005-0000-0000-00001B4D0000}"/>
    <cellStyle name="Output 3 2 2 13 3 2" xfId="20484" xr:uid="{00000000-0005-0000-0000-00001C4D0000}"/>
    <cellStyle name="Output 3 2 2 13 4" xfId="20485" xr:uid="{00000000-0005-0000-0000-00001D4D0000}"/>
    <cellStyle name="Output 3 2 2 14" xfId="20486" xr:uid="{00000000-0005-0000-0000-00001E4D0000}"/>
    <cellStyle name="Output 3 2 2 14 2" xfId="20487" xr:uid="{00000000-0005-0000-0000-00001F4D0000}"/>
    <cellStyle name="Output 3 2 2 14 2 2" xfId="20488" xr:uid="{00000000-0005-0000-0000-0000204D0000}"/>
    <cellStyle name="Output 3 2 2 14 2 2 2" xfId="20489" xr:uid="{00000000-0005-0000-0000-0000214D0000}"/>
    <cellStyle name="Output 3 2 2 14 2 3" xfId="20490" xr:uid="{00000000-0005-0000-0000-0000224D0000}"/>
    <cellStyle name="Output 3 2 2 14 3" xfId="20491" xr:uid="{00000000-0005-0000-0000-0000234D0000}"/>
    <cellStyle name="Output 3 2 2 14 3 2" xfId="20492" xr:uid="{00000000-0005-0000-0000-0000244D0000}"/>
    <cellStyle name="Output 3 2 2 14 4" xfId="20493" xr:uid="{00000000-0005-0000-0000-0000254D0000}"/>
    <cellStyle name="Output 3 2 2 15" xfId="20494" xr:uid="{00000000-0005-0000-0000-0000264D0000}"/>
    <cellStyle name="Output 3 2 2 15 2" xfId="20495" xr:uid="{00000000-0005-0000-0000-0000274D0000}"/>
    <cellStyle name="Output 3 2 2 15 2 2" xfId="20496" xr:uid="{00000000-0005-0000-0000-0000284D0000}"/>
    <cellStyle name="Output 3 2 2 15 2 2 2" xfId="20497" xr:uid="{00000000-0005-0000-0000-0000294D0000}"/>
    <cellStyle name="Output 3 2 2 15 2 3" xfId="20498" xr:uid="{00000000-0005-0000-0000-00002A4D0000}"/>
    <cellStyle name="Output 3 2 2 15 3" xfId="20499" xr:uid="{00000000-0005-0000-0000-00002B4D0000}"/>
    <cellStyle name="Output 3 2 2 15 3 2" xfId="20500" xr:uid="{00000000-0005-0000-0000-00002C4D0000}"/>
    <cellStyle name="Output 3 2 2 15 4" xfId="20501" xr:uid="{00000000-0005-0000-0000-00002D4D0000}"/>
    <cellStyle name="Output 3 2 2 16" xfId="20502" xr:uid="{00000000-0005-0000-0000-00002E4D0000}"/>
    <cellStyle name="Output 3 2 2 16 2" xfId="20503" xr:uid="{00000000-0005-0000-0000-00002F4D0000}"/>
    <cellStyle name="Output 3 2 2 16 2 2" xfId="20504" xr:uid="{00000000-0005-0000-0000-0000304D0000}"/>
    <cellStyle name="Output 3 2 2 16 2 2 2" xfId="20505" xr:uid="{00000000-0005-0000-0000-0000314D0000}"/>
    <cellStyle name="Output 3 2 2 16 2 3" xfId="20506" xr:uid="{00000000-0005-0000-0000-0000324D0000}"/>
    <cellStyle name="Output 3 2 2 16 3" xfId="20507" xr:uid="{00000000-0005-0000-0000-0000334D0000}"/>
    <cellStyle name="Output 3 2 2 16 3 2" xfId="20508" xr:uid="{00000000-0005-0000-0000-0000344D0000}"/>
    <cellStyle name="Output 3 2 2 16 4" xfId="20509" xr:uid="{00000000-0005-0000-0000-0000354D0000}"/>
    <cellStyle name="Output 3 2 2 17" xfId="20510" xr:uid="{00000000-0005-0000-0000-0000364D0000}"/>
    <cellStyle name="Output 3 2 2 17 2" xfId="20511" xr:uid="{00000000-0005-0000-0000-0000374D0000}"/>
    <cellStyle name="Output 3 2 2 17 2 2" xfId="20512" xr:uid="{00000000-0005-0000-0000-0000384D0000}"/>
    <cellStyle name="Output 3 2 2 17 3" xfId="20513" xr:uid="{00000000-0005-0000-0000-0000394D0000}"/>
    <cellStyle name="Output 3 2 2 18" xfId="20514" xr:uid="{00000000-0005-0000-0000-00003A4D0000}"/>
    <cellStyle name="Output 3 2 2 18 2" xfId="20515" xr:uid="{00000000-0005-0000-0000-00003B4D0000}"/>
    <cellStyle name="Output 3 2 2 18 2 2" xfId="20516" xr:uid="{00000000-0005-0000-0000-00003C4D0000}"/>
    <cellStyle name="Output 3 2 2 18 3" xfId="20517" xr:uid="{00000000-0005-0000-0000-00003D4D0000}"/>
    <cellStyle name="Output 3 2 2 19" xfId="20518" xr:uid="{00000000-0005-0000-0000-00003E4D0000}"/>
    <cellStyle name="Output 3 2 2 19 2" xfId="20519" xr:uid="{00000000-0005-0000-0000-00003F4D0000}"/>
    <cellStyle name="Output 3 2 2 19 2 2" xfId="20520" xr:uid="{00000000-0005-0000-0000-0000404D0000}"/>
    <cellStyle name="Output 3 2 2 19 3" xfId="20521" xr:uid="{00000000-0005-0000-0000-0000414D0000}"/>
    <cellStyle name="Output 3 2 2 2" xfId="20522" xr:uid="{00000000-0005-0000-0000-0000424D0000}"/>
    <cellStyle name="Output 3 2 2 2 2" xfId="20523" xr:uid="{00000000-0005-0000-0000-0000434D0000}"/>
    <cellStyle name="Output 3 2 2 2 2 2" xfId="20524" xr:uid="{00000000-0005-0000-0000-0000444D0000}"/>
    <cellStyle name="Output 3 2 2 2 2 2 2" xfId="20525" xr:uid="{00000000-0005-0000-0000-0000454D0000}"/>
    <cellStyle name="Output 3 2 2 2 2 3" xfId="20526" xr:uid="{00000000-0005-0000-0000-0000464D0000}"/>
    <cellStyle name="Output 3 2 2 2 2 3 2" xfId="20527" xr:uid="{00000000-0005-0000-0000-0000474D0000}"/>
    <cellStyle name="Output 3 2 2 2 2 4" xfId="20528" xr:uid="{00000000-0005-0000-0000-0000484D0000}"/>
    <cellStyle name="Output 3 2 2 2 2 4 2" xfId="20529" xr:uid="{00000000-0005-0000-0000-0000494D0000}"/>
    <cellStyle name="Output 3 2 2 2 2 5" xfId="20530" xr:uid="{00000000-0005-0000-0000-00004A4D0000}"/>
    <cellStyle name="Output 3 2 2 2 3" xfId="20531" xr:uid="{00000000-0005-0000-0000-00004B4D0000}"/>
    <cellStyle name="Output 3 2 2 2 3 2" xfId="20532" xr:uid="{00000000-0005-0000-0000-00004C4D0000}"/>
    <cellStyle name="Output 3 2 2 2 3 2 2" xfId="20533" xr:uid="{00000000-0005-0000-0000-00004D4D0000}"/>
    <cellStyle name="Output 3 2 2 2 3 3" xfId="20534" xr:uid="{00000000-0005-0000-0000-00004E4D0000}"/>
    <cellStyle name="Output 3 2 2 2 3 3 2" xfId="20535" xr:uid="{00000000-0005-0000-0000-00004F4D0000}"/>
    <cellStyle name="Output 3 2 2 2 3 4" xfId="20536" xr:uid="{00000000-0005-0000-0000-0000504D0000}"/>
    <cellStyle name="Output 3 2 2 2 3 4 2" xfId="20537" xr:uid="{00000000-0005-0000-0000-0000514D0000}"/>
    <cellStyle name="Output 3 2 2 2 3 5" xfId="20538" xr:uid="{00000000-0005-0000-0000-0000524D0000}"/>
    <cellStyle name="Output 3 2 2 2 4" xfId="20539" xr:uid="{00000000-0005-0000-0000-0000534D0000}"/>
    <cellStyle name="Output 3 2 2 2 4 2" xfId="20540" xr:uid="{00000000-0005-0000-0000-0000544D0000}"/>
    <cellStyle name="Output 3 2 2 2 5" xfId="20541" xr:uid="{00000000-0005-0000-0000-0000554D0000}"/>
    <cellStyle name="Output 3 2 2 2 5 2" xfId="20542" xr:uid="{00000000-0005-0000-0000-0000564D0000}"/>
    <cellStyle name="Output 3 2 2 2 6" xfId="20543" xr:uid="{00000000-0005-0000-0000-0000574D0000}"/>
    <cellStyle name="Output 3 2 2 2 6 2" xfId="20544" xr:uid="{00000000-0005-0000-0000-0000584D0000}"/>
    <cellStyle name="Output 3 2 2 2 7" xfId="20545" xr:uid="{00000000-0005-0000-0000-0000594D0000}"/>
    <cellStyle name="Output 3 2 2 20" xfId="20546" xr:uid="{00000000-0005-0000-0000-00005A4D0000}"/>
    <cellStyle name="Output 3 2 2 20 2" xfId="20547" xr:uid="{00000000-0005-0000-0000-00005B4D0000}"/>
    <cellStyle name="Output 3 2 2 20 2 2" xfId="20548" xr:uid="{00000000-0005-0000-0000-00005C4D0000}"/>
    <cellStyle name="Output 3 2 2 20 3" xfId="20549" xr:uid="{00000000-0005-0000-0000-00005D4D0000}"/>
    <cellStyle name="Output 3 2 2 21" xfId="20550" xr:uid="{00000000-0005-0000-0000-00005E4D0000}"/>
    <cellStyle name="Output 3 2 2 21 2" xfId="20551" xr:uid="{00000000-0005-0000-0000-00005F4D0000}"/>
    <cellStyle name="Output 3 2 2 21 2 2" xfId="20552" xr:uid="{00000000-0005-0000-0000-0000604D0000}"/>
    <cellStyle name="Output 3 2 2 21 3" xfId="20553" xr:uid="{00000000-0005-0000-0000-0000614D0000}"/>
    <cellStyle name="Output 3 2 2 22" xfId="20554" xr:uid="{00000000-0005-0000-0000-0000624D0000}"/>
    <cellStyle name="Output 3 2 2 22 2" xfId="20555" xr:uid="{00000000-0005-0000-0000-0000634D0000}"/>
    <cellStyle name="Output 3 2 2 22 2 2" xfId="20556" xr:uid="{00000000-0005-0000-0000-0000644D0000}"/>
    <cellStyle name="Output 3 2 2 22 3" xfId="20557" xr:uid="{00000000-0005-0000-0000-0000654D0000}"/>
    <cellStyle name="Output 3 2 2 23" xfId="20558" xr:uid="{00000000-0005-0000-0000-0000664D0000}"/>
    <cellStyle name="Output 3 2 2 23 2" xfId="20559" xr:uid="{00000000-0005-0000-0000-0000674D0000}"/>
    <cellStyle name="Output 3 2 2 23 2 2" xfId="20560" xr:uid="{00000000-0005-0000-0000-0000684D0000}"/>
    <cellStyle name="Output 3 2 2 23 3" xfId="20561" xr:uid="{00000000-0005-0000-0000-0000694D0000}"/>
    <cellStyle name="Output 3 2 2 24" xfId="20562" xr:uid="{00000000-0005-0000-0000-00006A4D0000}"/>
    <cellStyle name="Output 3 2 2 24 2" xfId="20563" xr:uid="{00000000-0005-0000-0000-00006B4D0000}"/>
    <cellStyle name="Output 3 2 2 24 2 2" xfId="20564" xr:uid="{00000000-0005-0000-0000-00006C4D0000}"/>
    <cellStyle name="Output 3 2 2 24 3" xfId="20565" xr:uid="{00000000-0005-0000-0000-00006D4D0000}"/>
    <cellStyle name="Output 3 2 2 25" xfId="20566" xr:uid="{00000000-0005-0000-0000-00006E4D0000}"/>
    <cellStyle name="Output 3 2 2 25 2" xfId="20567" xr:uid="{00000000-0005-0000-0000-00006F4D0000}"/>
    <cellStyle name="Output 3 2 2 25 2 2" xfId="20568" xr:uid="{00000000-0005-0000-0000-0000704D0000}"/>
    <cellStyle name="Output 3 2 2 25 3" xfId="20569" xr:uid="{00000000-0005-0000-0000-0000714D0000}"/>
    <cellStyle name="Output 3 2 2 26" xfId="20570" xr:uid="{00000000-0005-0000-0000-0000724D0000}"/>
    <cellStyle name="Output 3 2 2 26 2" xfId="20571" xr:uid="{00000000-0005-0000-0000-0000734D0000}"/>
    <cellStyle name="Output 3 2 2 26 2 2" xfId="20572" xr:uid="{00000000-0005-0000-0000-0000744D0000}"/>
    <cellStyle name="Output 3 2 2 26 3" xfId="20573" xr:uid="{00000000-0005-0000-0000-0000754D0000}"/>
    <cellStyle name="Output 3 2 2 27" xfId="20574" xr:uid="{00000000-0005-0000-0000-0000764D0000}"/>
    <cellStyle name="Output 3 2 2 27 2" xfId="20575" xr:uid="{00000000-0005-0000-0000-0000774D0000}"/>
    <cellStyle name="Output 3 2 2 28" xfId="20576" xr:uid="{00000000-0005-0000-0000-0000784D0000}"/>
    <cellStyle name="Output 3 2 2 28 2" xfId="20577" xr:uid="{00000000-0005-0000-0000-0000794D0000}"/>
    <cellStyle name="Output 3 2 2 29" xfId="20578" xr:uid="{00000000-0005-0000-0000-00007A4D0000}"/>
    <cellStyle name="Output 3 2 2 29 2" xfId="20579" xr:uid="{00000000-0005-0000-0000-00007B4D0000}"/>
    <cellStyle name="Output 3 2 2 3" xfId="20580" xr:uid="{00000000-0005-0000-0000-00007C4D0000}"/>
    <cellStyle name="Output 3 2 2 3 2" xfId="20581" xr:uid="{00000000-0005-0000-0000-00007D4D0000}"/>
    <cellStyle name="Output 3 2 2 3 2 2" xfId="20582" xr:uid="{00000000-0005-0000-0000-00007E4D0000}"/>
    <cellStyle name="Output 3 2 2 3 2 2 2" xfId="20583" xr:uid="{00000000-0005-0000-0000-00007F4D0000}"/>
    <cellStyle name="Output 3 2 2 3 2 3" xfId="20584" xr:uid="{00000000-0005-0000-0000-0000804D0000}"/>
    <cellStyle name="Output 3 2 2 3 3" xfId="20585" xr:uid="{00000000-0005-0000-0000-0000814D0000}"/>
    <cellStyle name="Output 3 2 2 3 3 2" xfId="20586" xr:uid="{00000000-0005-0000-0000-0000824D0000}"/>
    <cellStyle name="Output 3 2 2 3 4" xfId="20587" xr:uid="{00000000-0005-0000-0000-0000834D0000}"/>
    <cellStyle name="Output 3 2 2 3 4 2" xfId="20588" xr:uid="{00000000-0005-0000-0000-0000844D0000}"/>
    <cellStyle name="Output 3 2 2 3 5" xfId="20589" xr:uid="{00000000-0005-0000-0000-0000854D0000}"/>
    <cellStyle name="Output 3 2 2 3 5 2" xfId="20590" xr:uid="{00000000-0005-0000-0000-0000864D0000}"/>
    <cellStyle name="Output 3 2 2 3 6" xfId="20591" xr:uid="{00000000-0005-0000-0000-0000874D0000}"/>
    <cellStyle name="Output 3 2 2 30" xfId="20592" xr:uid="{00000000-0005-0000-0000-0000884D0000}"/>
    <cellStyle name="Output 3 2 2 4" xfId="20593" xr:uid="{00000000-0005-0000-0000-0000894D0000}"/>
    <cellStyle name="Output 3 2 2 4 2" xfId="20594" xr:uid="{00000000-0005-0000-0000-00008A4D0000}"/>
    <cellStyle name="Output 3 2 2 4 2 2" xfId="20595" xr:uid="{00000000-0005-0000-0000-00008B4D0000}"/>
    <cellStyle name="Output 3 2 2 4 2 2 2" xfId="20596" xr:uid="{00000000-0005-0000-0000-00008C4D0000}"/>
    <cellStyle name="Output 3 2 2 4 2 3" xfId="20597" xr:uid="{00000000-0005-0000-0000-00008D4D0000}"/>
    <cellStyle name="Output 3 2 2 4 3" xfId="20598" xr:uid="{00000000-0005-0000-0000-00008E4D0000}"/>
    <cellStyle name="Output 3 2 2 4 3 2" xfId="20599" xr:uid="{00000000-0005-0000-0000-00008F4D0000}"/>
    <cellStyle name="Output 3 2 2 4 4" xfId="20600" xr:uid="{00000000-0005-0000-0000-0000904D0000}"/>
    <cellStyle name="Output 3 2 2 4 4 2" xfId="20601" xr:uid="{00000000-0005-0000-0000-0000914D0000}"/>
    <cellStyle name="Output 3 2 2 4 5" xfId="20602" xr:uid="{00000000-0005-0000-0000-0000924D0000}"/>
    <cellStyle name="Output 3 2 2 4 5 2" xfId="20603" xr:uid="{00000000-0005-0000-0000-0000934D0000}"/>
    <cellStyle name="Output 3 2 2 4 6" xfId="20604" xr:uid="{00000000-0005-0000-0000-0000944D0000}"/>
    <cellStyle name="Output 3 2 2 5" xfId="20605" xr:uid="{00000000-0005-0000-0000-0000954D0000}"/>
    <cellStyle name="Output 3 2 2 5 2" xfId="20606" xr:uid="{00000000-0005-0000-0000-0000964D0000}"/>
    <cellStyle name="Output 3 2 2 5 2 2" xfId="20607" xr:uid="{00000000-0005-0000-0000-0000974D0000}"/>
    <cellStyle name="Output 3 2 2 5 2 2 2" xfId="20608" xr:uid="{00000000-0005-0000-0000-0000984D0000}"/>
    <cellStyle name="Output 3 2 2 5 2 3" xfId="20609" xr:uid="{00000000-0005-0000-0000-0000994D0000}"/>
    <cellStyle name="Output 3 2 2 5 3" xfId="20610" xr:uid="{00000000-0005-0000-0000-00009A4D0000}"/>
    <cellStyle name="Output 3 2 2 5 3 2" xfId="20611" xr:uid="{00000000-0005-0000-0000-00009B4D0000}"/>
    <cellStyle name="Output 3 2 2 5 4" xfId="20612" xr:uid="{00000000-0005-0000-0000-00009C4D0000}"/>
    <cellStyle name="Output 3 2 2 6" xfId="20613" xr:uid="{00000000-0005-0000-0000-00009D4D0000}"/>
    <cellStyle name="Output 3 2 2 6 2" xfId="20614" xr:uid="{00000000-0005-0000-0000-00009E4D0000}"/>
    <cellStyle name="Output 3 2 2 6 2 2" xfId="20615" xr:uid="{00000000-0005-0000-0000-00009F4D0000}"/>
    <cellStyle name="Output 3 2 2 6 2 2 2" xfId="20616" xr:uid="{00000000-0005-0000-0000-0000A04D0000}"/>
    <cellStyle name="Output 3 2 2 6 2 3" xfId="20617" xr:uid="{00000000-0005-0000-0000-0000A14D0000}"/>
    <cellStyle name="Output 3 2 2 6 3" xfId="20618" xr:uid="{00000000-0005-0000-0000-0000A24D0000}"/>
    <cellStyle name="Output 3 2 2 6 3 2" xfId="20619" xr:uid="{00000000-0005-0000-0000-0000A34D0000}"/>
    <cellStyle name="Output 3 2 2 6 4" xfId="20620" xr:uid="{00000000-0005-0000-0000-0000A44D0000}"/>
    <cellStyle name="Output 3 2 2 7" xfId="20621" xr:uid="{00000000-0005-0000-0000-0000A54D0000}"/>
    <cellStyle name="Output 3 2 2 7 2" xfId="20622" xr:uid="{00000000-0005-0000-0000-0000A64D0000}"/>
    <cellStyle name="Output 3 2 2 7 2 2" xfId="20623" xr:uid="{00000000-0005-0000-0000-0000A74D0000}"/>
    <cellStyle name="Output 3 2 2 7 2 2 2" xfId="20624" xr:uid="{00000000-0005-0000-0000-0000A84D0000}"/>
    <cellStyle name="Output 3 2 2 7 2 3" xfId="20625" xr:uid="{00000000-0005-0000-0000-0000A94D0000}"/>
    <cellStyle name="Output 3 2 2 7 3" xfId="20626" xr:uid="{00000000-0005-0000-0000-0000AA4D0000}"/>
    <cellStyle name="Output 3 2 2 7 3 2" xfId="20627" xr:uid="{00000000-0005-0000-0000-0000AB4D0000}"/>
    <cellStyle name="Output 3 2 2 7 4" xfId="20628" xr:uid="{00000000-0005-0000-0000-0000AC4D0000}"/>
    <cellStyle name="Output 3 2 2 8" xfId="20629" xr:uid="{00000000-0005-0000-0000-0000AD4D0000}"/>
    <cellStyle name="Output 3 2 2 8 2" xfId="20630" xr:uid="{00000000-0005-0000-0000-0000AE4D0000}"/>
    <cellStyle name="Output 3 2 2 8 2 2" xfId="20631" xr:uid="{00000000-0005-0000-0000-0000AF4D0000}"/>
    <cellStyle name="Output 3 2 2 8 2 2 2" xfId="20632" xr:uid="{00000000-0005-0000-0000-0000B04D0000}"/>
    <cellStyle name="Output 3 2 2 8 2 3" xfId="20633" xr:uid="{00000000-0005-0000-0000-0000B14D0000}"/>
    <cellStyle name="Output 3 2 2 8 3" xfId="20634" xr:uid="{00000000-0005-0000-0000-0000B24D0000}"/>
    <cellStyle name="Output 3 2 2 8 3 2" xfId="20635" xr:uid="{00000000-0005-0000-0000-0000B34D0000}"/>
    <cellStyle name="Output 3 2 2 8 4" xfId="20636" xr:uid="{00000000-0005-0000-0000-0000B44D0000}"/>
    <cellStyle name="Output 3 2 2 9" xfId="20637" xr:uid="{00000000-0005-0000-0000-0000B54D0000}"/>
    <cellStyle name="Output 3 2 2 9 2" xfId="20638" xr:uid="{00000000-0005-0000-0000-0000B64D0000}"/>
    <cellStyle name="Output 3 2 2 9 2 2" xfId="20639" xr:uid="{00000000-0005-0000-0000-0000B74D0000}"/>
    <cellStyle name="Output 3 2 2 9 2 2 2" xfId="20640" xr:uid="{00000000-0005-0000-0000-0000B84D0000}"/>
    <cellStyle name="Output 3 2 2 9 2 3" xfId="20641" xr:uid="{00000000-0005-0000-0000-0000B94D0000}"/>
    <cellStyle name="Output 3 2 2 9 3" xfId="20642" xr:uid="{00000000-0005-0000-0000-0000BA4D0000}"/>
    <cellStyle name="Output 3 2 2 9 3 2" xfId="20643" xr:uid="{00000000-0005-0000-0000-0000BB4D0000}"/>
    <cellStyle name="Output 3 2 2 9 4" xfId="20644" xr:uid="{00000000-0005-0000-0000-0000BC4D0000}"/>
    <cellStyle name="Output 3 2 20" xfId="20645" xr:uid="{00000000-0005-0000-0000-0000BD4D0000}"/>
    <cellStyle name="Output 3 2 20 2" xfId="20646" xr:uid="{00000000-0005-0000-0000-0000BE4D0000}"/>
    <cellStyle name="Output 3 2 20 2 2" xfId="20647" xr:uid="{00000000-0005-0000-0000-0000BF4D0000}"/>
    <cellStyle name="Output 3 2 20 3" xfId="20648" xr:uid="{00000000-0005-0000-0000-0000C04D0000}"/>
    <cellStyle name="Output 3 2 21" xfId="20649" xr:uid="{00000000-0005-0000-0000-0000C14D0000}"/>
    <cellStyle name="Output 3 2 21 2" xfId="20650" xr:uid="{00000000-0005-0000-0000-0000C24D0000}"/>
    <cellStyle name="Output 3 2 21 2 2" xfId="20651" xr:uid="{00000000-0005-0000-0000-0000C34D0000}"/>
    <cellStyle name="Output 3 2 21 3" xfId="20652" xr:uid="{00000000-0005-0000-0000-0000C44D0000}"/>
    <cellStyle name="Output 3 2 22" xfId="20653" xr:uid="{00000000-0005-0000-0000-0000C54D0000}"/>
    <cellStyle name="Output 3 2 22 2" xfId="20654" xr:uid="{00000000-0005-0000-0000-0000C64D0000}"/>
    <cellStyle name="Output 3 2 22 2 2" xfId="20655" xr:uid="{00000000-0005-0000-0000-0000C74D0000}"/>
    <cellStyle name="Output 3 2 22 3" xfId="20656" xr:uid="{00000000-0005-0000-0000-0000C84D0000}"/>
    <cellStyle name="Output 3 2 23" xfId="20657" xr:uid="{00000000-0005-0000-0000-0000C94D0000}"/>
    <cellStyle name="Output 3 2 23 2" xfId="20658" xr:uid="{00000000-0005-0000-0000-0000CA4D0000}"/>
    <cellStyle name="Output 3 2 23 2 2" xfId="20659" xr:uid="{00000000-0005-0000-0000-0000CB4D0000}"/>
    <cellStyle name="Output 3 2 23 3" xfId="20660" xr:uid="{00000000-0005-0000-0000-0000CC4D0000}"/>
    <cellStyle name="Output 3 2 24" xfId="20661" xr:uid="{00000000-0005-0000-0000-0000CD4D0000}"/>
    <cellStyle name="Output 3 2 24 2" xfId="20662" xr:uid="{00000000-0005-0000-0000-0000CE4D0000}"/>
    <cellStyle name="Output 3 2 24 2 2" xfId="20663" xr:uid="{00000000-0005-0000-0000-0000CF4D0000}"/>
    <cellStyle name="Output 3 2 24 3" xfId="20664" xr:uid="{00000000-0005-0000-0000-0000D04D0000}"/>
    <cellStyle name="Output 3 2 25" xfId="20665" xr:uid="{00000000-0005-0000-0000-0000D14D0000}"/>
    <cellStyle name="Output 3 2 25 2" xfId="20666" xr:uid="{00000000-0005-0000-0000-0000D24D0000}"/>
    <cellStyle name="Output 3 2 25 2 2" xfId="20667" xr:uid="{00000000-0005-0000-0000-0000D34D0000}"/>
    <cellStyle name="Output 3 2 25 3" xfId="20668" xr:uid="{00000000-0005-0000-0000-0000D44D0000}"/>
    <cellStyle name="Output 3 2 26" xfId="20669" xr:uid="{00000000-0005-0000-0000-0000D54D0000}"/>
    <cellStyle name="Output 3 2 26 2" xfId="20670" xr:uid="{00000000-0005-0000-0000-0000D64D0000}"/>
    <cellStyle name="Output 3 2 26 2 2" xfId="20671" xr:uid="{00000000-0005-0000-0000-0000D74D0000}"/>
    <cellStyle name="Output 3 2 26 3" xfId="20672" xr:uid="{00000000-0005-0000-0000-0000D84D0000}"/>
    <cellStyle name="Output 3 2 27" xfId="20673" xr:uid="{00000000-0005-0000-0000-0000D94D0000}"/>
    <cellStyle name="Output 3 2 27 2" xfId="20674" xr:uid="{00000000-0005-0000-0000-0000DA4D0000}"/>
    <cellStyle name="Output 3 2 27 2 2" xfId="20675" xr:uid="{00000000-0005-0000-0000-0000DB4D0000}"/>
    <cellStyle name="Output 3 2 27 3" xfId="20676" xr:uid="{00000000-0005-0000-0000-0000DC4D0000}"/>
    <cellStyle name="Output 3 2 28" xfId="20677" xr:uid="{00000000-0005-0000-0000-0000DD4D0000}"/>
    <cellStyle name="Output 3 2 28 2" xfId="20678" xr:uid="{00000000-0005-0000-0000-0000DE4D0000}"/>
    <cellStyle name="Output 3 2 29" xfId="20679" xr:uid="{00000000-0005-0000-0000-0000DF4D0000}"/>
    <cellStyle name="Output 3 2 29 2" xfId="20680" xr:uid="{00000000-0005-0000-0000-0000E04D0000}"/>
    <cellStyle name="Output 3 2 3" xfId="20681" xr:uid="{00000000-0005-0000-0000-0000E14D0000}"/>
    <cellStyle name="Output 3 2 3 2" xfId="20682" xr:uid="{00000000-0005-0000-0000-0000E24D0000}"/>
    <cellStyle name="Output 3 2 3 2 2" xfId="20683" xr:uid="{00000000-0005-0000-0000-0000E34D0000}"/>
    <cellStyle name="Output 3 2 3 2 2 2" xfId="20684" xr:uid="{00000000-0005-0000-0000-0000E44D0000}"/>
    <cellStyle name="Output 3 2 3 2 3" xfId="20685" xr:uid="{00000000-0005-0000-0000-0000E54D0000}"/>
    <cellStyle name="Output 3 2 3 2 3 2" xfId="20686" xr:uid="{00000000-0005-0000-0000-0000E64D0000}"/>
    <cellStyle name="Output 3 2 3 2 4" xfId="20687" xr:uid="{00000000-0005-0000-0000-0000E74D0000}"/>
    <cellStyle name="Output 3 2 3 2 4 2" xfId="20688" xr:uid="{00000000-0005-0000-0000-0000E84D0000}"/>
    <cellStyle name="Output 3 2 3 2 5" xfId="20689" xr:uid="{00000000-0005-0000-0000-0000E94D0000}"/>
    <cellStyle name="Output 3 2 3 3" xfId="20690" xr:uid="{00000000-0005-0000-0000-0000EA4D0000}"/>
    <cellStyle name="Output 3 2 3 3 2" xfId="20691" xr:uid="{00000000-0005-0000-0000-0000EB4D0000}"/>
    <cellStyle name="Output 3 2 3 3 2 2" xfId="20692" xr:uid="{00000000-0005-0000-0000-0000EC4D0000}"/>
    <cellStyle name="Output 3 2 3 3 3" xfId="20693" xr:uid="{00000000-0005-0000-0000-0000ED4D0000}"/>
    <cellStyle name="Output 3 2 3 3 3 2" xfId="20694" xr:uid="{00000000-0005-0000-0000-0000EE4D0000}"/>
    <cellStyle name="Output 3 2 3 3 4" xfId="20695" xr:uid="{00000000-0005-0000-0000-0000EF4D0000}"/>
    <cellStyle name="Output 3 2 3 3 4 2" xfId="20696" xr:uid="{00000000-0005-0000-0000-0000F04D0000}"/>
    <cellStyle name="Output 3 2 3 3 5" xfId="20697" xr:uid="{00000000-0005-0000-0000-0000F14D0000}"/>
    <cellStyle name="Output 3 2 3 4" xfId="20698" xr:uid="{00000000-0005-0000-0000-0000F24D0000}"/>
    <cellStyle name="Output 3 2 3 4 2" xfId="20699" xr:uid="{00000000-0005-0000-0000-0000F34D0000}"/>
    <cellStyle name="Output 3 2 3 5" xfId="20700" xr:uid="{00000000-0005-0000-0000-0000F44D0000}"/>
    <cellStyle name="Output 3 2 3 5 2" xfId="20701" xr:uid="{00000000-0005-0000-0000-0000F54D0000}"/>
    <cellStyle name="Output 3 2 3 6" xfId="20702" xr:uid="{00000000-0005-0000-0000-0000F64D0000}"/>
    <cellStyle name="Output 3 2 3 6 2" xfId="20703" xr:uid="{00000000-0005-0000-0000-0000F74D0000}"/>
    <cellStyle name="Output 3 2 3 7" xfId="20704" xr:uid="{00000000-0005-0000-0000-0000F84D0000}"/>
    <cellStyle name="Output 3 2 30" xfId="20705" xr:uid="{00000000-0005-0000-0000-0000F94D0000}"/>
    <cellStyle name="Output 3 2 30 2" xfId="20706" xr:uid="{00000000-0005-0000-0000-0000FA4D0000}"/>
    <cellStyle name="Output 3 2 31" xfId="20707" xr:uid="{00000000-0005-0000-0000-0000FB4D0000}"/>
    <cellStyle name="Output 3 2 32" xfId="23259" xr:uid="{00000000-0005-0000-0000-0000FC4D0000}"/>
    <cellStyle name="Output 3 2 33" xfId="12648" xr:uid="{00000000-0005-0000-0000-0000FD4D0000}"/>
    <cellStyle name="Output 3 2 4" xfId="20708" xr:uid="{00000000-0005-0000-0000-0000FE4D0000}"/>
    <cellStyle name="Output 3 2 4 2" xfId="20709" xr:uid="{00000000-0005-0000-0000-0000FF4D0000}"/>
    <cellStyle name="Output 3 2 4 2 2" xfId="20710" xr:uid="{00000000-0005-0000-0000-0000004E0000}"/>
    <cellStyle name="Output 3 2 4 2 2 2" xfId="20711" xr:uid="{00000000-0005-0000-0000-0000014E0000}"/>
    <cellStyle name="Output 3 2 4 2 3" xfId="20712" xr:uid="{00000000-0005-0000-0000-0000024E0000}"/>
    <cellStyle name="Output 3 2 4 3" xfId="20713" xr:uid="{00000000-0005-0000-0000-0000034E0000}"/>
    <cellStyle name="Output 3 2 4 3 2" xfId="20714" xr:uid="{00000000-0005-0000-0000-0000044E0000}"/>
    <cellStyle name="Output 3 2 4 4" xfId="20715" xr:uid="{00000000-0005-0000-0000-0000054E0000}"/>
    <cellStyle name="Output 3 2 4 4 2" xfId="20716" xr:uid="{00000000-0005-0000-0000-0000064E0000}"/>
    <cellStyle name="Output 3 2 4 5" xfId="20717" xr:uid="{00000000-0005-0000-0000-0000074E0000}"/>
    <cellStyle name="Output 3 2 4 5 2" xfId="20718" xr:uid="{00000000-0005-0000-0000-0000084E0000}"/>
    <cellStyle name="Output 3 2 4 6" xfId="20719" xr:uid="{00000000-0005-0000-0000-0000094E0000}"/>
    <cellStyle name="Output 3 2 5" xfId="20720" xr:uid="{00000000-0005-0000-0000-00000A4E0000}"/>
    <cellStyle name="Output 3 2 5 2" xfId="20721" xr:uid="{00000000-0005-0000-0000-00000B4E0000}"/>
    <cellStyle name="Output 3 2 5 2 2" xfId="20722" xr:uid="{00000000-0005-0000-0000-00000C4E0000}"/>
    <cellStyle name="Output 3 2 5 2 2 2" xfId="20723" xr:uid="{00000000-0005-0000-0000-00000D4E0000}"/>
    <cellStyle name="Output 3 2 5 2 3" xfId="20724" xr:uid="{00000000-0005-0000-0000-00000E4E0000}"/>
    <cellStyle name="Output 3 2 5 3" xfId="20725" xr:uid="{00000000-0005-0000-0000-00000F4E0000}"/>
    <cellStyle name="Output 3 2 5 3 2" xfId="20726" xr:uid="{00000000-0005-0000-0000-0000104E0000}"/>
    <cellStyle name="Output 3 2 5 4" xfId="20727" xr:uid="{00000000-0005-0000-0000-0000114E0000}"/>
    <cellStyle name="Output 3 2 5 4 2" xfId="20728" xr:uid="{00000000-0005-0000-0000-0000124E0000}"/>
    <cellStyle name="Output 3 2 5 5" xfId="20729" xr:uid="{00000000-0005-0000-0000-0000134E0000}"/>
    <cellStyle name="Output 3 2 5 5 2" xfId="20730" xr:uid="{00000000-0005-0000-0000-0000144E0000}"/>
    <cellStyle name="Output 3 2 5 6" xfId="20731" xr:uid="{00000000-0005-0000-0000-0000154E0000}"/>
    <cellStyle name="Output 3 2 6" xfId="20732" xr:uid="{00000000-0005-0000-0000-0000164E0000}"/>
    <cellStyle name="Output 3 2 6 2" xfId="20733" xr:uid="{00000000-0005-0000-0000-0000174E0000}"/>
    <cellStyle name="Output 3 2 6 2 2" xfId="20734" xr:uid="{00000000-0005-0000-0000-0000184E0000}"/>
    <cellStyle name="Output 3 2 6 2 2 2" xfId="20735" xr:uid="{00000000-0005-0000-0000-0000194E0000}"/>
    <cellStyle name="Output 3 2 6 2 3" xfId="20736" xr:uid="{00000000-0005-0000-0000-00001A4E0000}"/>
    <cellStyle name="Output 3 2 6 3" xfId="20737" xr:uid="{00000000-0005-0000-0000-00001B4E0000}"/>
    <cellStyle name="Output 3 2 6 3 2" xfId="20738" xr:uid="{00000000-0005-0000-0000-00001C4E0000}"/>
    <cellStyle name="Output 3 2 6 4" xfId="20739" xr:uid="{00000000-0005-0000-0000-00001D4E0000}"/>
    <cellStyle name="Output 3 2 6 4 2" xfId="20740" xr:uid="{00000000-0005-0000-0000-00001E4E0000}"/>
    <cellStyle name="Output 3 2 6 5" xfId="20741" xr:uid="{00000000-0005-0000-0000-00001F4E0000}"/>
    <cellStyle name="Output 3 2 6 5 2" xfId="20742" xr:uid="{00000000-0005-0000-0000-0000204E0000}"/>
    <cellStyle name="Output 3 2 6 6" xfId="20743" xr:uid="{00000000-0005-0000-0000-0000214E0000}"/>
    <cellStyle name="Output 3 2 7" xfId="20744" xr:uid="{00000000-0005-0000-0000-0000224E0000}"/>
    <cellStyle name="Output 3 2 7 2" xfId="20745" xr:uid="{00000000-0005-0000-0000-0000234E0000}"/>
    <cellStyle name="Output 3 2 7 2 2" xfId="20746" xr:uid="{00000000-0005-0000-0000-0000244E0000}"/>
    <cellStyle name="Output 3 2 7 2 2 2" xfId="20747" xr:uid="{00000000-0005-0000-0000-0000254E0000}"/>
    <cellStyle name="Output 3 2 7 2 3" xfId="20748" xr:uid="{00000000-0005-0000-0000-0000264E0000}"/>
    <cellStyle name="Output 3 2 7 3" xfId="20749" xr:uid="{00000000-0005-0000-0000-0000274E0000}"/>
    <cellStyle name="Output 3 2 7 3 2" xfId="20750" xr:uid="{00000000-0005-0000-0000-0000284E0000}"/>
    <cellStyle name="Output 3 2 7 4" xfId="20751" xr:uid="{00000000-0005-0000-0000-0000294E0000}"/>
    <cellStyle name="Output 3 2 8" xfId="20752" xr:uid="{00000000-0005-0000-0000-00002A4E0000}"/>
    <cellStyle name="Output 3 2 8 2" xfId="20753" xr:uid="{00000000-0005-0000-0000-00002B4E0000}"/>
    <cellStyle name="Output 3 2 8 2 2" xfId="20754" xr:uid="{00000000-0005-0000-0000-00002C4E0000}"/>
    <cellStyle name="Output 3 2 8 2 2 2" xfId="20755" xr:uid="{00000000-0005-0000-0000-00002D4E0000}"/>
    <cellStyle name="Output 3 2 8 2 3" xfId="20756" xr:uid="{00000000-0005-0000-0000-00002E4E0000}"/>
    <cellStyle name="Output 3 2 8 3" xfId="20757" xr:uid="{00000000-0005-0000-0000-00002F4E0000}"/>
    <cellStyle name="Output 3 2 8 3 2" xfId="20758" xr:uid="{00000000-0005-0000-0000-0000304E0000}"/>
    <cellStyle name="Output 3 2 8 4" xfId="20759" xr:uid="{00000000-0005-0000-0000-0000314E0000}"/>
    <cellStyle name="Output 3 2 9" xfId="20760" xr:uid="{00000000-0005-0000-0000-0000324E0000}"/>
    <cellStyle name="Output 3 2 9 2" xfId="20761" xr:uid="{00000000-0005-0000-0000-0000334E0000}"/>
    <cellStyle name="Output 3 2 9 2 2" xfId="20762" xr:uid="{00000000-0005-0000-0000-0000344E0000}"/>
    <cellStyle name="Output 3 2 9 2 2 2" xfId="20763" xr:uid="{00000000-0005-0000-0000-0000354E0000}"/>
    <cellStyle name="Output 3 2 9 2 3" xfId="20764" xr:uid="{00000000-0005-0000-0000-0000364E0000}"/>
    <cellStyle name="Output 3 2 9 3" xfId="20765" xr:uid="{00000000-0005-0000-0000-0000374E0000}"/>
    <cellStyle name="Output 3 2 9 3 2" xfId="20766" xr:uid="{00000000-0005-0000-0000-0000384E0000}"/>
    <cellStyle name="Output 3 2 9 4" xfId="20767" xr:uid="{00000000-0005-0000-0000-0000394E0000}"/>
    <cellStyle name="Output 3 20" xfId="12649" xr:uid="{00000000-0005-0000-0000-00003A4E0000}"/>
    <cellStyle name="Output 3 20 2" xfId="20768" xr:uid="{00000000-0005-0000-0000-00003B4E0000}"/>
    <cellStyle name="Output 3 20 2 2" xfId="20769" xr:uid="{00000000-0005-0000-0000-00003C4E0000}"/>
    <cellStyle name="Output 3 20 3" xfId="20770" xr:uid="{00000000-0005-0000-0000-00003D4E0000}"/>
    <cellStyle name="Output 3 21" xfId="12650" xr:uid="{00000000-0005-0000-0000-00003E4E0000}"/>
    <cellStyle name="Output 3 21 2" xfId="20771" xr:uid="{00000000-0005-0000-0000-00003F4E0000}"/>
    <cellStyle name="Output 3 21 2 2" xfId="20772" xr:uid="{00000000-0005-0000-0000-0000404E0000}"/>
    <cellStyle name="Output 3 21 3" xfId="20773" xr:uid="{00000000-0005-0000-0000-0000414E0000}"/>
    <cellStyle name="Output 3 22" xfId="12651" xr:uid="{00000000-0005-0000-0000-0000424E0000}"/>
    <cellStyle name="Output 3 22 2" xfId="20774" xr:uid="{00000000-0005-0000-0000-0000434E0000}"/>
    <cellStyle name="Output 3 22 2 2" xfId="20775" xr:uid="{00000000-0005-0000-0000-0000444E0000}"/>
    <cellStyle name="Output 3 22 3" xfId="20776" xr:uid="{00000000-0005-0000-0000-0000454E0000}"/>
    <cellStyle name="Output 3 23" xfId="20777" xr:uid="{00000000-0005-0000-0000-0000464E0000}"/>
    <cellStyle name="Output 3 23 2" xfId="20778" xr:uid="{00000000-0005-0000-0000-0000474E0000}"/>
    <cellStyle name="Output 3 23 2 2" xfId="20779" xr:uid="{00000000-0005-0000-0000-0000484E0000}"/>
    <cellStyle name="Output 3 23 3" xfId="20780" xr:uid="{00000000-0005-0000-0000-0000494E0000}"/>
    <cellStyle name="Output 3 24" xfId="20781" xr:uid="{00000000-0005-0000-0000-00004A4E0000}"/>
    <cellStyle name="Output 3 24 2" xfId="20782" xr:uid="{00000000-0005-0000-0000-00004B4E0000}"/>
    <cellStyle name="Output 3 24 2 2" xfId="20783" xr:uid="{00000000-0005-0000-0000-00004C4E0000}"/>
    <cellStyle name="Output 3 24 3" xfId="20784" xr:uid="{00000000-0005-0000-0000-00004D4E0000}"/>
    <cellStyle name="Output 3 25" xfId="20785" xr:uid="{00000000-0005-0000-0000-00004E4E0000}"/>
    <cellStyle name="Output 3 25 2" xfId="20786" xr:uid="{00000000-0005-0000-0000-00004F4E0000}"/>
    <cellStyle name="Output 3 25 2 2" xfId="20787" xr:uid="{00000000-0005-0000-0000-0000504E0000}"/>
    <cellStyle name="Output 3 25 3" xfId="20788" xr:uid="{00000000-0005-0000-0000-0000514E0000}"/>
    <cellStyle name="Output 3 26" xfId="20789" xr:uid="{00000000-0005-0000-0000-0000524E0000}"/>
    <cellStyle name="Output 3 26 2" xfId="20790" xr:uid="{00000000-0005-0000-0000-0000534E0000}"/>
    <cellStyle name="Output 3 26 2 2" xfId="20791" xr:uid="{00000000-0005-0000-0000-0000544E0000}"/>
    <cellStyle name="Output 3 26 3" xfId="20792" xr:uid="{00000000-0005-0000-0000-0000554E0000}"/>
    <cellStyle name="Output 3 27" xfId="20793" xr:uid="{00000000-0005-0000-0000-0000564E0000}"/>
    <cellStyle name="Output 3 27 2" xfId="20794" xr:uid="{00000000-0005-0000-0000-0000574E0000}"/>
    <cellStyle name="Output 3 27 2 2" xfId="20795" xr:uid="{00000000-0005-0000-0000-0000584E0000}"/>
    <cellStyle name="Output 3 27 3" xfId="20796" xr:uid="{00000000-0005-0000-0000-0000594E0000}"/>
    <cellStyle name="Output 3 28" xfId="20797" xr:uid="{00000000-0005-0000-0000-00005A4E0000}"/>
    <cellStyle name="Output 3 28 2" xfId="20798" xr:uid="{00000000-0005-0000-0000-00005B4E0000}"/>
    <cellStyle name="Output 3 28 2 2" xfId="20799" xr:uid="{00000000-0005-0000-0000-00005C4E0000}"/>
    <cellStyle name="Output 3 28 3" xfId="20800" xr:uid="{00000000-0005-0000-0000-00005D4E0000}"/>
    <cellStyle name="Output 3 29" xfId="20801" xr:uid="{00000000-0005-0000-0000-00005E4E0000}"/>
    <cellStyle name="Output 3 29 2" xfId="20802" xr:uid="{00000000-0005-0000-0000-00005F4E0000}"/>
    <cellStyle name="Output 3 3" xfId="12652" xr:uid="{00000000-0005-0000-0000-0000604E0000}"/>
    <cellStyle name="Output 3 3 10" xfId="20803" xr:uid="{00000000-0005-0000-0000-0000614E0000}"/>
    <cellStyle name="Output 3 3 10 2" xfId="20804" xr:uid="{00000000-0005-0000-0000-0000624E0000}"/>
    <cellStyle name="Output 3 3 10 2 2" xfId="20805" xr:uid="{00000000-0005-0000-0000-0000634E0000}"/>
    <cellStyle name="Output 3 3 10 2 2 2" xfId="20806" xr:uid="{00000000-0005-0000-0000-0000644E0000}"/>
    <cellStyle name="Output 3 3 10 2 3" xfId="20807" xr:uid="{00000000-0005-0000-0000-0000654E0000}"/>
    <cellStyle name="Output 3 3 10 3" xfId="20808" xr:uid="{00000000-0005-0000-0000-0000664E0000}"/>
    <cellStyle name="Output 3 3 10 3 2" xfId="20809" xr:uid="{00000000-0005-0000-0000-0000674E0000}"/>
    <cellStyle name="Output 3 3 10 4" xfId="20810" xr:uid="{00000000-0005-0000-0000-0000684E0000}"/>
    <cellStyle name="Output 3 3 11" xfId="20811" xr:uid="{00000000-0005-0000-0000-0000694E0000}"/>
    <cellStyle name="Output 3 3 11 2" xfId="20812" xr:uid="{00000000-0005-0000-0000-00006A4E0000}"/>
    <cellStyle name="Output 3 3 11 2 2" xfId="20813" xr:uid="{00000000-0005-0000-0000-00006B4E0000}"/>
    <cellStyle name="Output 3 3 11 2 2 2" xfId="20814" xr:uid="{00000000-0005-0000-0000-00006C4E0000}"/>
    <cellStyle name="Output 3 3 11 2 3" xfId="20815" xr:uid="{00000000-0005-0000-0000-00006D4E0000}"/>
    <cellStyle name="Output 3 3 11 3" xfId="20816" xr:uid="{00000000-0005-0000-0000-00006E4E0000}"/>
    <cellStyle name="Output 3 3 11 3 2" xfId="20817" xr:uid="{00000000-0005-0000-0000-00006F4E0000}"/>
    <cellStyle name="Output 3 3 11 4" xfId="20818" xr:uid="{00000000-0005-0000-0000-0000704E0000}"/>
    <cellStyle name="Output 3 3 12" xfId="20819" xr:uid="{00000000-0005-0000-0000-0000714E0000}"/>
    <cellStyle name="Output 3 3 12 2" xfId="20820" xr:uid="{00000000-0005-0000-0000-0000724E0000}"/>
    <cellStyle name="Output 3 3 12 2 2" xfId="20821" xr:uid="{00000000-0005-0000-0000-0000734E0000}"/>
    <cellStyle name="Output 3 3 12 2 2 2" xfId="20822" xr:uid="{00000000-0005-0000-0000-0000744E0000}"/>
    <cellStyle name="Output 3 3 12 2 3" xfId="20823" xr:uid="{00000000-0005-0000-0000-0000754E0000}"/>
    <cellStyle name="Output 3 3 12 3" xfId="20824" xr:uid="{00000000-0005-0000-0000-0000764E0000}"/>
    <cellStyle name="Output 3 3 12 3 2" xfId="20825" xr:uid="{00000000-0005-0000-0000-0000774E0000}"/>
    <cellStyle name="Output 3 3 12 4" xfId="20826" xr:uid="{00000000-0005-0000-0000-0000784E0000}"/>
    <cellStyle name="Output 3 3 13" xfId="20827" xr:uid="{00000000-0005-0000-0000-0000794E0000}"/>
    <cellStyle name="Output 3 3 13 2" xfId="20828" xr:uid="{00000000-0005-0000-0000-00007A4E0000}"/>
    <cellStyle name="Output 3 3 13 2 2" xfId="20829" xr:uid="{00000000-0005-0000-0000-00007B4E0000}"/>
    <cellStyle name="Output 3 3 13 2 2 2" xfId="20830" xr:uid="{00000000-0005-0000-0000-00007C4E0000}"/>
    <cellStyle name="Output 3 3 13 2 3" xfId="20831" xr:uid="{00000000-0005-0000-0000-00007D4E0000}"/>
    <cellStyle name="Output 3 3 13 3" xfId="20832" xr:uid="{00000000-0005-0000-0000-00007E4E0000}"/>
    <cellStyle name="Output 3 3 13 3 2" xfId="20833" xr:uid="{00000000-0005-0000-0000-00007F4E0000}"/>
    <cellStyle name="Output 3 3 13 4" xfId="20834" xr:uid="{00000000-0005-0000-0000-0000804E0000}"/>
    <cellStyle name="Output 3 3 14" xfId="20835" xr:uid="{00000000-0005-0000-0000-0000814E0000}"/>
    <cellStyle name="Output 3 3 14 2" xfId="20836" xr:uid="{00000000-0005-0000-0000-0000824E0000}"/>
    <cellStyle name="Output 3 3 14 2 2" xfId="20837" xr:uid="{00000000-0005-0000-0000-0000834E0000}"/>
    <cellStyle name="Output 3 3 14 2 2 2" xfId="20838" xr:uid="{00000000-0005-0000-0000-0000844E0000}"/>
    <cellStyle name="Output 3 3 14 2 3" xfId="20839" xr:uid="{00000000-0005-0000-0000-0000854E0000}"/>
    <cellStyle name="Output 3 3 14 3" xfId="20840" xr:uid="{00000000-0005-0000-0000-0000864E0000}"/>
    <cellStyle name="Output 3 3 14 3 2" xfId="20841" xr:uid="{00000000-0005-0000-0000-0000874E0000}"/>
    <cellStyle name="Output 3 3 14 4" xfId="20842" xr:uid="{00000000-0005-0000-0000-0000884E0000}"/>
    <cellStyle name="Output 3 3 15" xfId="20843" xr:uid="{00000000-0005-0000-0000-0000894E0000}"/>
    <cellStyle name="Output 3 3 15 2" xfId="20844" xr:uid="{00000000-0005-0000-0000-00008A4E0000}"/>
    <cellStyle name="Output 3 3 15 2 2" xfId="20845" xr:uid="{00000000-0005-0000-0000-00008B4E0000}"/>
    <cellStyle name="Output 3 3 15 2 2 2" xfId="20846" xr:uid="{00000000-0005-0000-0000-00008C4E0000}"/>
    <cellStyle name="Output 3 3 15 2 3" xfId="20847" xr:uid="{00000000-0005-0000-0000-00008D4E0000}"/>
    <cellStyle name="Output 3 3 15 3" xfId="20848" xr:uid="{00000000-0005-0000-0000-00008E4E0000}"/>
    <cellStyle name="Output 3 3 15 3 2" xfId="20849" xr:uid="{00000000-0005-0000-0000-00008F4E0000}"/>
    <cellStyle name="Output 3 3 15 4" xfId="20850" xr:uid="{00000000-0005-0000-0000-0000904E0000}"/>
    <cellStyle name="Output 3 3 16" xfId="20851" xr:uid="{00000000-0005-0000-0000-0000914E0000}"/>
    <cellStyle name="Output 3 3 16 2" xfId="20852" xr:uid="{00000000-0005-0000-0000-0000924E0000}"/>
    <cellStyle name="Output 3 3 16 2 2" xfId="20853" xr:uid="{00000000-0005-0000-0000-0000934E0000}"/>
    <cellStyle name="Output 3 3 16 2 2 2" xfId="20854" xr:uid="{00000000-0005-0000-0000-0000944E0000}"/>
    <cellStyle name="Output 3 3 16 2 3" xfId="20855" xr:uid="{00000000-0005-0000-0000-0000954E0000}"/>
    <cellStyle name="Output 3 3 16 3" xfId="20856" xr:uid="{00000000-0005-0000-0000-0000964E0000}"/>
    <cellStyle name="Output 3 3 16 3 2" xfId="20857" xr:uid="{00000000-0005-0000-0000-0000974E0000}"/>
    <cellStyle name="Output 3 3 16 4" xfId="20858" xr:uid="{00000000-0005-0000-0000-0000984E0000}"/>
    <cellStyle name="Output 3 3 17" xfId="20859" xr:uid="{00000000-0005-0000-0000-0000994E0000}"/>
    <cellStyle name="Output 3 3 17 2" xfId="20860" xr:uid="{00000000-0005-0000-0000-00009A4E0000}"/>
    <cellStyle name="Output 3 3 17 2 2" xfId="20861" xr:uid="{00000000-0005-0000-0000-00009B4E0000}"/>
    <cellStyle name="Output 3 3 17 3" xfId="20862" xr:uid="{00000000-0005-0000-0000-00009C4E0000}"/>
    <cellStyle name="Output 3 3 18" xfId="20863" xr:uid="{00000000-0005-0000-0000-00009D4E0000}"/>
    <cellStyle name="Output 3 3 18 2" xfId="20864" xr:uid="{00000000-0005-0000-0000-00009E4E0000}"/>
    <cellStyle name="Output 3 3 18 2 2" xfId="20865" xr:uid="{00000000-0005-0000-0000-00009F4E0000}"/>
    <cellStyle name="Output 3 3 18 3" xfId="20866" xr:uid="{00000000-0005-0000-0000-0000A04E0000}"/>
    <cellStyle name="Output 3 3 19" xfId="20867" xr:uid="{00000000-0005-0000-0000-0000A14E0000}"/>
    <cellStyle name="Output 3 3 19 2" xfId="20868" xr:uid="{00000000-0005-0000-0000-0000A24E0000}"/>
    <cellStyle name="Output 3 3 19 2 2" xfId="20869" xr:uid="{00000000-0005-0000-0000-0000A34E0000}"/>
    <cellStyle name="Output 3 3 19 3" xfId="20870" xr:uid="{00000000-0005-0000-0000-0000A44E0000}"/>
    <cellStyle name="Output 3 3 2" xfId="20871" xr:uid="{00000000-0005-0000-0000-0000A54E0000}"/>
    <cellStyle name="Output 3 3 2 2" xfId="20872" xr:uid="{00000000-0005-0000-0000-0000A64E0000}"/>
    <cellStyle name="Output 3 3 2 2 2" xfId="20873" xr:uid="{00000000-0005-0000-0000-0000A74E0000}"/>
    <cellStyle name="Output 3 3 2 2 2 2" xfId="20874" xr:uid="{00000000-0005-0000-0000-0000A84E0000}"/>
    <cellStyle name="Output 3 3 2 2 3" xfId="20875" xr:uid="{00000000-0005-0000-0000-0000A94E0000}"/>
    <cellStyle name="Output 3 3 2 2 3 2" xfId="20876" xr:uid="{00000000-0005-0000-0000-0000AA4E0000}"/>
    <cellStyle name="Output 3 3 2 2 4" xfId="20877" xr:uid="{00000000-0005-0000-0000-0000AB4E0000}"/>
    <cellStyle name="Output 3 3 2 2 4 2" xfId="20878" xr:uid="{00000000-0005-0000-0000-0000AC4E0000}"/>
    <cellStyle name="Output 3 3 2 2 5" xfId="20879" xr:uid="{00000000-0005-0000-0000-0000AD4E0000}"/>
    <cellStyle name="Output 3 3 2 3" xfId="20880" xr:uid="{00000000-0005-0000-0000-0000AE4E0000}"/>
    <cellStyle name="Output 3 3 2 3 2" xfId="20881" xr:uid="{00000000-0005-0000-0000-0000AF4E0000}"/>
    <cellStyle name="Output 3 3 2 3 2 2" xfId="20882" xr:uid="{00000000-0005-0000-0000-0000B04E0000}"/>
    <cellStyle name="Output 3 3 2 3 3" xfId="20883" xr:uid="{00000000-0005-0000-0000-0000B14E0000}"/>
    <cellStyle name="Output 3 3 2 3 3 2" xfId="20884" xr:uid="{00000000-0005-0000-0000-0000B24E0000}"/>
    <cellStyle name="Output 3 3 2 3 4" xfId="20885" xr:uid="{00000000-0005-0000-0000-0000B34E0000}"/>
    <cellStyle name="Output 3 3 2 3 4 2" xfId="20886" xr:uid="{00000000-0005-0000-0000-0000B44E0000}"/>
    <cellStyle name="Output 3 3 2 3 5" xfId="20887" xr:uid="{00000000-0005-0000-0000-0000B54E0000}"/>
    <cellStyle name="Output 3 3 2 4" xfId="20888" xr:uid="{00000000-0005-0000-0000-0000B64E0000}"/>
    <cellStyle name="Output 3 3 2 4 2" xfId="20889" xr:uid="{00000000-0005-0000-0000-0000B74E0000}"/>
    <cellStyle name="Output 3 3 2 5" xfId="20890" xr:uid="{00000000-0005-0000-0000-0000B84E0000}"/>
    <cellStyle name="Output 3 3 2 5 2" xfId="20891" xr:uid="{00000000-0005-0000-0000-0000B94E0000}"/>
    <cellStyle name="Output 3 3 2 6" xfId="20892" xr:uid="{00000000-0005-0000-0000-0000BA4E0000}"/>
    <cellStyle name="Output 3 3 2 6 2" xfId="20893" xr:uid="{00000000-0005-0000-0000-0000BB4E0000}"/>
    <cellStyle name="Output 3 3 2 7" xfId="20894" xr:uid="{00000000-0005-0000-0000-0000BC4E0000}"/>
    <cellStyle name="Output 3 3 20" xfId="20895" xr:uid="{00000000-0005-0000-0000-0000BD4E0000}"/>
    <cellStyle name="Output 3 3 20 2" xfId="20896" xr:uid="{00000000-0005-0000-0000-0000BE4E0000}"/>
    <cellStyle name="Output 3 3 20 2 2" xfId="20897" xr:uid="{00000000-0005-0000-0000-0000BF4E0000}"/>
    <cellStyle name="Output 3 3 20 3" xfId="20898" xr:uid="{00000000-0005-0000-0000-0000C04E0000}"/>
    <cellStyle name="Output 3 3 21" xfId="20899" xr:uid="{00000000-0005-0000-0000-0000C14E0000}"/>
    <cellStyle name="Output 3 3 21 2" xfId="20900" xr:uid="{00000000-0005-0000-0000-0000C24E0000}"/>
    <cellStyle name="Output 3 3 21 2 2" xfId="20901" xr:uid="{00000000-0005-0000-0000-0000C34E0000}"/>
    <cellStyle name="Output 3 3 21 3" xfId="20902" xr:uid="{00000000-0005-0000-0000-0000C44E0000}"/>
    <cellStyle name="Output 3 3 22" xfId="20903" xr:uid="{00000000-0005-0000-0000-0000C54E0000}"/>
    <cellStyle name="Output 3 3 22 2" xfId="20904" xr:uid="{00000000-0005-0000-0000-0000C64E0000}"/>
    <cellStyle name="Output 3 3 22 2 2" xfId="20905" xr:uid="{00000000-0005-0000-0000-0000C74E0000}"/>
    <cellStyle name="Output 3 3 22 3" xfId="20906" xr:uid="{00000000-0005-0000-0000-0000C84E0000}"/>
    <cellStyle name="Output 3 3 23" xfId="20907" xr:uid="{00000000-0005-0000-0000-0000C94E0000}"/>
    <cellStyle name="Output 3 3 23 2" xfId="20908" xr:uid="{00000000-0005-0000-0000-0000CA4E0000}"/>
    <cellStyle name="Output 3 3 23 2 2" xfId="20909" xr:uid="{00000000-0005-0000-0000-0000CB4E0000}"/>
    <cellStyle name="Output 3 3 23 3" xfId="20910" xr:uid="{00000000-0005-0000-0000-0000CC4E0000}"/>
    <cellStyle name="Output 3 3 24" xfId="20911" xr:uid="{00000000-0005-0000-0000-0000CD4E0000}"/>
    <cellStyle name="Output 3 3 24 2" xfId="20912" xr:uid="{00000000-0005-0000-0000-0000CE4E0000}"/>
    <cellStyle name="Output 3 3 24 2 2" xfId="20913" xr:uid="{00000000-0005-0000-0000-0000CF4E0000}"/>
    <cellStyle name="Output 3 3 24 3" xfId="20914" xr:uid="{00000000-0005-0000-0000-0000D04E0000}"/>
    <cellStyle name="Output 3 3 25" xfId="20915" xr:uid="{00000000-0005-0000-0000-0000D14E0000}"/>
    <cellStyle name="Output 3 3 25 2" xfId="20916" xr:uid="{00000000-0005-0000-0000-0000D24E0000}"/>
    <cellStyle name="Output 3 3 25 2 2" xfId="20917" xr:uid="{00000000-0005-0000-0000-0000D34E0000}"/>
    <cellStyle name="Output 3 3 25 3" xfId="20918" xr:uid="{00000000-0005-0000-0000-0000D44E0000}"/>
    <cellStyle name="Output 3 3 26" xfId="20919" xr:uid="{00000000-0005-0000-0000-0000D54E0000}"/>
    <cellStyle name="Output 3 3 26 2" xfId="20920" xr:uid="{00000000-0005-0000-0000-0000D64E0000}"/>
    <cellStyle name="Output 3 3 26 2 2" xfId="20921" xr:uid="{00000000-0005-0000-0000-0000D74E0000}"/>
    <cellStyle name="Output 3 3 26 3" xfId="20922" xr:uid="{00000000-0005-0000-0000-0000D84E0000}"/>
    <cellStyle name="Output 3 3 27" xfId="20923" xr:uid="{00000000-0005-0000-0000-0000D94E0000}"/>
    <cellStyle name="Output 3 3 27 2" xfId="20924" xr:uid="{00000000-0005-0000-0000-0000DA4E0000}"/>
    <cellStyle name="Output 3 3 28" xfId="20925" xr:uid="{00000000-0005-0000-0000-0000DB4E0000}"/>
    <cellStyle name="Output 3 3 28 2" xfId="20926" xr:uid="{00000000-0005-0000-0000-0000DC4E0000}"/>
    <cellStyle name="Output 3 3 29" xfId="20927" xr:uid="{00000000-0005-0000-0000-0000DD4E0000}"/>
    <cellStyle name="Output 3 3 29 2" xfId="20928" xr:uid="{00000000-0005-0000-0000-0000DE4E0000}"/>
    <cellStyle name="Output 3 3 3" xfId="20929" xr:uid="{00000000-0005-0000-0000-0000DF4E0000}"/>
    <cellStyle name="Output 3 3 3 2" xfId="20930" xr:uid="{00000000-0005-0000-0000-0000E04E0000}"/>
    <cellStyle name="Output 3 3 3 2 2" xfId="20931" xr:uid="{00000000-0005-0000-0000-0000E14E0000}"/>
    <cellStyle name="Output 3 3 3 2 2 2" xfId="20932" xr:uid="{00000000-0005-0000-0000-0000E24E0000}"/>
    <cellStyle name="Output 3 3 3 2 3" xfId="20933" xr:uid="{00000000-0005-0000-0000-0000E34E0000}"/>
    <cellStyle name="Output 3 3 3 3" xfId="20934" xr:uid="{00000000-0005-0000-0000-0000E44E0000}"/>
    <cellStyle name="Output 3 3 3 3 2" xfId="20935" xr:uid="{00000000-0005-0000-0000-0000E54E0000}"/>
    <cellStyle name="Output 3 3 3 4" xfId="20936" xr:uid="{00000000-0005-0000-0000-0000E64E0000}"/>
    <cellStyle name="Output 3 3 3 4 2" xfId="20937" xr:uid="{00000000-0005-0000-0000-0000E74E0000}"/>
    <cellStyle name="Output 3 3 3 5" xfId="20938" xr:uid="{00000000-0005-0000-0000-0000E84E0000}"/>
    <cellStyle name="Output 3 3 3 5 2" xfId="20939" xr:uid="{00000000-0005-0000-0000-0000E94E0000}"/>
    <cellStyle name="Output 3 3 3 6" xfId="20940" xr:uid="{00000000-0005-0000-0000-0000EA4E0000}"/>
    <cellStyle name="Output 3 3 30" xfId="20941" xr:uid="{00000000-0005-0000-0000-0000EB4E0000}"/>
    <cellStyle name="Output 3 3 4" xfId="20942" xr:uid="{00000000-0005-0000-0000-0000EC4E0000}"/>
    <cellStyle name="Output 3 3 4 2" xfId="20943" xr:uid="{00000000-0005-0000-0000-0000ED4E0000}"/>
    <cellStyle name="Output 3 3 4 2 2" xfId="20944" xr:uid="{00000000-0005-0000-0000-0000EE4E0000}"/>
    <cellStyle name="Output 3 3 4 2 2 2" xfId="20945" xr:uid="{00000000-0005-0000-0000-0000EF4E0000}"/>
    <cellStyle name="Output 3 3 4 2 3" xfId="20946" xr:uid="{00000000-0005-0000-0000-0000F04E0000}"/>
    <cellStyle name="Output 3 3 4 3" xfId="20947" xr:uid="{00000000-0005-0000-0000-0000F14E0000}"/>
    <cellStyle name="Output 3 3 4 3 2" xfId="20948" xr:uid="{00000000-0005-0000-0000-0000F24E0000}"/>
    <cellStyle name="Output 3 3 4 4" xfId="20949" xr:uid="{00000000-0005-0000-0000-0000F34E0000}"/>
    <cellStyle name="Output 3 3 4 4 2" xfId="20950" xr:uid="{00000000-0005-0000-0000-0000F44E0000}"/>
    <cellStyle name="Output 3 3 4 5" xfId="20951" xr:uid="{00000000-0005-0000-0000-0000F54E0000}"/>
    <cellStyle name="Output 3 3 4 5 2" xfId="20952" xr:uid="{00000000-0005-0000-0000-0000F64E0000}"/>
    <cellStyle name="Output 3 3 4 6" xfId="20953" xr:uid="{00000000-0005-0000-0000-0000F74E0000}"/>
    <cellStyle name="Output 3 3 5" xfId="20954" xr:uid="{00000000-0005-0000-0000-0000F84E0000}"/>
    <cellStyle name="Output 3 3 5 2" xfId="20955" xr:uid="{00000000-0005-0000-0000-0000F94E0000}"/>
    <cellStyle name="Output 3 3 5 2 2" xfId="20956" xr:uid="{00000000-0005-0000-0000-0000FA4E0000}"/>
    <cellStyle name="Output 3 3 5 2 2 2" xfId="20957" xr:uid="{00000000-0005-0000-0000-0000FB4E0000}"/>
    <cellStyle name="Output 3 3 5 2 3" xfId="20958" xr:uid="{00000000-0005-0000-0000-0000FC4E0000}"/>
    <cellStyle name="Output 3 3 5 3" xfId="20959" xr:uid="{00000000-0005-0000-0000-0000FD4E0000}"/>
    <cellStyle name="Output 3 3 5 3 2" xfId="20960" xr:uid="{00000000-0005-0000-0000-0000FE4E0000}"/>
    <cellStyle name="Output 3 3 5 4" xfId="20961" xr:uid="{00000000-0005-0000-0000-0000FF4E0000}"/>
    <cellStyle name="Output 3 3 6" xfId="20962" xr:uid="{00000000-0005-0000-0000-0000004F0000}"/>
    <cellStyle name="Output 3 3 6 2" xfId="20963" xr:uid="{00000000-0005-0000-0000-0000014F0000}"/>
    <cellStyle name="Output 3 3 6 2 2" xfId="20964" xr:uid="{00000000-0005-0000-0000-0000024F0000}"/>
    <cellStyle name="Output 3 3 6 2 2 2" xfId="20965" xr:uid="{00000000-0005-0000-0000-0000034F0000}"/>
    <cellStyle name="Output 3 3 6 2 3" xfId="20966" xr:uid="{00000000-0005-0000-0000-0000044F0000}"/>
    <cellStyle name="Output 3 3 6 3" xfId="20967" xr:uid="{00000000-0005-0000-0000-0000054F0000}"/>
    <cellStyle name="Output 3 3 6 3 2" xfId="20968" xr:uid="{00000000-0005-0000-0000-0000064F0000}"/>
    <cellStyle name="Output 3 3 6 4" xfId="20969" xr:uid="{00000000-0005-0000-0000-0000074F0000}"/>
    <cellStyle name="Output 3 3 7" xfId="20970" xr:uid="{00000000-0005-0000-0000-0000084F0000}"/>
    <cellStyle name="Output 3 3 7 2" xfId="20971" xr:uid="{00000000-0005-0000-0000-0000094F0000}"/>
    <cellStyle name="Output 3 3 7 2 2" xfId="20972" xr:uid="{00000000-0005-0000-0000-00000A4F0000}"/>
    <cellStyle name="Output 3 3 7 2 2 2" xfId="20973" xr:uid="{00000000-0005-0000-0000-00000B4F0000}"/>
    <cellStyle name="Output 3 3 7 2 3" xfId="20974" xr:uid="{00000000-0005-0000-0000-00000C4F0000}"/>
    <cellStyle name="Output 3 3 7 3" xfId="20975" xr:uid="{00000000-0005-0000-0000-00000D4F0000}"/>
    <cellStyle name="Output 3 3 7 3 2" xfId="20976" xr:uid="{00000000-0005-0000-0000-00000E4F0000}"/>
    <cellStyle name="Output 3 3 7 4" xfId="20977" xr:uid="{00000000-0005-0000-0000-00000F4F0000}"/>
    <cellStyle name="Output 3 3 8" xfId="20978" xr:uid="{00000000-0005-0000-0000-0000104F0000}"/>
    <cellStyle name="Output 3 3 8 2" xfId="20979" xr:uid="{00000000-0005-0000-0000-0000114F0000}"/>
    <cellStyle name="Output 3 3 8 2 2" xfId="20980" xr:uid="{00000000-0005-0000-0000-0000124F0000}"/>
    <cellStyle name="Output 3 3 8 2 2 2" xfId="20981" xr:uid="{00000000-0005-0000-0000-0000134F0000}"/>
    <cellStyle name="Output 3 3 8 2 3" xfId="20982" xr:uid="{00000000-0005-0000-0000-0000144F0000}"/>
    <cellStyle name="Output 3 3 8 3" xfId="20983" xr:uid="{00000000-0005-0000-0000-0000154F0000}"/>
    <cellStyle name="Output 3 3 8 3 2" xfId="20984" xr:uid="{00000000-0005-0000-0000-0000164F0000}"/>
    <cellStyle name="Output 3 3 8 4" xfId="20985" xr:uid="{00000000-0005-0000-0000-0000174F0000}"/>
    <cellStyle name="Output 3 3 9" xfId="20986" xr:uid="{00000000-0005-0000-0000-0000184F0000}"/>
    <cellStyle name="Output 3 3 9 2" xfId="20987" xr:uid="{00000000-0005-0000-0000-0000194F0000}"/>
    <cellStyle name="Output 3 3 9 2 2" xfId="20988" xr:uid="{00000000-0005-0000-0000-00001A4F0000}"/>
    <cellStyle name="Output 3 3 9 2 2 2" xfId="20989" xr:uid="{00000000-0005-0000-0000-00001B4F0000}"/>
    <cellStyle name="Output 3 3 9 2 3" xfId="20990" xr:uid="{00000000-0005-0000-0000-00001C4F0000}"/>
    <cellStyle name="Output 3 3 9 3" xfId="20991" xr:uid="{00000000-0005-0000-0000-00001D4F0000}"/>
    <cellStyle name="Output 3 3 9 3 2" xfId="20992" xr:uid="{00000000-0005-0000-0000-00001E4F0000}"/>
    <cellStyle name="Output 3 3 9 4" xfId="20993" xr:uid="{00000000-0005-0000-0000-00001F4F0000}"/>
    <cellStyle name="Output 3 30" xfId="20994" xr:uid="{00000000-0005-0000-0000-0000204F0000}"/>
    <cellStyle name="Output 3 30 2" xfId="20995" xr:uid="{00000000-0005-0000-0000-0000214F0000}"/>
    <cellStyle name="Output 3 31" xfId="20996" xr:uid="{00000000-0005-0000-0000-0000224F0000}"/>
    <cellStyle name="Output 3 31 2" xfId="20997" xr:uid="{00000000-0005-0000-0000-0000234F0000}"/>
    <cellStyle name="Output 3 32" xfId="20998" xr:uid="{00000000-0005-0000-0000-0000244F0000}"/>
    <cellStyle name="Output 3 32 2" xfId="20999" xr:uid="{00000000-0005-0000-0000-0000254F0000}"/>
    <cellStyle name="Output 3 33" xfId="23353" xr:uid="{00000000-0005-0000-0000-0000264F0000}"/>
    <cellStyle name="Output 3 34" xfId="12637" xr:uid="{00000000-0005-0000-0000-0000274F0000}"/>
    <cellStyle name="Output 3 4" xfId="12653" xr:uid="{00000000-0005-0000-0000-0000284F0000}"/>
    <cellStyle name="Output 3 4 2" xfId="21000" xr:uid="{00000000-0005-0000-0000-0000294F0000}"/>
    <cellStyle name="Output 3 4 2 2" xfId="21001" xr:uid="{00000000-0005-0000-0000-00002A4F0000}"/>
    <cellStyle name="Output 3 4 2 2 2" xfId="21002" xr:uid="{00000000-0005-0000-0000-00002B4F0000}"/>
    <cellStyle name="Output 3 4 2 3" xfId="21003" xr:uid="{00000000-0005-0000-0000-00002C4F0000}"/>
    <cellStyle name="Output 3 4 2 3 2" xfId="21004" xr:uid="{00000000-0005-0000-0000-00002D4F0000}"/>
    <cellStyle name="Output 3 4 2 4" xfId="21005" xr:uid="{00000000-0005-0000-0000-00002E4F0000}"/>
    <cellStyle name="Output 3 4 2 4 2" xfId="21006" xr:uid="{00000000-0005-0000-0000-00002F4F0000}"/>
    <cellStyle name="Output 3 4 2 5" xfId="21007" xr:uid="{00000000-0005-0000-0000-0000304F0000}"/>
    <cellStyle name="Output 3 4 3" xfId="21008" xr:uid="{00000000-0005-0000-0000-0000314F0000}"/>
    <cellStyle name="Output 3 4 3 2" xfId="21009" xr:uid="{00000000-0005-0000-0000-0000324F0000}"/>
    <cellStyle name="Output 3 4 3 2 2" xfId="21010" xr:uid="{00000000-0005-0000-0000-0000334F0000}"/>
    <cellStyle name="Output 3 4 3 3" xfId="21011" xr:uid="{00000000-0005-0000-0000-0000344F0000}"/>
    <cellStyle name="Output 3 4 3 3 2" xfId="21012" xr:uid="{00000000-0005-0000-0000-0000354F0000}"/>
    <cellStyle name="Output 3 4 3 4" xfId="21013" xr:uid="{00000000-0005-0000-0000-0000364F0000}"/>
    <cellStyle name="Output 3 4 3 4 2" xfId="21014" xr:uid="{00000000-0005-0000-0000-0000374F0000}"/>
    <cellStyle name="Output 3 4 3 5" xfId="21015" xr:uid="{00000000-0005-0000-0000-0000384F0000}"/>
    <cellStyle name="Output 3 4 4" xfId="21016" xr:uid="{00000000-0005-0000-0000-0000394F0000}"/>
    <cellStyle name="Output 3 4 4 2" xfId="21017" xr:uid="{00000000-0005-0000-0000-00003A4F0000}"/>
    <cellStyle name="Output 3 4 5" xfId="21018" xr:uid="{00000000-0005-0000-0000-00003B4F0000}"/>
    <cellStyle name="Output 3 4 5 2" xfId="21019" xr:uid="{00000000-0005-0000-0000-00003C4F0000}"/>
    <cellStyle name="Output 3 4 6" xfId="21020" xr:uid="{00000000-0005-0000-0000-00003D4F0000}"/>
    <cellStyle name="Output 3 4 6 2" xfId="21021" xr:uid="{00000000-0005-0000-0000-00003E4F0000}"/>
    <cellStyle name="Output 3 4 7" xfId="21022" xr:uid="{00000000-0005-0000-0000-00003F4F0000}"/>
    <cellStyle name="Output 3 5" xfId="12654" xr:uid="{00000000-0005-0000-0000-0000404F0000}"/>
    <cellStyle name="Output 3 5 2" xfId="21023" xr:uid="{00000000-0005-0000-0000-0000414F0000}"/>
    <cellStyle name="Output 3 5 2 2" xfId="21024" xr:uid="{00000000-0005-0000-0000-0000424F0000}"/>
    <cellStyle name="Output 3 5 2 2 2" xfId="21025" xr:uid="{00000000-0005-0000-0000-0000434F0000}"/>
    <cellStyle name="Output 3 5 2 3" xfId="21026" xr:uid="{00000000-0005-0000-0000-0000444F0000}"/>
    <cellStyle name="Output 3 5 3" xfId="21027" xr:uid="{00000000-0005-0000-0000-0000454F0000}"/>
    <cellStyle name="Output 3 5 3 2" xfId="21028" xr:uid="{00000000-0005-0000-0000-0000464F0000}"/>
    <cellStyle name="Output 3 5 4" xfId="21029" xr:uid="{00000000-0005-0000-0000-0000474F0000}"/>
    <cellStyle name="Output 3 5 4 2" xfId="21030" xr:uid="{00000000-0005-0000-0000-0000484F0000}"/>
    <cellStyle name="Output 3 5 5" xfId="21031" xr:uid="{00000000-0005-0000-0000-0000494F0000}"/>
    <cellStyle name="Output 3 5 5 2" xfId="21032" xr:uid="{00000000-0005-0000-0000-00004A4F0000}"/>
    <cellStyle name="Output 3 5 6" xfId="21033" xr:uid="{00000000-0005-0000-0000-00004B4F0000}"/>
    <cellStyle name="Output 3 6" xfId="12655" xr:uid="{00000000-0005-0000-0000-00004C4F0000}"/>
    <cellStyle name="Output 3 6 2" xfId="21034" xr:uid="{00000000-0005-0000-0000-00004D4F0000}"/>
    <cellStyle name="Output 3 6 2 2" xfId="21035" xr:uid="{00000000-0005-0000-0000-00004E4F0000}"/>
    <cellStyle name="Output 3 6 2 2 2" xfId="21036" xr:uid="{00000000-0005-0000-0000-00004F4F0000}"/>
    <cellStyle name="Output 3 6 2 3" xfId="21037" xr:uid="{00000000-0005-0000-0000-0000504F0000}"/>
    <cellStyle name="Output 3 6 3" xfId="21038" xr:uid="{00000000-0005-0000-0000-0000514F0000}"/>
    <cellStyle name="Output 3 6 3 2" xfId="21039" xr:uid="{00000000-0005-0000-0000-0000524F0000}"/>
    <cellStyle name="Output 3 6 4" xfId="21040" xr:uid="{00000000-0005-0000-0000-0000534F0000}"/>
    <cellStyle name="Output 3 6 4 2" xfId="21041" xr:uid="{00000000-0005-0000-0000-0000544F0000}"/>
    <cellStyle name="Output 3 6 5" xfId="21042" xr:uid="{00000000-0005-0000-0000-0000554F0000}"/>
    <cellStyle name="Output 3 6 5 2" xfId="21043" xr:uid="{00000000-0005-0000-0000-0000564F0000}"/>
    <cellStyle name="Output 3 6 6" xfId="21044" xr:uid="{00000000-0005-0000-0000-0000574F0000}"/>
    <cellStyle name="Output 3 7" xfId="12656" xr:uid="{00000000-0005-0000-0000-0000584F0000}"/>
    <cellStyle name="Output 3 7 2" xfId="21045" xr:uid="{00000000-0005-0000-0000-0000594F0000}"/>
    <cellStyle name="Output 3 7 2 2" xfId="21046" xr:uid="{00000000-0005-0000-0000-00005A4F0000}"/>
    <cellStyle name="Output 3 7 2 2 2" xfId="21047" xr:uid="{00000000-0005-0000-0000-00005B4F0000}"/>
    <cellStyle name="Output 3 7 2 3" xfId="21048" xr:uid="{00000000-0005-0000-0000-00005C4F0000}"/>
    <cellStyle name="Output 3 7 3" xfId="21049" xr:uid="{00000000-0005-0000-0000-00005D4F0000}"/>
    <cellStyle name="Output 3 7 3 2" xfId="21050" xr:uid="{00000000-0005-0000-0000-00005E4F0000}"/>
    <cellStyle name="Output 3 7 4" xfId="21051" xr:uid="{00000000-0005-0000-0000-00005F4F0000}"/>
    <cellStyle name="Output 3 7 4 2" xfId="21052" xr:uid="{00000000-0005-0000-0000-0000604F0000}"/>
    <cellStyle name="Output 3 7 5" xfId="21053" xr:uid="{00000000-0005-0000-0000-0000614F0000}"/>
    <cellStyle name="Output 3 7 5 2" xfId="21054" xr:uid="{00000000-0005-0000-0000-0000624F0000}"/>
    <cellStyle name="Output 3 7 6" xfId="21055" xr:uid="{00000000-0005-0000-0000-0000634F0000}"/>
    <cellStyle name="Output 3 8" xfId="12657" xr:uid="{00000000-0005-0000-0000-0000644F0000}"/>
    <cellStyle name="Output 3 8 2" xfId="21056" xr:uid="{00000000-0005-0000-0000-0000654F0000}"/>
    <cellStyle name="Output 3 8 2 2" xfId="21057" xr:uid="{00000000-0005-0000-0000-0000664F0000}"/>
    <cellStyle name="Output 3 8 2 2 2" xfId="21058" xr:uid="{00000000-0005-0000-0000-0000674F0000}"/>
    <cellStyle name="Output 3 8 2 3" xfId="21059" xr:uid="{00000000-0005-0000-0000-0000684F0000}"/>
    <cellStyle name="Output 3 8 3" xfId="21060" xr:uid="{00000000-0005-0000-0000-0000694F0000}"/>
    <cellStyle name="Output 3 8 3 2" xfId="21061" xr:uid="{00000000-0005-0000-0000-00006A4F0000}"/>
    <cellStyle name="Output 3 8 4" xfId="21062" xr:uid="{00000000-0005-0000-0000-00006B4F0000}"/>
    <cellStyle name="Output 3 9" xfId="12658" xr:uid="{00000000-0005-0000-0000-00006C4F0000}"/>
    <cellStyle name="Output 3 9 2" xfId="21063" xr:uid="{00000000-0005-0000-0000-00006D4F0000}"/>
    <cellStyle name="Output 3 9 2 2" xfId="21064" xr:uid="{00000000-0005-0000-0000-00006E4F0000}"/>
    <cellStyle name="Output 3 9 2 2 2" xfId="21065" xr:uid="{00000000-0005-0000-0000-00006F4F0000}"/>
    <cellStyle name="Output 3 9 2 3" xfId="21066" xr:uid="{00000000-0005-0000-0000-0000704F0000}"/>
    <cellStyle name="Output 3 9 3" xfId="21067" xr:uid="{00000000-0005-0000-0000-0000714F0000}"/>
    <cellStyle name="Output 3 9 3 2" xfId="21068" xr:uid="{00000000-0005-0000-0000-0000724F0000}"/>
    <cellStyle name="Output 3 9 4" xfId="21069" xr:uid="{00000000-0005-0000-0000-0000734F0000}"/>
    <cellStyle name="Output 4" xfId="474" xr:uid="{00000000-0005-0000-0000-0000744F0000}"/>
    <cellStyle name="Output 4 10" xfId="12660" xr:uid="{00000000-0005-0000-0000-0000754F0000}"/>
    <cellStyle name="Output 4 11" xfId="12661" xr:uid="{00000000-0005-0000-0000-0000764F0000}"/>
    <cellStyle name="Output 4 12" xfId="12662" xr:uid="{00000000-0005-0000-0000-0000774F0000}"/>
    <cellStyle name="Output 4 13" xfId="12663" xr:uid="{00000000-0005-0000-0000-0000784F0000}"/>
    <cellStyle name="Output 4 14" xfId="12664" xr:uid="{00000000-0005-0000-0000-0000794F0000}"/>
    <cellStyle name="Output 4 15" xfId="12665" xr:uid="{00000000-0005-0000-0000-00007A4F0000}"/>
    <cellStyle name="Output 4 16" xfId="12666" xr:uid="{00000000-0005-0000-0000-00007B4F0000}"/>
    <cellStyle name="Output 4 17" xfId="12667" xr:uid="{00000000-0005-0000-0000-00007C4F0000}"/>
    <cellStyle name="Output 4 18" xfId="12668" xr:uid="{00000000-0005-0000-0000-00007D4F0000}"/>
    <cellStyle name="Output 4 19" xfId="12669" xr:uid="{00000000-0005-0000-0000-00007E4F0000}"/>
    <cellStyle name="Output 4 2" xfId="475" xr:uid="{00000000-0005-0000-0000-00007F4F0000}"/>
    <cellStyle name="Output 4 2 2" xfId="21070" xr:uid="{00000000-0005-0000-0000-0000804F0000}"/>
    <cellStyle name="Output 4 2 2 2" xfId="21071" xr:uid="{00000000-0005-0000-0000-0000814F0000}"/>
    <cellStyle name="Output 4 2 3" xfId="21072" xr:uid="{00000000-0005-0000-0000-0000824F0000}"/>
    <cellStyle name="Output 4 2 3 2" xfId="21073" xr:uid="{00000000-0005-0000-0000-0000834F0000}"/>
    <cellStyle name="Output 4 2 4" xfId="21074" xr:uid="{00000000-0005-0000-0000-0000844F0000}"/>
    <cellStyle name="Output 4 2 4 2" xfId="21075" xr:uid="{00000000-0005-0000-0000-0000854F0000}"/>
    <cellStyle name="Output 4 2 5" xfId="21076" xr:uid="{00000000-0005-0000-0000-0000864F0000}"/>
    <cellStyle name="Output 4 2 6" xfId="23257" xr:uid="{00000000-0005-0000-0000-0000874F0000}"/>
    <cellStyle name="Output 4 2 7" xfId="12670" xr:uid="{00000000-0005-0000-0000-0000884F0000}"/>
    <cellStyle name="Output 4 20" xfId="12671" xr:uid="{00000000-0005-0000-0000-0000894F0000}"/>
    <cellStyle name="Output 4 21" xfId="12672" xr:uid="{00000000-0005-0000-0000-00008A4F0000}"/>
    <cellStyle name="Output 4 22" xfId="12673" xr:uid="{00000000-0005-0000-0000-00008B4F0000}"/>
    <cellStyle name="Output 4 23" xfId="23258" xr:uid="{00000000-0005-0000-0000-00008C4F0000}"/>
    <cellStyle name="Output 4 24" xfId="12659" xr:uid="{00000000-0005-0000-0000-00008D4F0000}"/>
    <cellStyle name="Output 4 3" xfId="12674" xr:uid="{00000000-0005-0000-0000-00008E4F0000}"/>
    <cellStyle name="Output 4 3 2" xfId="21077" xr:uid="{00000000-0005-0000-0000-00008F4F0000}"/>
    <cellStyle name="Output 4 3 2 2" xfId="21078" xr:uid="{00000000-0005-0000-0000-0000904F0000}"/>
    <cellStyle name="Output 4 3 3" xfId="21079" xr:uid="{00000000-0005-0000-0000-0000914F0000}"/>
    <cellStyle name="Output 4 3 3 2" xfId="21080" xr:uid="{00000000-0005-0000-0000-0000924F0000}"/>
    <cellStyle name="Output 4 3 4" xfId="21081" xr:uid="{00000000-0005-0000-0000-0000934F0000}"/>
    <cellStyle name="Output 4 3 4 2" xfId="21082" xr:uid="{00000000-0005-0000-0000-0000944F0000}"/>
    <cellStyle name="Output 4 3 5" xfId="21083" xr:uid="{00000000-0005-0000-0000-0000954F0000}"/>
    <cellStyle name="Output 4 4" xfId="12675" xr:uid="{00000000-0005-0000-0000-0000964F0000}"/>
    <cellStyle name="Output 4 4 2" xfId="21084" xr:uid="{00000000-0005-0000-0000-0000974F0000}"/>
    <cellStyle name="Output 4 5" xfId="12676" xr:uid="{00000000-0005-0000-0000-0000984F0000}"/>
    <cellStyle name="Output 4 5 2" xfId="21085" xr:uid="{00000000-0005-0000-0000-0000994F0000}"/>
    <cellStyle name="Output 4 6" xfId="12677" xr:uid="{00000000-0005-0000-0000-00009A4F0000}"/>
    <cellStyle name="Output 4 6 2" xfId="21086" xr:uid="{00000000-0005-0000-0000-00009B4F0000}"/>
    <cellStyle name="Output 4 7" xfId="12678" xr:uid="{00000000-0005-0000-0000-00009C4F0000}"/>
    <cellStyle name="Output 4 8" xfId="12679" xr:uid="{00000000-0005-0000-0000-00009D4F0000}"/>
    <cellStyle name="Output 4 9" xfId="12680" xr:uid="{00000000-0005-0000-0000-00009E4F0000}"/>
    <cellStyle name="Output 5" xfId="476" xr:uid="{00000000-0005-0000-0000-00009F4F0000}"/>
    <cellStyle name="Output 5 2" xfId="21087" xr:uid="{00000000-0005-0000-0000-0000A04F0000}"/>
    <cellStyle name="Output 5 3" xfId="23256" xr:uid="{00000000-0005-0000-0000-0000A14F0000}"/>
    <cellStyle name="Output 5 4" xfId="12681" xr:uid="{00000000-0005-0000-0000-0000A24F0000}"/>
    <cellStyle name="Output 6" xfId="21088" xr:uid="{00000000-0005-0000-0000-0000A34F0000}"/>
    <cellStyle name="Output 6 2" xfId="21089" xr:uid="{00000000-0005-0000-0000-0000A44F0000}"/>
    <cellStyle name="Output 6 2 2" xfId="21090" xr:uid="{00000000-0005-0000-0000-0000A54F0000}"/>
    <cellStyle name="Output 6 2 2 2" xfId="21091" xr:uid="{00000000-0005-0000-0000-0000A64F0000}"/>
    <cellStyle name="Output 6 2 3" xfId="21092" xr:uid="{00000000-0005-0000-0000-0000A74F0000}"/>
    <cellStyle name="Output 6 2 3 2" xfId="21093" xr:uid="{00000000-0005-0000-0000-0000A84F0000}"/>
    <cellStyle name="Output 6 2 4" xfId="21094" xr:uid="{00000000-0005-0000-0000-0000A94F0000}"/>
    <cellStyle name="Output 6 2 4 2" xfId="21095" xr:uid="{00000000-0005-0000-0000-0000AA4F0000}"/>
    <cellStyle name="Output 6 2 5" xfId="21096" xr:uid="{00000000-0005-0000-0000-0000AB4F0000}"/>
    <cellStyle name="Output 6 3" xfId="21097" xr:uid="{00000000-0005-0000-0000-0000AC4F0000}"/>
    <cellStyle name="Output 6 3 2" xfId="21098" xr:uid="{00000000-0005-0000-0000-0000AD4F0000}"/>
    <cellStyle name="Output 6 4" xfId="21099" xr:uid="{00000000-0005-0000-0000-0000AE4F0000}"/>
    <cellStyle name="Output 6 4 2" xfId="21100" xr:uid="{00000000-0005-0000-0000-0000AF4F0000}"/>
    <cellStyle name="Output 6 5" xfId="21101" xr:uid="{00000000-0005-0000-0000-0000B04F0000}"/>
    <cellStyle name="Output 6 5 2" xfId="21102" xr:uid="{00000000-0005-0000-0000-0000B14F0000}"/>
    <cellStyle name="Output 6 6" xfId="21103" xr:uid="{00000000-0005-0000-0000-0000B24F0000}"/>
    <cellStyle name="Output 7" xfId="21104" xr:uid="{00000000-0005-0000-0000-0000B34F0000}"/>
    <cellStyle name="Output 8" xfId="21105" xr:uid="{00000000-0005-0000-0000-0000B44F0000}"/>
    <cellStyle name="Output 8 2" xfId="21106" xr:uid="{00000000-0005-0000-0000-0000B54F0000}"/>
    <cellStyle name="Output 8 2 2" xfId="21107" xr:uid="{00000000-0005-0000-0000-0000B64F0000}"/>
    <cellStyle name="Output 8 3" xfId="21108" xr:uid="{00000000-0005-0000-0000-0000B74F0000}"/>
    <cellStyle name="Output 8 3 2" xfId="21109" xr:uid="{00000000-0005-0000-0000-0000B84F0000}"/>
    <cellStyle name="Output 8 4" xfId="21110" xr:uid="{00000000-0005-0000-0000-0000B94F0000}"/>
    <cellStyle name="Output 8 4 2" xfId="21111" xr:uid="{00000000-0005-0000-0000-0000BA4F0000}"/>
    <cellStyle name="Output 8 5" xfId="21112" xr:uid="{00000000-0005-0000-0000-0000BB4F0000}"/>
    <cellStyle name="Output 9" xfId="21113" xr:uid="{00000000-0005-0000-0000-0000BC4F0000}"/>
    <cellStyle name="Output 9 2" xfId="21114" xr:uid="{00000000-0005-0000-0000-0000BD4F0000}"/>
    <cellStyle name="Output 9 2 2" xfId="21115" xr:uid="{00000000-0005-0000-0000-0000BE4F0000}"/>
    <cellStyle name="Output 9 3" xfId="21116" xr:uid="{00000000-0005-0000-0000-0000BF4F0000}"/>
    <cellStyle name="Output 9 3 2" xfId="21117" xr:uid="{00000000-0005-0000-0000-0000C04F0000}"/>
    <cellStyle name="Output 9 4" xfId="21118" xr:uid="{00000000-0005-0000-0000-0000C14F0000}"/>
    <cellStyle name="Output 9 4 2" xfId="21119" xr:uid="{00000000-0005-0000-0000-0000C24F0000}"/>
    <cellStyle name="Output 9 5" xfId="21120" xr:uid="{00000000-0005-0000-0000-0000C34F0000}"/>
    <cellStyle name="ParentParticipation" xfId="51" xr:uid="{00000000-0005-0000-0000-0000C44F0000}"/>
    <cellStyle name="Participation" xfId="52" xr:uid="{00000000-0005-0000-0000-0000C54F0000}"/>
    <cellStyle name="per.style" xfId="12682" xr:uid="{00000000-0005-0000-0000-0000C64F0000}"/>
    <cellStyle name="per.style 2" xfId="12683" xr:uid="{00000000-0005-0000-0000-0000C74F0000}"/>
    <cellStyle name="Percent" xfId="53" builtinId="5"/>
    <cellStyle name="Percent 10" xfId="12684" xr:uid="{00000000-0005-0000-0000-0000C94F0000}"/>
    <cellStyle name="Percent 10 10" xfId="21121" xr:uid="{00000000-0005-0000-0000-0000CA4F0000}"/>
    <cellStyle name="Percent 10 11" xfId="21122" xr:uid="{00000000-0005-0000-0000-0000CB4F0000}"/>
    <cellStyle name="Percent 10 12" xfId="21123" xr:uid="{00000000-0005-0000-0000-0000CC4F0000}"/>
    <cellStyle name="Percent 10 13" xfId="21124" xr:uid="{00000000-0005-0000-0000-0000CD4F0000}"/>
    <cellStyle name="Percent 10 14" xfId="21125" xr:uid="{00000000-0005-0000-0000-0000CE4F0000}"/>
    <cellStyle name="Percent 10 15" xfId="21126" xr:uid="{00000000-0005-0000-0000-0000CF4F0000}"/>
    <cellStyle name="Percent 10 16" xfId="21127" xr:uid="{00000000-0005-0000-0000-0000D04F0000}"/>
    <cellStyle name="Percent 10 17" xfId="21128" xr:uid="{00000000-0005-0000-0000-0000D14F0000}"/>
    <cellStyle name="Percent 10 18" xfId="21129" xr:uid="{00000000-0005-0000-0000-0000D24F0000}"/>
    <cellStyle name="Percent 10 19" xfId="21130" xr:uid="{00000000-0005-0000-0000-0000D34F0000}"/>
    <cellStyle name="Percent 10 2" xfId="478" xr:uid="{00000000-0005-0000-0000-0000D44F0000}"/>
    <cellStyle name="Percent 10 2 2" xfId="23254" xr:uid="{00000000-0005-0000-0000-0000D54F0000}"/>
    <cellStyle name="Percent 10 2 3" xfId="12685" xr:uid="{00000000-0005-0000-0000-0000D64F0000}"/>
    <cellStyle name="Percent 10 20" xfId="21131" xr:uid="{00000000-0005-0000-0000-0000D74F0000}"/>
    <cellStyle name="Percent 10 21" xfId="21132" xr:uid="{00000000-0005-0000-0000-0000D84F0000}"/>
    <cellStyle name="Percent 10 22" xfId="21133" xr:uid="{00000000-0005-0000-0000-0000D94F0000}"/>
    <cellStyle name="Percent 10 23" xfId="21134" xr:uid="{00000000-0005-0000-0000-0000DA4F0000}"/>
    <cellStyle name="Percent 10 24" xfId="21135" xr:uid="{00000000-0005-0000-0000-0000DB4F0000}"/>
    <cellStyle name="Percent 10 25" xfId="21136" xr:uid="{00000000-0005-0000-0000-0000DC4F0000}"/>
    <cellStyle name="Percent 10 26" xfId="21137" xr:uid="{00000000-0005-0000-0000-0000DD4F0000}"/>
    <cellStyle name="Percent 10 27" xfId="21138" xr:uid="{00000000-0005-0000-0000-0000DE4F0000}"/>
    <cellStyle name="Percent 10 28" xfId="21139" xr:uid="{00000000-0005-0000-0000-0000DF4F0000}"/>
    <cellStyle name="Percent 10 29" xfId="21140" xr:uid="{00000000-0005-0000-0000-0000E04F0000}"/>
    <cellStyle name="Percent 10 3" xfId="21141" xr:uid="{00000000-0005-0000-0000-0000E14F0000}"/>
    <cellStyle name="Percent 10 30" xfId="21142" xr:uid="{00000000-0005-0000-0000-0000E24F0000}"/>
    <cellStyle name="Percent 10 31" xfId="21143" xr:uid="{00000000-0005-0000-0000-0000E34F0000}"/>
    <cellStyle name="Percent 10 32" xfId="21144" xr:uid="{00000000-0005-0000-0000-0000E44F0000}"/>
    <cellStyle name="Percent 10 33" xfId="21145" xr:uid="{00000000-0005-0000-0000-0000E54F0000}"/>
    <cellStyle name="Percent 10 34" xfId="21146" xr:uid="{00000000-0005-0000-0000-0000E64F0000}"/>
    <cellStyle name="Percent 10 35" xfId="21147" xr:uid="{00000000-0005-0000-0000-0000E74F0000}"/>
    <cellStyle name="Percent 10 36" xfId="21148" xr:uid="{00000000-0005-0000-0000-0000E84F0000}"/>
    <cellStyle name="Percent 10 37" xfId="21149" xr:uid="{00000000-0005-0000-0000-0000E94F0000}"/>
    <cellStyle name="Percent 10 38" xfId="21150" xr:uid="{00000000-0005-0000-0000-0000EA4F0000}"/>
    <cellStyle name="Percent 10 39" xfId="21151" xr:uid="{00000000-0005-0000-0000-0000EB4F0000}"/>
    <cellStyle name="Percent 10 4" xfId="21152" xr:uid="{00000000-0005-0000-0000-0000EC4F0000}"/>
    <cellStyle name="Percent 10 40" xfId="21153" xr:uid="{00000000-0005-0000-0000-0000ED4F0000}"/>
    <cellStyle name="Percent 10 41" xfId="21154" xr:uid="{00000000-0005-0000-0000-0000EE4F0000}"/>
    <cellStyle name="Percent 10 42" xfId="21155" xr:uid="{00000000-0005-0000-0000-0000EF4F0000}"/>
    <cellStyle name="Percent 10 43" xfId="21156" xr:uid="{00000000-0005-0000-0000-0000F04F0000}"/>
    <cellStyle name="Percent 10 44" xfId="21157" xr:uid="{00000000-0005-0000-0000-0000F14F0000}"/>
    <cellStyle name="Percent 10 45" xfId="21158" xr:uid="{00000000-0005-0000-0000-0000F24F0000}"/>
    <cellStyle name="Percent 10 46" xfId="21159" xr:uid="{00000000-0005-0000-0000-0000F34F0000}"/>
    <cellStyle name="Percent 10 47" xfId="21160" xr:uid="{00000000-0005-0000-0000-0000F44F0000}"/>
    <cellStyle name="Percent 10 48" xfId="21161" xr:uid="{00000000-0005-0000-0000-0000F54F0000}"/>
    <cellStyle name="Percent 10 49" xfId="21162" xr:uid="{00000000-0005-0000-0000-0000F64F0000}"/>
    <cellStyle name="Percent 10 5" xfId="21163" xr:uid="{00000000-0005-0000-0000-0000F74F0000}"/>
    <cellStyle name="Percent 10 50" xfId="21164" xr:uid="{00000000-0005-0000-0000-0000F84F0000}"/>
    <cellStyle name="Percent 10 51" xfId="21165" xr:uid="{00000000-0005-0000-0000-0000F94F0000}"/>
    <cellStyle name="Percent 10 52" xfId="21166" xr:uid="{00000000-0005-0000-0000-0000FA4F0000}"/>
    <cellStyle name="Percent 10 53" xfId="21167" xr:uid="{00000000-0005-0000-0000-0000FB4F0000}"/>
    <cellStyle name="Percent 10 54" xfId="21168" xr:uid="{00000000-0005-0000-0000-0000FC4F0000}"/>
    <cellStyle name="Percent 10 55" xfId="21169" xr:uid="{00000000-0005-0000-0000-0000FD4F0000}"/>
    <cellStyle name="Percent 10 56" xfId="21170" xr:uid="{00000000-0005-0000-0000-0000FE4F0000}"/>
    <cellStyle name="Percent 10 57" xfId="21171" xr:uid="{00000000-0005-0000-0000-0000FF4F0000}"/>
    <cellStyle name="Percent 10 58" xfId="21172" xr:uid="{00000000-0005-0000-0000-000000500000}"/>
    <cellStyle name="Percent 10 59" xfId="21173" xr:uid="{00000000-0005-0000-0000-000001500000}"/>
    <cellStyle name="Percent 10 6" xfId="21174" xr:uid="{00000000-0005-0000-0000-000002500000}"/>
    <cellStyle name="Percent 10 60" xfId="21175" xr:uid="{00000000-0005-0000-0000-000003500000}"/>
    <cellStyle name="Percent 10 61" xfId="21176" xr:uid="{00000000-0005-0000-0000-000004500000}"/>
    <cellStyle name="Percent 10 62" xfId="21177" xr:uid="{00000000-0005-0000-0000-000005500000}"/>
    <cellStyle name="Percent 10 63" xfId="21178" xr:uid="{00000000-0005-0000-0000-000006500000}"/>
    <cellStyle name="Percent 10 64" xfId="21179" xr:uid="{00000000-0005-0000-0000-000007500000}"/>
    <cellStyle name="Percent 10 65" xfId="21180" xr:uid="{00000000-0005-0000-0000-000008500000}"/>
    <cellStyle name="Percent 10 66" xfId="21181" xr:uid="{00000000-0005-0000-0000-000009500000}"/>
    <cellStyle name="Percent 10 67" xfId="21182" xr:uid="{00000000-0005-0000-0000-00000A500000}"/>
    <cellStyle name="Percent 10 68" xfId="21183" xr:uid="{00000000-0005-0000-0000-00000B500000}"/>
    <cellStyle name="Percent 10 69" xfId="21184" xr:uid="{00000000-0005-0000-0000-00000C500000}"/>
    <cellStyle name="Percent 10 7" xfId="21185" xr:uid="{00000000-0005-0000-0000-00000D500000}"/>
    <cellStyle name="Percent 10 70" xfId="21186" xr:uid="{00000000-0005-0000-0000-00000E500000}"/>
    <cellStyle name="Percent 10 71" xfId="21187" xr:uid="{00000000-0005-0000-0000-00000F500000}"/>
    <cellStyle name="Percent 10 72" xfId="21188" xr:uid="{00000000-0005-0000-0000-000010500000}"/>
    <cellStyle name="Percent 10 73" xfId="21189" xr:uid="{00000000-0005-0000-0000-000011500000}"/>
    <cellStyle name="Percent 10 74" xfId="21190" xr:uid="{00000000-0005-0000-0000-000012500000}"/>
    <cellStyle name="Percent 10 75" xfId="21191" xr:uid="{00000000-0005-0000-0000-000013500000}"/>
    <cellStyle name="Percent 10 76" xfId="21192" xr:uid="{00000000-0005-0000-0000-000014500000}"/>
    <cellStyle name="Percent 10 77" xfId="21193" xr:uid="{00000000-0005-0000-0000-000015500000}"/>
    <cellStyle name="Percent 10 78" xfId="21194" xr:uid="{00000000-0005-0000-0000-000016500000}"/>
    <cellStyle name="Percent 10 79" xfId="21195" xr:uid="{00000000-0005-0000-0000-000017500000}"/>
    <cellStyle name="Percent 10 8" xfId="21196" xr:uid="{00000000-0005-0000-0000-000018500000}"/>
    <cellStyle name="Percent 10 80" xfId="21197" xr:uid="{00000000-0005-0000-0000-000019500000}"/>
    <cellStyle name="Percent 10 81" xfId="21198" xr:uid="{00000000-0005-0000-0000-00001A500000}"/>
    <cellStyle name="Percent 10 82" xfId="21199" xr:uid="{00000000-0005-0000-0000-00001B500000}"/>
    <cellStyle name="Percent 10 83" xfId="21200" xr:uid="{00000000-0005-0000-0000-00001C500000}"/>
    <cellStyle name="Percent 10 84" xfId="21201" xr:uid="{00000000-0005-0000-0000-00001D500000}"/>
    <cellStyle name="Percent 10 85" xfId="21202" xr:uid="{00000000-0005-0000-0000-00001E500000}"/>
    <cellStyle name="Percent 10 9" xfId="21203" xr:uid="{00000000-0005-0000-0000-00001F500000}"/>
    <cellStyle name="Percent 11" xfId="12686" xr:uid="{00000000-0005-0000-0000-000020500000}"/>
    <cellStyle name="Percent 11 2" xfId="12687" xr:uid="{00000000-0005-0000-0000-000021500000}"/>
    <cellStyle name="Percent 12" xfId="12688" xr:uid="{00000000-0005-0000-0000-000022500000}"/>
    <cellStyle name="Percent 12 2" xfId="12689" xr:uid="{00000000-0005-0000-0000-000023500000}"/>
    <cellStyle name="Percent 13" xfId="12690" xr:uid="{00000000-0005-0000-0000-000024500000}"/>
    <cellStyle name="Percent 13 2" xfId="12691" xr:uid="{00000000-0005-0000-0000-000025500000}"/>
    <cellStyle name="Percent 13 2 2" xfId="12692" xr:uid="{00000000-0005-0000-0000-000026500000}"/>
    <cellStyle name="Percent 13 2 2 2" xfId="12693" xr:uid="{00000000-0005-0000-0000-000027500000}"/>
    <cellStyle name="Percent 13 2 2 2 2" xfId="12694" xr:uid="{00000000-0005-0000-0000-000028500000}"/>
    <cellStyle name="Percent 13 2 2 2 2 2" xfId="12695" xr:uid="{00000000-0005-0000-0000-000029500000}"/>
    <cellStyle name="Percent 13 2 2 2 3" xfId="12696" xr:uid="{00000000-0005-0000-0000-00002A500000}"/>
    <cellStyle name="Percent 13 2 2 2 3 2" xfId="21204" xr:uid="{00000000-0005-0000-0000-00002B500000}"/>
    <cellStyle name="Percent 13 2 2 3" xfId="12697" xr:uid="{00000000-0005-0000-0000-00002C500000}"/>
    <cellStyle name="Percent 13 2 2 3 2" xfId="12698" xr:uid="{00000000-0005-0000-0000-00002D500000}"/>
    <cellStyle name="Percent 13 2 2 4" xfId="12699" xr:uid="{00000000-0005-0000-0000-00002E500000}"/>
    <cellStyle name="Percent 13 2 2 4 2" xfId="12700" xr:uid="{00000000-0005-0000-0000-00002F500000}"/>
    <cellStyle name="Percent 13 2 3" xfId="12701" xr:uid="{00000000-0005-0000-0000-000030500000}"/>
    <cellStyle name="Percent 13 2 3 2" xfId="12702" xr:uid="{00000000-0005-0000-0000-000031500000}"/>
    <cellStyle name="Percent 13 2 4" xfId="12703" xr:uid="{00000000-0005-0000-0000-000032500000}"/>
    <cellStyle name="Percent 13 2 4 2" xfId="12704" xr:uid="{00000000-0005-0000-0000-000033500000}"/>
    <cellStyle name="Percent 13 2 5" xfId="21205" xr:uid="{00000000-0005-0000-0000-000034500000}"/>
    <cellStyle name="Percent 13 2 6" xfId="21206" xr:uid="{00000000-0005-0000-0000-000035500000}"/>
    <cellStyle name="Percent 13 2 6 2" xfId="21207" xr:uid="{00000000-0005-0000-0000-000036500000}"/>
    <cellStyle name="Percent 13 2 7" xfId="21208" xr:uid="{00000000-0005-0000-0000-000037500000}"/>
    <cellStyle name="Percent 13 2 7 2" xfId="21209" xr:uid="{00000000-0005-0000-0000-000038500000}"/>
    <cellStyle name="Percent 13 2 8" xfId="21210" xr:uid="{00000000-0005-0000-0000-000039500000}"/>
    <cellStyle name="Percent 13 2 8 2" xfId="21211" xr:uid="{00000000-0005-0000-0000-00003A500000}"/>
    <cellStyle name="Percent 13 3" xfId="12705" xr:uid="{00000000-0005-0000-0000-00003B500000}"/>
    <cellStyle name="Percent 13 3 2" xfId="12706" xr:uid="{00000000-0005-0000-0000-00003C500000}"/>
    <cellStyle name="Percent 13 3 2 2" xfId="12707" xr:uid="{00000000-0005-0000-0000-00003D500000}"/>
    <cellStyle name="Percent 13 3 2 2 2" xfId="12708" xr:uid="{00000000-0005-0000-0000-00003E500000}"/>
    <cellStyle name="Percent 13 3 2 3" xfId="12709" xr:uid="{00000000-0005-0000-0000-00003F500000}"/>
    <cellStyle name="Percent 13 3 2 3 2" xfId="21212" xr:uid="{00000000-0005-0000-0000-000040500000}"/>
    <cellStyle name="Percent 13 3 3" xfId="12710" xr:uid="{00000000-0005-0000-0000-000041500000}"/>
    <cellStyle name="Percent 13 3 3 2" xfId="12711" xr:uid="{00000000-0005-0000-0000-000042500000}"/>
    <cellStyle name="Percent 13 3 4" xfId="12712" xr:uid="{00000000-0005-0000-0000-000043500000}"/>
    <cellStyle name="Percent 13 3 4 2" xfId="12713" xr:uid="{00000000-0005-0000-0000-000044500000}"/>
    <cellStyle name="Percent 13 4" xfId="12714" xr:uid="{00000000-0005-0000-0000-000045500000}"/>
    <cellStyle name="Percent 13 4 2" xfId="12715" xr:uid="{00000000-0005-0000-0000-000046500000}"/>
    <cellStyle name="Percent 13 5" xfId="12716" xr:uid="{00000000-0005-0000-0000-000047500000}"/>
    <cellStyle name="Percent 13 5 2" xfId="12717" xr:uid="{00000000-0005-0000-0000-000048500000}"/>
    <cellStyle name="Percent 13 6" xfId="21213" xr:uid="{00000000-0005-0000-0000-000049500000}"/>
    <cellStyle name="Percent 13 7" xfId="21214" xr:uid="{00000000-0005-0000-0000-00004A500000}"/>
    <cellStyle name="Percent 13 7 2" xfId="21215" xr:uid="{00000000-0005-0000-0000-00004B500000}"/>
    <cellStyle name="Percent 13 8" xfId="21216" xr:uid="{00000000-0005-0000-0000-00004C500000}"/>
    <cellStyle name="Percent 13 8 2" xfId="21217" xr:uid="{00000000-0005-0000-0000-00004D500000}"/>
    <cellStyle name="Percent 13 9" xfId="21218" xr:uid="{00000000-0005-0000-0000-00004E500000}"/>
    <cellStyle name="Percent 13 9 2" xfId="21219" xr:uid="{00000000-0005-0000-0000-00004F500000}"/>
    <cellStyle name="Percent 14" xfId="12718" xr:uid="{00000000-0005-0000-0000-000050500000}"/>
    <cellStyle name="Percent 14 10" xfId="21220" xr:uid="{00000000-0005-0000-0000-000051500000}"/>
    <cellStyle name="Percent 14 11" xfId="21221" xr:uid="{00000000-0005-0000-0000-000052500000}"/>
    <cellStyle name="Percent 14 12" xfId="21222" xr:uid="{00000000-0005-0000-0000-000053500000}"/>
    <cellStyle name="Percent 14 13" xfId="21223" xr:uid="{00000000-0005-0000-0000-000054500000}"/>
    <cellStyle name="Percent 14 14" xfId="21224" xr:uid="{00000000-0005-0000-0000-000055500000}"/>
    <cellStyle name="Percent 14 15" xfId="21225" xr:uid="{00000000-0005-0000-0000-000056500000}"/>
    <cellStyle name="Percent 14 16" xfId="21226" xr:uid="{00000000-0005-0000-0000-000057500000}"/>
    <cellStyle name="Percent 14 17" xfId="21227" xr:uid="{00000000-0005-0000-0000-000058500000}"/>
    <cellStyle name="Percent 14 18" xfId="21228" xr:uid="{00000000-0005-0000-0000-000059500000}"/>
    <cellStyle name="Percent 14 19" xfId="21229" xr:uid="{00000000-0005-0000-0000-00005A500000}"/>
    <cellStyle name="Percent 14 2" xfId="12719" xr:uid="{00000000-0005-0000-0000-00005B500000}"/>
    <cellStyle name="Percent 14 2 2" xfId="12720" xr:uid="{00000000-0005-0000-0000-00005C500000}"/>
    <cellStyle name="Percent 14 2 2 2" xfId="12721" xr:uid="{00000000-0005-0000-0000-00005D500000}"/>
    <cellStyle name="Percent 14 2 2 2 2" xfId="12722" xr:uid="{00000000-0005-0000-0000-00005E500000}"/>
    <cellStyle name="Percent 14 2 2 3" xfId="12723" xr:uid="{00000000-0005-0000-0000-00005F500000}"/>
    <cellStyle name="Percent 14 2 2 3 2" xfId="21230" xr:uid="{00000000-0005-0000-0000-000060500000}"/>
    <cellStyle name="Percent 14 2 3" xfId="12724" xr:uid="{00000000-0005-0000-0000-000061500000}"/>
    <cellStyle name="Percent 14 2 3 2" xfId="12725" xr:uid="{00000000-0005-0000-0000-000062500000}"/>
    <cellStyle name="Percent 14 2 4" xfId="12726" xr:uid="{00000000-0005-0000-0000-000063500000}"/>
    <cellStyle name="Percent 14 2 4 2" xfId="12727" xr:uid="{00000000-0005-0000-0000-000064500000}"/>
    <cellStyle name="Percent 14 20" xfId="21231" xr:uid="{00000000-0005-0000-0000-000065500000}"/>
    <cellStyle name="Percent 14 21" xfId="21232" xr:uid="{00000000-0005-0000-0000-000066500000}"/>
    <cellStyle name="Percent 14 22" xfId="21233" xr:uid="{00000000-0005-0000-0000-000067500000}"/>
    <cellStyle name="Percent 14 23" xfId="21234" xr:uid="{00000000-0005-0000-0000-000068500000}"/>
    <cellStyle name="Percent 14 24" xfId="21235" xr:uid="{00000000-0005-0000-0000-000069500000}"/>
    <cellStyle name="Percent 14 25" xfId="21236" xr:uid="{00000000-0005-0000-0000-00006A500000}"/>
    <cellStyle name="Percent 14 26" xfId="21237" xr:uid="{00000000-0005-0000-0000-00006B500000}"/>
    <cellStyle name="Percent 14 27" xfId="21238" xr:uid="{00000000-0005-0000-0000-00006C500000}"/>
    <cellStyle name="Percent 14 28" xfId="21239" xr:uid="{00000000-0005-0000-0000-00006D500000}"/>
    <cellStyle name="Percent 14 29" xfId="21240" xr:uid="{00000000-0005-0000-0000-00006E500000}"/>
    <cellStyle name="Percent 14 3" xfId="12728" xr:uid="{00000000-0005-0000-0000-00006F500000}"/>
    <cellStyle name="Percent 14 3 2" xfId="12729" xr:uid="{00000000-0005-0000-0000-000070500000}"/>
    <cellStyle name="Percent 14 30" xfId="21241" xr:uid="{00000000-0005-0000-0000-000071500000}"/>
    <cellStyle name="Percent 14 31" xfId="21242" xr:uid="{00000000-0005-0000-0000-000072500000}"/>
    <cellStyle name="Percent 14 32" xfId="21243" xr:uid="{00000000-0005-0000-0000-000073500000}"/>
    <cellStyle name="Percent 14 33" xfId="21244" xr:uid="{00000000-0005-0000-0000-000074500000}"/>
    <cellStyle name="Percent 14 34" xfId="21245" xr:uid="{00000000-0005-0000-0000-000075500000}"/>
    <cellStyle name="Percent 14 35" xfId="21246" xr:uid="{00000000-0005-0000-0000-000076500000}"/>
    <cellStyle name="Percent 14 36" xfId="21247" xr:uid="{00000000-0005-0000-0000-000077500000}"/>
    <cellStyle name="Percent 14 37" xfId="21248" xr:uid="{00000000-0005-0000-0000-000078500000}"/>
    <cellStyle name="Percent 14 38" xfId="21249" xr:uid="{00000000-0005-0000-0000-000079500000}"/>
    <cellStyle name="Percent 14 39" xfId="21250" xr:uid="{00000000-0005-0000-0000-00007A500000}"/>
    <cellStyle name="Percent 14 4" xfId="12730" xr:uid="{00000000-0005-0000-0000-00007B500000}"/>
    <cellStyle name="Percent 14 4 2" xfId="12731" xr:uid="{00000000-0005-0000-0000-00007C500000}"/>
    <cellStyle name="Percent 14 40" xfId="21251" xr:uid="{00000000-0005-0000-0000-00007D500000}"/>
    <cellStyle name="Percent 14 41" xfId="21252" xr:uid="{00000000-0005-0000-0000-00007E500000}"/>
    <cellStyle name="Percent 14 42" xfId="21253" xr:uid="{00000000-0005-0000-0000-00007F500000}"/>
    <cellStyle name="Percent 14 43" xfId="21254" xr:uid="{00000000-0005-0000-0000-000080500000}"/>
    <cellStyle name="Percent 14 44" xfId="21255" xr:uid="{00000000-0005-0000-0000-000081500000}"/>
    <cellStyle name="Percent 14 45" xfId="21256" xr:uid="{00000000-0005-0000-0000-000082500000}"/>
    <cellStyle name="Percent 14 46" xfId="21257" xr:uid="{00000000-0005-0000-0000-000083500000}"/>
    <cellStyle name="Percent 14 47" xfId="21258" xr:uid="{00000000-0005-0000-0000-000084500000}"/>
    <cellStyle name="Percent 14 48" xfId="21259" xr:uid="{00000000-0005-0000-0000-000085500000}"/>
    <cellStyle name="Percent 14 49" xfId="21260" xr:uid="{00000000-0005-0000-0000-000086500000}"/>
    <cellStyle name="Percent 14 5" xfId="21261" xr:uid="{00000000-0005-0000-0000-000087500000}"/>
    <cellStyle name="Percent 14 50" xfId="21262" xr:uid="{00000000-0005-0000-0000-000088500000}"/>
    <cellStyle name="Percent 14 51" xfId="21263" xr:uid="{00000000-0005-0000-0000-000089500000}"/>
    <cellStyle name="Percent 14 52" xfId="21264" xr:uid="{00000000-0005-0000-0000-00008A500000}"/>
    <cellStyle name="Percent 14 53" xfId="21265" xr:uid="{00000000-0005-0000-0000-00008B500000}"/>
    <cellStyle name="Percent 14 54" xfId="21266" xr:uid="{00000000-0005-0000-0000-00008C500000}"/>
    <cellStyle name="Percent 14 55" xfId="21267" xr:uid="{00000000-0005-0000-0000-00008D500000}"/>
    <cellStyle name="Percent 14 56" xfId="21268" xr:uid="{00000000-0005-0000-0000-00008E500000}"/>
    <cellStyle name="Percent 14 57" xfId="21269" xr:uid="{00000000-0005-0000-0000-00008F500000}"/>
    <cellStyle name="Percent 14 58" xfId="21270" xr:uid="{00000000-0005-0000-0000-000090500000}"/>
    <cellStyle name="Percent 14 59" xfId="21271" xr:uid="{00000000-0005-0000-0000-000091500000}"/>
    <cellStyle name="Percent 14 6" xfId="21272" xr:uid="{00000000-0005-0000-0000-000092500000}"/>
    <cellStyle name="Percent 14 6 2" xfId="21273" xr:uid="{00000000-0005-0000-0000-000093500000}"/>
    <cellStyle name="Percent 14 60" xfId="21274" xr:uid="{00000000-0005-0000-0000-000094500000}"/>
    <cellStyle name="Percent 14 61" xfId="21275" xr:uid="{00000000-0005-0000-0000-000095500000}"/>
    <cellStyle name="Percent 14 62" xfId="21276" xr:uid="{00000000-0005-0000-0000-000096500000}"/>
    <cellStyle name="Percent 14 63" xfId="21277" xr:uid="{00000000-0005-0000-0000-000097500000}"/>
    <cellStyle name="Percent 14 64" xfId="21278" xr:uid="{00000000-0005-0000-0000-000098500000}"/>
    <cellStyle name="Percent 14 65" xfId="21279" xr:uid="{00000000-0005-0000-0000-000099500000}"/>
    <cellStyle name="Percent 14 66" xfId="21280" xr:uid="{00000000-0005-0000-0000-00009A500000}"/>
    <cellStyle name="Percent 14 67" xfId="21281" xr:uid="{00000000-0005-0000-0000-00009B500000}"/>
    <cellStyle name="Percent 14 68" xfId="21282" xr:uid="{00000000-0005-0000-0000-00009C500000}"/>
    <cellStyle name="Percent 14 69" xfId="21283" xr:uid="{00000000-0005-0000-0000-00009D500000}"/>
    <cellStyle name="Percent 14 7" xfId="21284" xr:uid="{00000000-0005-0000-0000-00009E500000}"/>
    <cellStyle name="Percent 14 7 2" xfId="21285" xr:uid="{00000000-0005-0000-0000-00009F500000}"/>
    <cellStyle name="Percent 14 70" xfId="21286" xr:uid="{00000000-0005-0000-0000-0000A0500000}"/>
    <cellStyle name="Percent 14 71" xfId="21287" xr:uid="{00000000-0005-0000-0000-0000A1500000}"/>
    <cellStyle name="Percent 14 72" xfId="21288" xr:uid="{00000000-0005-0000-0000-0000A2500000}"/>
    <cellStyle name="Percent 14 73" xfId="21289" xr:uid="{00000000-0005-0000-0000-0000A3500000}"/>
    <cellStyle name="Percent 14 74" xfId="21290" xr:uid="{00000000-0005-0000-0000-0000A4500000}"/>
    <cellStyle name="Percent 14 75" xfId="21291" xr:uid="{00000000-0005-0000-0000-0000A5500000}"/>
    <cellStyle name="Percent 14 76" xfId="21292" xr:uid="{00000000-0005-0000-0000-0000A6500000}"/>
    <cellStyle name="Percent 14 77" xfId="21293" xr:uid="{00000000-0005-0000-0000-0000A7500000}"/>
    <cellStyle name="Percent 14 78" xfId="21294" xr:uid="{00000000-0005-0000-0000-0000A8500000}"/>
    <cellStyle name="Percent 14 79" xfId="21295" xr:uid="{00000000-0005-0000-0000-0000A9500000}"/>
    <cellStyle name="Percent 14 8" xfId="21296" xr:uid="{00000000-0005-0000-0000-0000AA500000}"/>
    <cellStyle name="Percent 14 8 2" xfId="21297" xr:uid="{00000000-0005-0000-0000-0000AB500000}"/>
    <cellStyle name="Percent 14 80" xfId="21298" xr:uid="{00000000-0005-0000-0000-0000AC500000}"/>
    <cellStyle name="Percent 14 81" xfId="21299" xr:uid="{00000000-0005-0000-0000-0000AD500000}"/>
    <cellStyle name="Percent 14 82" xfId="21300" xr:uid="{00000000-0005-0000-0000-0000AE500000}"/>
    <cellStyle name="Percent 14 83" xfId="21301" xr:uid="{00000000-0005-0000-0000-0000AF500000}"/>
    <cellStyle name="Percent 14 84" xfId="21302" xr:uid="{00000000-0005-0000-0000-0000B0500000}"/>
    <cellStyle name="Percent 14 85" xfId="21303" xr:uid="{00000000-0005-0000-0000-0000B1500000}"/>
    <cellStyle name="Percent 14 86" xfId="21304" xr:uid="{00000000-0005-0000-0000-0000B2500000}"/>
    <cellStyle name="Percent 14 9" xfId="21305" xr:uid="{00000000-0005-0000-0000-0000B3500000}"/>
    <cellStyle name="Percent 15" xfId="12732" xr:uid="{00000000-0005-0000-0000-0000B4500000}"/>
    <cellStyle name="Percent 15 2" xfId="12733" xr:uid="{00000000-0005-0000-0000-0000B5500000}"/>
    <cellStyle name="Percent 15 2 2" xfId="12734" xr:uid="{00000000-0005-0000-0000-0000B6500000}"/>
    <cellStyle name="Percent 15 2 2 2" xfId="12735" xr:uid="{00000000-0005-0000-0000-0000B7500000}"/>
    <cellStyle name="Percent 15 2 3" xfId="12736" xr:uid="{00000000-0005-0000-0000-0000B8500000}"/>
    <cellStyle name="Percent 15 2 3 2" xfId="12737" xr:uid="{00000000-0005-0000-0000-0000B9500000}"/>
    <cellStyle name="Percent 15 2 3 2 2" xfId="12738" xr:uid="{00000000-0005-0000-0000-0000BA500000}"/>
    <cellStyle name="Percent 15 2 3 2 2 2" xfId="33694" xr:uid="{F5485EEA-80CB-4738-B035-B463D43B3E90}"/>
    <cellStyle name="Percent 15 2 3 2 3" xfId="21306" xr:uid="{00000000-0005-0000-0000-0000BB500000}"/>
    <cellStyle name="Percent 15 2 3 2 4" xfId="33693" xr:uid="{8D5D37C0-A9B1-424A-AD91-803034D96E00}"/>
    <cellStyle name="Percent 15 2 3 3" xfId="12739" xr:uid="{00000000-0005-0000-0000-0000BC500000}"/>
    <cellStyle name="Percent 15 2 3 3 2" xfId="33695" xr:uid="{51B47D4A-D670-444E-94B5-CD7F7807A0F6}"/>
    <cellStyle name="Percent 15 2 3 4" xfId="12740" xr:uid="{00000000-0005-0000-0000-0000BD500000}"/>
    <cellStyle name="Percent 15 2 3 5" xfId="33692" xr:uid="{C581C7E5-2FEC-4D32-AFCF-EAAE5CC647A3}"/>
    <cellStyle name="Percent 15 2 4" xfId="12741" xr:uid="{00000000-0005-0000-0000-0000BE500000}"/>
    <cellStyle name="Percent 15 2 5" xfId="12742" xr:uid="{00000000-0005-0000-0000-0000BF500000}"/>
    <cellStyle name="Percent 15 2 5 2" xfId="12743" xr:uid="{00000000-0005-0000-0000-0000C0500000}"/>
    <cellStyle name="Percent 15 2 5 2 2" xfId="33697" xr:uid="{C18B2E45-2331-4DA4-AAE2-07AC38E898DA}"/>
    <cellStyle name="Percent 15 2 5 3" xfId="33696" xr:uid="{FC28883F-7EAD-4078-B195-59E247A48F8A}"/>
    <cellStyle name="Percent 15 2 6" xfId="12744" xr:uid="{00000000-0005-0000-0000-0000C1500000}"/>
    <cellStyle name="Percent 15 2 6 2" xfId="33698" xr:uid="{7247702E-F42B-48BF-AC4A-6A30DE8A2B34}"/>
    <cellStyle name="Percent 15 2 7" xfId="12745" xr:uid="{00000000-0005-0000-0000-0000C2500000}"/>
    <cellStyle name="Percent 15 2 7 2" xfId="33699" xr:uid="{626D6DE7-2C4A-4B60-802A-1B7F895516E9}"/>
    <cellStyle name="Percent 15 3" xfId="12746" xr:uid="{00000000-0005-0000-0000-0000C3500000}"/>
    <cellStyle name="Percent 15 3 2" xfId="12747" xr:uid="{00000000-0005-0000-0000-0000C4500000}"/>
    <cellStyle name="Percent 15 4" xfId="12748" xr:uid="{00000000-0005-0000-0000-0000C5500000}"/>
    <cellStyle name="Percent 15 4 2" xfId="12749" xr:uid="{00000000-0005-0000-0000-0000C6500000}"/>
    <cellStyle name="Percent 15 5" xfId="12750" xr:uid="{00000000-0005-0000-0000-0000C7500000}"/>
    <cellStyle name="Percent 15 5 2" xfId="12751" xr:uid="{00000000-0005-0000-0000-0000C8500000}"/>
    <cellStyle name="Percent 15 6" xfId="12752" xr:uid="{00000000-0005-0000-0000-0000C9500000}"/>
    <cellStyle name="Percent 15 7" xfId="12753" xr:uid="{00000000-0005-0000-0000-0000CA500000}"/>
    <cellStyle name="Percent 16" xfId="12754" xr:uid="{00000000-0005-0000-0000-0000CB500000}"/>
    <cellStyle name="Percent 16 2" xfId="12755" xr:uid="{00000000-0005-0000-0000-0000CC500000}"/>
    <cellStyle name="Percent 16 3" xfId="12756" xr:uid="{00000000-0005-0000-0000-0000CD500000}"/>
    <cellStyle name="Percent 16 3 2" xfId="21307" xr:uid="{00000000-0005-0000-0000-0000CE500000}"/>
    <cellStyle name="Percent 16 4" xfId="12757" xr:uid="{00000000-0005-0000-0000-0000CF500000}"/>
    <cellStyle name="Percent 16 4 2" xfId="13880" xr:uid="{00000000-0005-0000-0000-0000D0500000}"/>
    <cellStyle name="Percent 16 4 2 2" xfId="33824" xr:uid="{C4BAFC7F-F96C-424D-83E6-C6DC0837EA53}"/>
    <cellStyle name="Percent 16 4 3" xfId="33700" xr:uid="{EFDE683B-BC21-4751-9546-A556DD3E8037}"/>
    <cellStyle name="Percent 17" xfId="12758" xr:uid="{00000000-0005-0000-0000-0000D1500000}"/>
    <cellStyle name="Percent 17 2" xfId="12759" xr:uid="{00000000-0005-0000-0000-0000D2500000}"/>
    <cellStyle name="Percent 17 2 2" xfId="12760" xr:uid="{00000000-0005-0000-0000-0000D3500000}"/>
    <cellStyle name="Percent 17 2 2 2" xfId="12761" xr:uid="{00000000-0005-0000-0000-0000D4500000}"/>
    <cellStyle name="Percent 17 2 2 2 2" xfId="12762" xr:uid="{00000000-0005-0000-0000-0000D5500000}"/>
    <cellStyle name="Percent 17 2 2 2 2 2" xfId="33705" xr:uid="{076C27F5-4903-4D50-8D8B-270EA5E3D9DA}"/>
    <cellStyle name="Percent 17 2 2 2 3" xfId="33704" xr:uid="{1F1FE697-05B5-43F8-AD55-D2323BF93825}"/>
    <cellStyle name="Percent 17 2 2 3" xfId="12763" xr:uid="{00000000-0005-0000-0000-0000D6500000}"/>
    <cellStyle name="Percent 17 2 2 3 2" xfId="33706" xr:uid="{5261A55E-5BB8-462D-91D4-A38AB83D7A27}"/>
    <cellStyle name="Percent 17 2 2 4" xfId="33703" xr:uid="{A7F3CC99-9C82-4CFE-A6C7-0611A4A4B98B}"/>
    <cellStyle name="Percent 17 2 3" xfId="12764" xr:uid="{00000000-0005-0000-0000-0000D7500000}"/>
    <cellStyle name="Percent 17 2 3 2" xfId="12765" xr:uid="{00000000-0005-0000-0000-0000D8500000}"/>
    <cellStyle name="Percent 17 2 3 2 2" xfId="33708" xr:uid="{F8771912-04EC-45CA-A2A5-B7D5074C9187}"/>
    <cellStyle name="Percent 17 2 3 3" xfId="12766" xr:uid="{00000000-0005-0000-0000-0000D9500000}"/>
    <cellStyle name="Percent 17 2 3 3 2" xfId="33709" xr:uid="{C833D322-59FD-4EA8-8E9C-6A3C45521B4F}"/>
    <cellStyle name="Percent 17 2 3 4" xfId="33707" xr:uid="{09965D07-C361-49F0-9D2F-A7997EAEFDF7}"/>
    <cellStyle name="Percent 17 2 4" xfId="12767" xr:uid="{00000000-0005-0000-0000-0000DA500000}"/>
    <cellStyle name="Percent 17 2 4 2" xfId="12768" xr:uid="{00000000-0005-0000-0000-0000DB500000}"/>
    <cellStyle name="Percent 17 2 4 2 2" xfId="33711" xr:uid="{D6F3BB0E-16EA-4BB1-91AF-F3A6803CF1CF}"/>
    <cellStyle name="Percent 17 2 4 3" xfId="33710" xr:uid="{155B6EA4-F221-4B4E-9536-7073E6EE52B9}"/>
    <cellStyle name="Percent 17 2 5" xfId="12769" xr:uid="{00000000-0005-0000-0000-0000DC500000}"/>
    <cellStyle name="Percent 17 2 5 2" xfId="33712" xr:uid="{0B0AA9E1-431C-45E7-B9A3-88AF1DB5F2EA}"/>
    <cellStyle name="Percent 17 2 6" xfId="12770" xr:uid="{00000000-0005-0000-0000-0000DD500000}"/>
    <cellStyle name="Percent 17 2 6 2" xfId="33713" xr:uid="{C7C66681-6BD8-4AE9-B077-DC5648233FF0}"/>
    <cellStyle name="Percent 17 2 7" xfId="21308" xr:uid="{00000000-0005-0000-0000-0000DE500000}"/>
    <cellStyle name="Percent 17 2 8" xfId="33702" xr:uid="{5933436F-749D-4CC4-8869-FFB6F459DFF9}"/>
    <cellStyle name="Percent 17 3" xfId="12771" xr:uid="{00000000-0005-0000-0000-0000DF500000}"/>
    <cellStyle name="Percent 17 3 2" xfId="12772" xr:uid="{00000000-0005-0000-0000-0000E0500000}"/>
    <cellStyle name="Percent 17 3 2 2" xfId="33715" xr:uid="{4F9AE982-659D-4B41-A02A-E93C4181065F}"/>
    <cellStyle name="Percent 17 3 3" xfId="12773" xr:uid="{00000000-0005-0000-0000-0000E1500000}"/>
    <cellStyle name="Percent 17 3 4" xfId="33714" xr:uid="{0C7AA0B9-60B8-45FC-B179-50C1CC5888D3}"/>
    <cellStyle name="Percent 17 4" xfId="12774" xr:uid="{00000000-0005-0000-0000-0000E2500000}"/>
    <cellStyle name="Percent 17 4 2" xfId="12775" xr:uid="{00000000-0005-0000-0000-0000E3500000}"/>
    <cellStyle name="Percent 17 4 3" xfId="33716" xr:uid="{A797378E-FA96-4A54-901F-6900C4CE2703}"/>
    <cellStyle name="Percent 17 5" xfId="12776" xr:uid="{00000000-0005-0000-0000-0000E4500000}"/>
    <cellStyle name="Percent 17 6" xfId="33701" xr:uid="{2F9FF0B5-4DA6-4566-8FFF-7C992F07AFFA}"/>
    <cellStyle name="Percent 18" xfId="12777" xr:uid="{00000000-0005-0000-0000-0000E5500000}"/>
    <cellStyle name="Percent 18 2" xfId="12778" xr:uid="{00000000-0005-0000-0000-0000E6500000}"/>
    <cellStyle name="Percent 19" xfId="12779" xr:uid="{00000000-0005-0000-0000-0000E7500000}"/>
    <cellStyle name="Percent 19 2" xfId="12780" xr:uid="{00000000-0005-0000-0000-0000E8500000}"/>
    <cellStyle name="Percent 19 3" xfId="12781" xr:uid="{00000000-0005-0000-0000-0000E9500000}"/>
    <cellStyle name="Percent 19 3 2" xfId="33717" xr:uid="{BCC85657-DB49-4F32-B81F-4F4A5F8DE060}"/>
    <cellStyle name="Percent 2" xfId="72" xr:uid="{00000000-0005-0000-0000-0000EA500000}"/>
    <cellStyle name="Percent 2 10" xfId="12782" xr:uid="{00000000-0005-0000-0000-0000EB500000}"/>
    <cellStyle name="Percent 2 10 2" xfId="12783" xr:uid="{00000000-0005-0000-0000-0000EC500000}"/>
    <cellStyle name="Percent 2 11" xfId="21309" xr:uid="{00000000-0005-0000-0000-0000ED500000}"/>
    <cellStyle name="Percent 2 12" xfId="21310" xr:uid="{00000000-0005-0000-0000-0000EE500000}"/>
    <cellStyle name="Percent 2 13" xfId="21311" xr:uid="{00000000-0005-0000-0000-0000EF500000}"/>
    <cellStyle name="Percent 2 2" xfId="54" xr:uid="{00000000-0005-0000-0000-0000F0500000}"/>
    <cellStyle name="Percent 2 2 2" xfId="190" xr:uid="{00000000-0005-0000-0000-0000F1500000}"/>
    <cellStyle name="Percent 2 2 2 2" xfId="12785" xr:uid="{00000000-0005-0000-0000-0000F2500000}"/>
    <cellStyle name="Percent 2 2 2 2 2" xfId="12786" xr:uid="{00000000-0005-0000-0000-0000F3500000}"/>
    <cellStyle name="Percent 2 2 2 3" xfId="12787" xr:uid="{00000000-0005-0000-0000-0000F4500000}"/>
    <cellStyle name="Percent 2 2 2 4" xfId="12788" xr:uid="{00000000-0005-0000-0000-0000F5500000}"/>
    <cellStyle name="Percent 2 2 2 5" xfId="23357" xr:uid="{00000000-0005-0000-0000-0000F6500000}"/>
    <cellStyle name="Percent 2 2 2 6" xfId="12784" xr:uid="{00000000-0005-0000-0000-0000F7500000}"/>
    <cellStyle name="Percent 2 2 3" xfId="258" xr:uid="{00000000-0005-0000-0000-0000F8500000}"/>
    <cellStyle name="Percent 2 2 3 2" xfId="12790" xr:uid="{00000000-0005-0000-0000-0000F9500000}"/>
    <cellStyle name="Percent 2 2 3 2 2" xfId="21312" xr:uid="{00000000-0005-0000-0000-0000FA500000}"/>
    <cellStyle name="Percent 2 2 3 3" xfId="12791" xr:uid="{00000000-0005-0000-0000-0000FB500000}"/>
    <cellStyle name="Percent 2 2 3 4" xfId="12792" xr:uid="{00000000-0005-0000-0000-0000FC500000}"/>
    <cellStyle name="Percent 2 2 3 5" xfId="12789" xr:uid="{00000000-0005-0000-0000-0000FD500000}"/>
    <cellStyle name="Percent 2 2 4" xfId="12793" xr:uid="{00000000-0005-0000-0000-0000FE500000}"/>
    <cellStyle name="Percent 2 2 4 2" xfId="12794" xr:uid="{00000000-0005-0000-0000-0000FF500000}"/>
    <cellStyle name="Percent 2 2 5" xfId="12795" xr:uid="{00000000-0005-0000-0000-000000510000}"/>
    <cellStyle name="Percent 2 2 5 2" xfId="12796" xr:uid="{00000000-0005-0000-0000-000001510000}"/>
    <cellStyle name="Percent 2 3" xfId="96" xr:uid="{00000000-0005-0000-0000-000002510000}"/>
    <cellStyle name="Percent 2 3 2" xfId="191" xr:uid="{00000000-0005-0000-0000-000003510000}"/>
    <cellStyle name="Percent 2 3 3" xfId="12797" xr:uid="{00000000-0005-0000-0000-000004510000}"/>
    <cellStyle name="Percent 2 3 3 2" xfId="12798" xr:uid="{00000000-0005-0000-0000-000005510000}"/>
    <cellStyle name="Percent 2 3 4" xfId="12799" xr:uid="{00000000-0005-0000-0000-000006510000}"/>
    <cellStyle name="Percent 2 3 5" xfId="12800" xr:uid="{00000000-0005-0000-0000-000007510000}"/>
    <cellStyle name="Percent 2 4" xfId="12801" xr:uid="{00000000-0005-0000-0000-000008510000}"/>
    <cellStyle name="Percent 2 4 2" xfId="12802" xr:uid="{00000000-0005-0000-0000-000009510000}"/>
    <cellStyle name="Percent 2 4 2 2" xfId="12803" xr:uid="{00000000-0005-0000-0000-00000A510000}"/>
    <cellStyle name="Percent 2 4 3" xfId="12804" xr:uid="{00000000-0005-0000-0000-00000B510000}"/>
    <cellStyle name="Percent 2 4 4" xfId="12805" xr:uid="{00000000-0005-0000-0000-00000C510000}"/>
    <cellStyle name="Percent 2 5" xfId="12806" xr:uid="{00000000-0005-0000-0000-00000D510000}"/>
    <cellStyle name="Percent 2 5 2" xfId="12807" xr:uid="{00000000-0005-0000-0000-00000E510000}"/>
    <cellStyle name="Percent 2 6" xfId="12808" xr:uid="{00000000-0005-0000-0000-00000F510000}"/>
    <cellStyle name="Percent 2 7" xfId="12809" xr:uid="{00000000-0005-0000-0000-000010510000}"/>
    <cellStyle name="Percent 2 8" xfId="12810" xr:uid="{00000000-0005-0000-0000-000011510000}"/>
    <cellStyle name="Percent 2 9" xfId="21313" xr:uid="{00000000-0005-0000-0000-000012510000}"/>
    <cellStyle name="Percent 20" xfId="12811" xr:uid="{00000000-0005-0000-0000-000013510000}"/>
    <cellStyle name="Percent 20 2" xfId="12812" xr:uid="{00000000-0005-0000-0000-000014510000}"/>
    <cellStyle name="Percent 20 2 2" xfId="33718" xr:uid="{B80A8F08-967D-4AD8-A2AA-B84C762FB65C}"/>
    <cellStyle name="Percent 21" xfId="12813" xr:uid="{00000000-0005-0000-0000-000015510000}"/>
    <cellStyle name="Percent 21 2" xfId="12814" xr:uid="{00000000-0005-0000-0000-000016510000}"/>
    <cellStyle name="Percent 21 2 2" xfId="21315" xr:uid="{00000000-0005-0000-0000-000017510000}"/>
    <cellStyle name="Percent 21 2 3" xfId="33719" xr:uid="{26D00F00-7FD5-4F5F-90A2-5C1ED7EA88CC}"/>
    <cellStyle name="Percent 21 3" xfId="21314" xr:uid="{00000000-0005-0000-0000-000018510000}"/>
    <cellStyle name="Percent 22" xfId="12815" xr:uid="{00000000-0005-0000-0000-000019510000}"/>
    <cellStyle name="Percent 22 2" xfId="12816" xr:uid="{00000000-0005-0000-0000-00001A510000}"/>
    <cellStyle name="Percent 22 2 2" xfId="21317" xr:uid="{00000000-0005-0000-0000-00001B510000}"/>
    <cellStyle name="Percent 22 3" xfId="21316" xr:uid="{00000000-0005-0000-0000-00001C510000}"/>
    <cellStyle name="Percent 23" xfId="883" xr:uid="{00000000-0005-0000-0000-00001D510000}"/>
    <cellStyle name="Percent 23 2" xfId="21318" xr:uid="{00000000-0005-0000-0000-00001E510000}"/>
    <cellStyle name="Percent 23 3" xfId="21319" xr:uid="{00000000-0005-0000-0000-00001F510000}"/>
    <cellStyle name="Percent 24" xfId="21320" xr:uid="{00000000-0005-0000-0000-000020510000}"/>
    <cellStyle name="Percent 3" xfId="97" xr:uid="{00000000-0005-0000-0000-000021510000}"/>
    <cellStyle name="Percent 3 2" xfId="144" xr:uid="{00000000-0005-0000-0000-000022510000}"/>
    <cellStyle name="Percent 3 2 2" xfId="479" xr:uid="{00000000-0005-0000-0000-000023510000}"/>
    <cellStyle name="Percent 3 2 2 2" xfId="12818" xr:uid="{00000000-0005-0000-0000-000024510000}"/>
    <cellStyle name="Percent 3 2 2 3" xfId="12817" xr:uid="{00000000-0005-0000-0000-000025510000}"/>
    <cellStyle name="Percent 3 2 3" xfId="12819" xr:uid="{00000000-0005-0000-0000-000026510000}"/>
    <cellStyle name="Percent 3 2 4" xfId="12820" xr:uid="{00000000-0005-0000-0000-000027510000}"/>
    <cellStyle name="Percent 3 2 5" xfId="23366" xr:uid="{00000000-0005-0000-0000-000028510000}"/>
    <cellStyle name="Percent 3 3" xfId="480" xr:uid="{00000000-0005-0000-0000-000029510000}"/>
    <cellStyle name="Percent 3 3 2" xfId="21322" xr:uid="{00000000-0005-0000-0000-00002A510000}"/>
    <cellStyle name="Percent 3 3 3" xfId="21321" xr:uid="{00000000-0005-0000-0000-00002B510000}"/>
    <cellStyle name="Percent 3 4" xfId="12821" xr:uid="{00000000-0005-0000-0000-00002C510000}"/>
    <cellStyle name="Percent 3 5" xfId="12822" xr:uid="{00000000-0005-0000-0000-00002D510000}"/>
    <cellStyle name="Percent 3 5 2" xfId="21323" xr:uid="{00000000-0005-0000-0000-00002E510000}"/>
    <cellStyle name="Percent 3 5 3" xfId="33720" xr:uid="{C5D47908-93A7-45F5-B77A-60EDA3F64468}"/>
    <cellStyle name="Percent 4" xfId="145" xr:uid="{00000000-0005-0000-0000-00002F510000}"/>
    <cellStyle name="Percent 4 10" xfId="21324" xr:uid="{00000000-0005-0000-0000-000030510000}"/>
    <cellStyle name="Percent 4 11" xfId="21325" xr:uid="{00000000-0005-0000-0000-000031510000}"/>
    <cellStyle name="Percent 4 12" xfId="21326" xr:uid="{00000000-0005-0000-0000-000032510000}"/>
    <cellStyle name="Percent 4 13" xfId="23365" xr:uid="{00000000-0005-0000-0000-000033510000}"/>
    <cellStyle name="Percent 4 14" xfId="12823" xr:uid="{00000000-0005-0000-0000-000034510000}"/>
    <cellStyle name="Percent 4 14 2" xfId="33721" xr:uid="{770DADFD-1848-4511-BE83-645906598FF2}"/>
    <cellStyle name="Percent 4 2" xfId="481" xr:uid="{00000000-0005-0000-0000-000035510000}"/>
    <cellStyle name="Percent 4 3" xfId="12824" xr:uid="{00000000-0005-0000-0000-000036510000}"/>
    <cellStyle name="Percent 4 3 2" xfId="12825" xr:uid="{00000000-0005-0000-0000-000037510000}"/>
    <cellStyle name="Percent 4 4" xfId="13881" xr:uid="{00000000-0005-0000-0000-000038510000}"/>
    <cellStyle name="Percent 4 4 2" xfId="21327" xr:uid="{00000000-0005-0000-0000-000039510000}"/>
    <cellStyle name="Percent 4 4 3" xfId="33825" xr:uid="{6653F17D-B8FC-405A-886C-721D3F7256A0}"/>
    <cellStyle name="Percent 4 5" xfId="21328" xr:uid="{00000000-0005-0000-0000-00003A510000}"/>
    <cellStyle name="Percent 4 6" xfId="21329" xr:uid="{00000000-0005-0000-0000-00003B510000}"/>
    <cellStyle name="Percent 4 7" xfId="21330" xr:uid="{00000000-0005-0000-0000-00003C510000}"/>
    <cellStyle name="Percent 4 8" xfId="21331" xr:uid="{00000000-0005-0000-0000-00003D510000}"/>
    <cellStyle name="Percent 4 9" xfId="21332" xr:uid="{00000000-0005-0000-0000-00003E510000}"/>
    <cellStyle name="Percent 5" xfId="146" xr:uid="{00000000-0005-0000-0000-00003F510000}"/>
    <cellStyle name="Percent 5 2" xfId="482" xr:uid="{00000000-0005-0000-0000-000040510000}"/>
    <cellStyle name="Percent 5 2 2" xfId="12826" xr:uid="{00000000-0005-0000-0000-000041510000}"/>
    <cellStyle name="Percent 5 2 3" xfId="21333" xr:uid="{00000000-0005-0000-0000-000042510000}"/>
    <cellStyle name="Percent 5 3" xfId="12827" xr:uid="{00000000-0005-0000-0000-000043510000}"/>
    <cellStyle name="Percent 5 3 2" xfId="12828" xr:uid="{00000000-0005-0000-0000-000044510000}"/>
    <cellStyle name="Percent 5 4" xfId="12829" xr:uid="{00000000-0005-0000-0000-000045510000}"/>
    <cellStyle name="Percent 5 4 2" xfId="12830" xr:uid="{00000000-0005-0000-0000-000046510000}"/>
    <cellStyle name="Percent 5 4 3" xfId="12831" xr:uid="{00000000-0005-0000-0000-000047510000}"/>
    <cellStyle name="Percent 5 4 4" xfId="33722" xr:uid="{75785A89-438E-4524-8F18-47C606D56D0D}"/>
    <cellStyle name="Percent 5 5" xfId="23364" xr:uid="{00000000-0005-0000-0000-000048510000}"/>
    <cellStyle name="Percent 6" xfId="147" xr:uid="{00000000-0005-0000-0000-000049510000}"/>
    <cellStyle name="Percent 6 10" xfId="21334" xr:uid="{00000000-0005-0000-0000-00004A510000}"/>
    <cellStyle name="Percent 6 11" xfId="21335" xr:uid="{00000000-0005-0000-0000-00004B510000}"/>
    <cellStyle name="Percent 6 12" xfId="21336" xr:uid="{00000000-0005-0000-0000-00004C510000}"/>
    <cellStyle name="Percent 6 13" xfId="21337" xr:uid="{00000000-0005-0000-0000-00004D510000}"/>
    <cellStyle name="Percent 6 14" xfId="21338" xr:uid="{00000000-0005-0000-0000-00004E510000}"/>
    <cellStyle name="Percent 6 15" xfId="21339" xr:uid="{00000000-0005-0000-0000-00004F510000}"/>
    <cellStyle name="Percent 6 16" xfId="21340" xr:uid="{00000000-0005-0000-0000-000050510000}"/>
    <cellStyle name="Percent 6 17" xfId="21341" xr:uid="{00000000-0005-0000-0000-000051510000}"/>
    <cellStyle name="Percent 6 18" xfId="21342" xr:uid="{00000000-0005-0000-0000-000052510000}"/>
    <cellStyle name="Percent 6 19" xfId="21343" xr:uid="{00000000-0005-0000-0000-000053510000}"/>
    <cellStyle name="Percent 6 2" xfId="12832" xr:uid="{00000000-0005-0000-0000-000054510000}"/>
    <cellStyle name="Percent 6 20" xfId="21344" xr:uid="{00000000-0005-0000-0000-000055510000}"/>
    <cellStyle name="Percent 6 21" xfId="21345" xr:uid="{00000000-0005-0000-0000-000056510000}"/>
    <cellStyle name="Percent 6 22" xfId="21346" xr:uid="{00000000-0005-0000-0000-000057510000}"/>
    <cellStyle name="Percent 6 23" xfId="21347" xr:uid="{00000000-0005-0000-0000-000058510000}"/>
    <cellStyle name="Percent 6 24" xfId="21348" xr:uid="{00000000-0005-0000-0000-000059510000}"/>
    <cellStyle name="Percent 6 25" xfId="21349" xr:uid="{00000000-0005-0000-0000-00005A510000}"/>
    <cellStyle name="Percent 6 26" xfId="21350" xr:uid="{00000000-0005-0000-0000-00005B510000}"/>
    <cellStyle name="Percent 6 27" xfId="21351" xr:uid="{00000000-0005-0000-0000-00005C510000}"/>
    <cellStyle name="Percent 6 28" xfId="21352" xr:uid="{00000000-0005-0000-0000-00005D510000}"/>
    <cellStyle name="Percent 6 29" xfId="21353" xr:uid="{00000000-0005-0000-0000-00005E510000}"/>
    <cellStyle name="Percent 6 3" xfId="12833" xr:uid="{00000000-0005-0000-0000-00005F510000}"/>
    <cellStyle name="Percent 6 30" xfId="21354" xr:uid="{00000000-0005-0000-0000-000060510000}"/>
    <cellStyle name="Percent 6 31" xfId="21355" xr:uid="{00000000-0005-0000-0000-000061510000}"/>
    <cellStyle name="Percent 6 32" xfId="21356" xr:uid="{00000000-0005-0000-0000-000062510000}"/>
    <cellStyle name="Percent 6 33" xfId="21357" xr:uid="{00000000-0005-0000-0000-000063510000}"/>
    <cellStyle name="Percent 6 34" xfId="21358" xr:uid="{00000000-0005-0000-0000-000064510000}"/>
    <cellStyle name="Percent 6 35" xfId="21359" xr:uid="{00000000-0005-0000-0000-000065510000}"/>
    <cellStyle name="Percent 6 36" xfId="21360" xr:uid="{00000000-0005-0000-0000-000066510000}"/>
    <cellStyle name="Percent 6 37" xfId="21361" xr:uid="{00000000-0005-0000-0000-000067510000}"/>
    <cellStyle name="Percent 6 38" xfId="21362" xr:uid="{00000000-0005-0000-0000-000068510000}"/>
    <cellStyle name="Percent 6 39" xfId="21363" xr:uid="{00000000-0005-0000-0000-000069510000}"/>
    <cellStyle name="Percent 6 4" xfId="21364" xr:uid="{00000000-0005-0000-0000-00006A510000}"/>
    <cellStyle name="Percent 6 40" xfId="21365" xr:uid="{00000000-0005-0000-0000-00006B510000}"/>
    <cellStyle name="Percent 6 41" xfId="21366" xr:uid="{00000000-0005-0000-0000-00006C510000}"/>
    <cellStyle name="Percent 6 42" xfId="21367" xr:uid="{00000000-0005-0000-0000-00006D510000}"/>
    <cellStyle name="Percent 6 43" xfId="21368" xr:uid="{00000000-0005-0000-0000-00006E510000}"/>
    <cellStyle name="Percent 6 44" xfId="21369" xr:uid="{00000000-0005-0000-0000-00006F510000}"/>
    <cellStyle name="Percent 6 45" xfId="21370" xr:uid="{00000000-0005-0000-0000-000070510000}"/>
    <cellStyle name="Percent 6 46" xfId="21371" xr:uid="{00000000-0005-0000-0000-000071510000}"/>
    <cellStyle name="Percent 6 47" xfId="21372" xr:uid="{00000000-0005-0000-0000-000072510000}"/>
    <cellStyle name="Percent 6 48" xfId="21373" xr:uid="{00000000-0005-0000-0000-000073510000}"/>
    <cellStyle name="Percent 6 49" xfId="21374" xr:uid="{00000000-0005-0000-0000-000074510000}"/>
    <cellStyle name="Percent 6 5" xfId="21375" xr:uid="{00000000-0005-0000-0000-000075510000}"/>
    <cellStyle name="Percent 6 50" xfId="21376" xr:uid="{00000000-0005-0000-0000-000076510000}"/>
    <cellStyle name="Percent 6 51" xfId="21377" xr:uid="{00000000-0005-0000-0000-000077510000}"/>
    <cellStyle name="Percent 6 52" xfId="21378" xr:uid="{00000000-0005-0000-0000-000078510000}"/>
    <cellStyle name="Percent 6 53" xfId="21379" xr:uid="{00000000-0005-0000-0000-000079510000}"/>
    <cellStyle name="Percent 6 54" xfId="21380" xr:uid="{00000000-0005-0000-0000-00007A510000}"/>
    <cellStyle name="Percent 6 55" xfId="21381" xr:uid="{00000000-0005-0000-0000-00007B510000}"/>
    <cellStyle name="Percent 6 56" xfId="21382" xr:uid="{00000000-0005-0000-0000-00007C510000}"/>
    <cellStyle name="Percent 6 57" xfId="21383" xr:uid="{00000000-0005-0000-0000-00007D510000}"/>
    <cellStyle name="Percent 6 58" xfId="21384" xr:uid="{00000000-0005-0000-0000-00007E510000}"/>
    <cellStyle name="Percent 6 59" xfId="21385" xr:uid="{00000000-0005-0000-0000-00007F510000}"/>
    <cellStyle name="Percent 6 6" xfId="21386" xr:uid="{00000000-0005-0000-0000-000080510000}"/>
    <cellStyle name="Percent 6 60" xfId="21387" xr:uid="{00000000-0005-0000-0000-000081510000}"/>
    <cellStyle name="Percent 6 61" xfId="21388" xr:uid="{00000000-0005-0000-0000-000082510000}"/>
    <cellStyle name="Percent 6 62" xfId="21389" xr:uid="{00000000-0005-0000-0000-000083510000}"/>
    <cellStyle name="Percent 6 63" xfId="21390" xr:uid="{00000000-0005-0000-0000-000084510000}"/>
    <cellStyle name="Percent 6 64" xfId="21391" xr:uid="{00000000-0005-0000-0000-000085510000}"/>
    <cellStyle name="Percent 6 65" xfId="21392" xr:uid="{00000000-0005-0000-0000-000086510000}"/>
    <cellStyle name="Percent 6 66" xfId="21393" xr:uid="{00000000-0005-0000-0000-000087510000}"/>
    <cellStyle name="Percent 6 67" xfId="21394" xr:uid="{00000000-0005-0000-0000-000088510000}"/>
    <cellStyle name="Percent 6 68" xfId="21395" xr:uid="{00000000-0005-0000-0000-000089510000}"/>
    <cellStyle name="Percent 6 69" xfId="21396" xr:uid="{00000000-0005-0000-0000-00008A510000}"/>
    <cellStyle name="Percent 6 7" xfId="21397" xr:uid="{00000000-0005-0000-0000-00008B510000}"/>
    <cellStyle name="Percent 6 70" xfId="21398" xr:uid="{00000000-0005-0000-0000-00008C510000}"/>
    <cellStyle name="Percent 6 71" xfId="21399" xr:uid="{00000000-0005-0000-0000-00008D510000}"/>
    <cellStyle name="Percent 6 72" xfId="21400" xr:uid="{00000000-0005-0000-0000-00008E510000}"/>
    <cellStyle name="Percent 6 73" xfId="21401" xr:uid="{00000000-0005-0000-0000-00008F510000}"/>
    <cellStyle name="Percent 6 74" xfId="21402" xr:uid="{00000000-0005-0000-0000-000090510000}"/>
    <cellStyle name="Percent 6 75" xfId="21403" xr:uid="{00000000-0005-0000-0000-000091510000}"/>
    <cellStyle name="Percent 6 76" xfId="21404" xr:uid="{00000000-0005-0000-0000-000092510000}"/>
    <cellStyle name="Percent 6 77" xfId="21405" xr:uid="{00000000-0005-0000-0000-000093510000}"/>
    <cellStyle name="Percent 6 78" xfId="21406" xr:uid="{00000000-0005-0000-0000-000094510000}"/>
    <cellStyle name="Percent 6 79" xfId="21407" xr:uid="{00000000-0005-0000-0000-000095510000}"/>
    <cellStyle name="Percent 6 8" xfId="21408" xr:uid="{00000000-0005-0000-0000-000096510000}"/>
    <cellStyle name="Percent 6 9" xfId="21409" xr:uid="{00000000-0005-0000-0000-000097510000}"/>
    <cellStyle name="Percent 63 2 3" xfId="12834" xr:uid="{00000000-0005-0000-0000-000098510000}"/>
    <cellStyle name="Percent 63 2 3 2" xfId="33723" xr:uid="{98E55E68-6082-4AED-8F72-C657F49551A2}"/>
    <cellStyle name="Percent 7" xfId="216" xr:uid="{00000000-0005-0000-0000-000099510000}"/>
    <cellStyle name="Percent 7 10" xfId="21410" xr:uid="{00000000-0005-0000-0000-00009A510000}"/>
    <cellStyle name="Percent 7 11" xfId="21411" xr:uid="{00000000-0005-0000-0000-00009B510000}"/>
    <cellStyle name="Percent 7 12" xfId="21412" xr:uid="{00000000-0005-0000-0000-00009C510000}"/>
    <cellStyle name="Percent 7 13" xfId="21413" xr:uid="{00000000-0005-0000-0000-00009D510000}"/>
    <cellStyle name="Percent 7 14" xfId="21414" xr:uid="{00000000-0005-0000-0000-00009E510000}"/>
    <cellStyle name="Percent 7 15" xfId="21415" xr:uid="{00000000-0005-0000-0000-00009F510000}"/>
    <cellStyle name="Percent 7 16" xfId="21416" xr:uid="{00000000-0005-0000-0000-0000A0510000}"/>
    <cellStyle name="Percent 7 17" xfId="21417" xr:uid="{00000000-0005-0000-0000-0000A1510000}"/>
    <cellStyle name="Percent 7 18" xfId="21418" xr:uid="{00000000-0005-0000-0000-0000A2510000}"/>
    <cellStyle name="Percent 7 19" xfId="21419" xr:uid="{00000000-0005-0000-0000-0000A3510000}"/>
    <cellStyle name="Percent 7 2" xfId="483" xr:uid="{00000000-0005-0000-0000-0000A4510000}"/>
    <cellStyle name="Percent 7 2 2" xfId="633" xr:uid="{00000000-0005-0000-0000-0000A5510000}"/>
    <cellStyle name="Percent 7 2 3" xfId="21420" xr:uid="{00000000-0005-0000-0000-0000A6510000}"/>
    <cellStyle name="Percent 7 20" xfId="21421" xr:uid="{00000000-0005-0000-0000-0000A7510000}"/>
    <cellStyle name="Percent 7 21" xfId="21422" xr:uid="{00000000-0005-0000-0000-0000A8510000}"/>
    <cellStyle name="Percent 7 22" xfId="21423" xr:uid="{00000000-0005-0000-0000-0000A9510000}"/>
    <cellStyle name="Percent 7 23" xfId="21424" xr:uid="{00000000-0005-0000-0000-0000AA510000}"/>
    <cellStyle name="Percent 7 24" xfId="21425" xr:uid="{00000000-0005-0000-0000-0000AB510000}"/>
    <cellStyle name="Percent 7 25" xfId="21426" xr:uid="{00000000-0005-0000-0000-0000AC510000}"/>
    <cellStyle name="Percent 7 26" xfId="21427" xr:uid="{00000000-0005-0000-0000-0000AD510000}"/>
    <cellStyle name="Percent 7 27" xfId="21428" xr:uid="{00000000-0005-0000-0000-0000AE510000}"/>
    <cellStyle name="Percent 7 28" xfId="21429" xr:uid="{00000000-0005-0000-0000-0000AF510000}"/>
    <cellStyle name="Percent 7 29" xfId="21430" xr:uid="{00000000-0005-0000-0000-0000B0510000}"/>
    <cellStyle name="Percent 7 3" xfId="21431" xr:uid="{00000000-0005-0000-0000-0000B1510000}"/>
    <cellStyle name="Percent 7 30" xfId="21432" xr:uid="{00000000-0005-0000-0000-0000B2510000}"/>
    <cellStyle name="Percent 7 31" xfId="21433" xr:uid="{00000000-0005-0000-0000-0000B3510000}"/>
    <cellStyle name="Percent 7 32" xfId="21434" xr:uid="{00000000-0005-0000-0000-0000B4510000}"/>
    <cellStyle name="Percent 7 33" xfId="21435" xr:uid="{00000000-0005-0000-0000-0000B5510000}"/>
    <cellStyle name="Percent 7 34" xfId="21436" xr:uid="{00000000-0005-0000-0000-0000B6510000}"/>
    <cellStyle name="Percent 7 35" xfId="21437" xr:uid="{00000000-0005-0000-0000-0000B7510000}"/>
    <cellStyle name="Percent 7 36" xfId="21438" xr:uid="{00000000-0005-0000-0000-0000B8510000}"/>
    <cellStyle name="Percent 7 37" xfId="21439" xr:uid="{00000000-0005-0000-0000-0000B9510000}"/>
    <cellStyle name="Percent 7 38" xfId="21440" xr:uid="{00000000-0005-0000-0000-0000BA510000}"/>
    <cellStyle name="Percent 7 39" xfId="21441" xr:uid="{00000000-0005-0000-0000-0000BB510000}"/>
    <cellStyle name="Percent 7 4" xfId="21442" xr:uid="{00000000-0005-0000-0000-0000BC510000}"/>
    <cellStyle name="Percent 7 40" xfId="21443" xr:uid="{00000000-0005-0000-0000-0000BD510000}"/>
    <cellStyle name="Percent 7 41" xfId="21444" xr:uid="{00000000-0005-0000-0000-0000BE510000}"/>
    <cellStyle name="Percent 7 42" xfId="21445" xr:uid="{00000000-0005-0000-0000-0000BF510000}"/>
    <cellStyle name="Percent 7 43" xfId="21446" xr:uid="{00000000-0005-0000-0000-0000C0510000}"/>
    <cellStyle name="Percent 7 44" xfId="21447" xr:uid="{00000000-0005-0000-0000-0000C1510000}"/>
    <cellStyle name="Percent 7 45" xfId="21448" xr:uid="{00000000-0005-0000-0000-0000C2510000}"/>
    <cellStyle name="Percent 7 46" xfId="21449" xr:uid="{00000000-0005-0000-0000-0000C3510000}"/>
    <cellStyle name="Percent 7 47" xfId="21450" xr:uid="{00000000-0005-0000-0000-0000C4510000}"/>
    <cellStyle name="Percent 7 48" xfId="21451" xr:uid="{00000000-0005-0000-0000-0000C5510000}"/>
    <cellStyle name="Percent 7 49" xfId="21452" xr:uid="{00000000-0005-0000-0000-0000C6510000}"/>
    <cellStyle name="Percent 7 5" xfId="21453" xr:uid="{00000000-0005-0000-0000-0000C7510000}"/>
    <cellStyle name="Percent 7 50" xfId="21454" xr:uid="{00000000-0005-0000-0000-0000C8510000}"/>
    <cellStyle name="Percent 7 51" xfId="21455" xr:uid="{00000000-0005-0000-0000-0000C9510000}"/>
    <cellStyle name="Percent 7 52" xfId="21456" xr:uid="{00000000-0005-0000-0000-0000CA510000}"/>
    <cellStyle name="Percent 7 53" xfId="21457" xr:uid="{00000000-0005-0000-0000-0000CB510000}"/>
    <cellStyle name="Percent 7 54" xfId="21458" xr:uid="{00000000-0005-0000-0000-0000CC510000}"/>
    <cellStyle name="Percent 7 55" xfId="21459" xr:uid="{00000000-0005-0000-0000-0000CD510000}"/>
    <cellStyle name="Percent 7 56" xfId="21460" xr:uid="{00000000-0005-0000-0000-0000CE510000}"/>
    <cellStyle name="Percent 7 57" xfId="21461" xr:uid="{00000000-0005-0000-0000-0000CF510000}"/>
    <cellStyle name="Percent 7 58" xfId="21462" xr:uid="{00000000-0005-0000-0000-0000D0510000}"/>
    <cellStyle name="Percent 7 59" xfId="21463" xr:uid="{00000000-0005-0000-0000-0000D1510000}"/>
    <cellStyle name="Percent 7 6" xfId="21464" xr:uid="{00000000-0005-0000-0000-0000D2510000}"/>
    <cellStyle name="Percent 7 60" xfId="21465" xr:uid="{00000000-0005-0000-0000-0000D3510000}"/>
    <cellStyle name="Percent 7 61" xfId="21466" xr:uid="{00000000-0005-0000-0000-0000D4510000}"/>
    <cellStyle name="Percent 7 62" xfId="21467" xr:uid="{00000000-0005-0000-0000-0000D5510000}"/>
    <cellStyle name="Percent 7 63" xfId="21468" xr:uid="{00000000-0005-0000-0000-0000D6510000}"/>
    <cellStyle name="Percent 7 64" xfId="21469" xr:uid="{00000000-0005-0000-0000-0000D7510000}"/>
    <cellStyle name="Percent 7 65" xfId="21470" xr:uid="{00000000-0005-0000-0000-0000D8510000}"/>
    <cellStyle name="Percent 7 66" xfId="21471" xr:uid="{00000000-0005-0000-0000-0000D9510000}"/>
    <cellStyle name="Percent 7 67" xfId="21472" xr:uid="{00000000-0005-0000-0000-0000DA510000}"/>
    <cellStyle name="Percent 7 68" xfId="21473" xr:uid="{00000000-0005-0000-0000-0000DB510000}"/>
    <cellStyle name="Percent 7 69" xfId="21474" xr:uid="{00000000-0005-0000-0000-0000DC510000}"/>
    <cellStyle name="Percent 7 7" xfId="21475" xr:uid="{00000000-0005-0000-0000-0000DD510000}"/>
    <cellStyle name="Percent 7 70" xfId="21476" xr:uid="{00000000-0005-0000-0000-0000DE510000}"/>
    <cellStyle name="Percent 7 71" xfId="21477" xr:uid="{00000000-0005-0000-0000-0000DF510000}"/>
    <cellStyle name="Percent 7 72" xfId="21478" xr:uid="{00000000-0005-0000-0000-0000E0510000}"/>
    <cellStyle name="Percent 7 73" xfId="21479" xr:uid="{00000000-0005-0000-0000-0000E1510000}"/>
    <cellStyle name="Percent 7 74" xfId="21480" xr:uid="{00000000-0005-0000-0000-0000E2510000}"/>
    <cellStyle name="Percent 7 75" xfId="21481" xr:uid="{00000000-0005-0000-0000-0000E3510000}"/>
    <cellStyle name="Percent 7 76" xfId="21482" xr:uid="{00000000-0005-0000-0000-0000E4510000}"/>
    <cellStyle name="Percent 7 77" xfId="21483" xr:uid="{00000000-0005-0000-0000-0000E5510000}"/>
    <cellStyle name="Percent 7 78" xfId="21484" xr:uid="{00000000-0005-0000-0000-0000E6510000}"/>
    <cellStyle name="Percent 7 79" xfId="21485" xr:uid="{00000000-0005-0000-0000-0000E7510000}"/>
    <cellStyle name="Percent 7 8" xfId="21486" xr:uid="{00000000-0005-0000-0000-0000E8510000}"/>
    <cellStyle name="Percent 7 80" xfId="21487" xr:uid="{00000000-0005-0000-0000-0000E9510000}"/>
    <cellStyle name="Percent 7 81" xfId="21488" xr:uid="{00000000-0005-0000-0000-0000EA510000}"/>
    <cellStyle name="Percent 7 82" xfId="21489" xr:uid="{00000000-0005-0000-0000-0000EB510000}"/>
    <cellStyle name="Percent 7 83" xfId="21490" xr:uid="{00000000-0005-0000-0000-0000EC510000}"/>
    <cellStyle name="Percent 7 84" xfId="21491" xr:uid="{00000000-0005-0000-0000-0000ED510000}"/>
    <cellStyle name="Percent 7 85" xfId="21492" xr:uid="{00000000-0005-0000-0000-0000EE510000}"/>
    <cellStyle name="Percent 7 9" xfId="21493" xr:uid="{00000000-0005-0000-0000-0000EF510000}"/>
    <cellStyle name="Percent 8" xfId="477" xr:uid="{00000000-0005-0000-0000-0000F0510000}"/>
    <cellStyle name="Percent 8 2" xfId="632" xr:uid="{00000000-0005-0000-0000-0000F1510000}"/>
    <cellStyle name="Percent 8 2 2" xfId="23152" xr:uid="{00000000-0005-0000-0000-0000F2510000}"/>
    <cellStyle name="Percent 8 2 3" xfId="12836" xr:uid="{00000000-0005-0000-0000-0000F3510000}"/>
    <cellStyle name="Percent 8 3" xfId="21494" xr:uid="{00000000-0005-0000-0000-0000F4510000}"/>
    <cellStyle name="Percent 8 3 2" xfId="34150" xr:uid="{28474CA5-51E0-412B-9A78-E0B0B55FE057}"/>
    <cellStyle name="Percent 8 4" xfId="23255" xr:uid="{00000000-0005-0000-0000-0000F5510000}"/>
    <cellStyle name="Percent 8 5" xfId="12835" xr:uid="{00000000-0005-0000-0000-0000F6510000}"/>
    <cellStyle name="Percent 9" xfId="12837" xr:uid="{00000000-0005-0000-0000-0000F7510000}"/>
    <cellStyle name="Percent 9 2" xfId="12838" xr:uid="{00000000-0005-0000-0000-0000F8510000}"/>
    <cellStyle name="Percent 9 3" xfId="12839" xr:uid="{00000000-0005-0000-0000-0000F9510000}"/>
    <cellStyle name="PSChar" xfId="12840" xr:uid="{00000000-0005-0000-0000-0000FA510000}"/>
    <cellStyle name="PSChar 2" xfId="12841" xr:uid="{00000000-0005-0000-0000-0000FB510000}"/>
    <cellStyle name="PSDate" xfId="12842" xr:uid="{00000000-0005-0000-0000-0000FC510000}"/>
    <cellStyle name="PSDate 2" xfId="12843" xr:uid="{00000000-0005-0000-0000-0000FD510000}"/>
    <cellStyle name="PSDec" xfId="12844" xr:uid="{00000000-0005-0000-0000-0000FE510000}"/>
    <cellStyle name="PSDec 2" xfId="12845" xr:uid="{00000000-0005-0000-0000-0000FF510000}"/>
    <cellStyle name="PSHeading" xfId="12846" xr:uid="{00000000-0005-0000-0000-000000520000}"/>
    <cellStyle name="PSHeading 2" xfId="12847" xr:uid="{00000000-0005-0000-0000-000001520000}"/>
    <cellStyle name="PSInt" xfId="12848" xr:uid="{00000000-0005-0000-0000-000002520000}"/>
    <cellStyle name="PSInt 2" xfId="12849" xr:uid="{00000000-0005-0000-0000-000003520000}"/>
    <cellStyle name="PSSpacer" xfId="12850" xr:uid="{00000000-0005-0000-0000-000004520000}"/>
    <cellStyle name="PSSpacer 2" xfId="12851" xr:uid="{00000000-0005-0000-0000-000005520000}"/>
    <cellStyle name="RISKbottomEdge" xfId="12852" xr:uid="{00000000-0005-0000-0000-000006520000}"/>
    <cellStyle name="RISKbottomEdge 2" xfId="12853" xr:uid="{00000000-0005-0000-0000-000007520000}"/>
    <cellStyle name="RISKbottomEdge 2 2" xfId="12854" xr:uid="{00000000-0005-0000-0000-000008520000}"/>
    <cellStyle name="RISKbottomEdge 3" xfId="12855" xr:uid="{00000000-0005-0000-0000-000009520000}"/>
    <cellStyle name="RISKleftEdge" xfId="12856" xr:uid="{00000000-0005-0000-0000-00000A520000}"/>
    <cellStyle name="RISKleftEdge 2" xfId="12857" xr:uid="{00000000-0005-0000-0000-00000B520000}"/>
    <cellStyle name="RISKleftEdge 2 2" xfId="12858" xr:uid="{00000000-0005-0000-0000-00000C520000}"/>
    <cellStyle name="RISKleftEdge 3" xfId="12859" xr:uid="{00000000-0005-0000-0000-00000D520000}"/>
    <cellStyle name="RISKnormBoxed" xfId="12860" xr:uid="{00000000-0005-0000-0000-00000E520000}"/>
    <cellStyle name="RISKnormBoxed 10" xfId="12861" xr:uid="{00000000-0005-0000-0000-00000F520000}"/>
    <cellStyle name="RISKnormBoxed 11" xfId="12862" xr:uid="{00000000-0005-0000-0000-000010520000}"/>
    <cellStyle name="RISKnormBoxed 12" xfId="12863" xr:uid="{00000000-0005-0000-0000-000011520000}"/>
    <cellStyle name="RISKnormBoxed 13" xfId="12864" xr:uid="{00000000-0005-0000-0000-000012520000}"/>
    <cellStyle name="RISKnormBoxed 14" xfId="12865" xr:uid="{00000000-0005-0000-0000-000013520000}"/>
    <cellStyle name="RISKnormBoxed 15" xfId="12866" xr:uid="{00000000-0005-0000-0000-000014520000}"/>
    <cellStyle name="RISKnormBoxed 16" xfId="12867" xr:uid="{00000000-0005-0000-0000-000015520000}"/>
    <cellStyle name="RISKnormBoxed 17" xfId="12868" xr:uid="{00000000-0005-0000-0000-000016520000}"/>
    <cellStyle name="RISKnormBoxed 18" xfId="12869" xr:uid="{00000000-0005-0000-0000-000017520000}"/>
    <cellStyle name="RISKnormBoxed 19" xfId="12870" xr:uid="{00000000-0005-0000-0000-000018520000}"/>
    <cellStyle name="RISKnormBoxed 2" xfId="12871" xr:uid="{00000000-0005-0000-0000-000019520000}"/>
    <cellStyle name="RISKnormBoxed 2 10" xfId="12872" xr:uid="{00000000-0005-0000-0000-00001A520000}"/>
    <cellStyle name="RISKnormBoxed 2 11" xfId="12873" xr:uid="{00000000-0005-0000-0000-00001B520000}"/>
    <cellStyle name="RISKnormBoxed 2 12" xfId="12874" xr:uid="{00000000-0005-0000-0000-00001C520000}"/>
    <cellStyle name="RISKnormBoxed 2 13" xfId="12875" xr:uid="{00000000-0005-0000-0000-00001D520000}"/>
    <cellStyle name="RISKnormBoxed 2 14" xfId="12876" xr:uid="{00000000-0005-0000-0000-00001E520000}"/>
    <cellStyle name="RISKnormBoxed 2 15" xfId="12877" xr:uid="{00000000-0005-0000-0000-00001F520000}"/>
    <cellStyle name="RISKnormBoxed 2 16" xfId="12878" xr:uid="{00000000-0005-0000-0000-000020520000}"/>
    <cellStyle name="RISKnormBoxed 2 17" xfId="12879" xr:uid="{00000000-0005-0000-0000-000021520000}"/>
    <cellStyle name="RISKnormBoxed 2 18" xfId="12880" xr:uid="{00000000-0005-0000-0000-000022520000}"/>
    <cellStyle name="RISKnormBoxed 2 19" xfId="12881" xr:uid="{00000000-0005-0000-0000-000023520000}"/>
    <cellStyle name="RISKnormBoxed 2 2" xfId="12882" xr:uid="{00000000-0005-0000-0000-000024520000}"/>
    <cellStyle name="RISKnormBoxed 2 2 10" xfId="12883" xr:uid="{00000000-0005-0000-0000-000025520000}"/>
    <cellStyle name="RISKnormBoxed 2 2 11" xfId="12884" xr:uid="{00000000-0005-0000-0000-000026520000}"/>
    <cellStyle name="RISKnormBoxed 2 2 12" xfId="12885" xr:uid="{00000000-0005-0000-0000-000027520000}"/>
    <cellStyle name="RISKnormBoxed 2 2 13" xfId="12886" xr:uid="{00000000-0005-0000-0000-000028520000}"/>
    <cellStyle name="RISKnormBoxed 2 2 14" xfId="12887" xr:uid="{00000000-0005-0000-0000-000029520000}"/>
    <cellStyle name="RISKnormBoxed 2 2 15" xfId="12888" xr:uid="{00000000-0005-0000-0000-00002A520000}"/>
    <cellStyle name="RISKnormBoxed 2 2 16" xfId="12889" xr:uid="{00000000-0005-0000-0000-00002B520000}"/>
    <cellStyle name="RISKnormBoxed 2 2 17" xfId="12890" xr:uid="{00000000-0005-0000-0000-00002C520000}"/>
    <cellStyle name="RISKnormBoxed 2 2 18" xfId="12891" xr:uid="{00000000-0005-0000-0000-00002D520000}"/>
    <cellStyle name="RISKnormBoxed 2 2 19" xfId="12892" xr:uid="{00000000-0005-0000-0000-00002E520000}"/>
    <cellStyle name="RISKnormBoxed 2 2 2" xfId="12893" xr:uid="{00000000-0005-0000-0000-00002F520000}"/>
    <cellStyle name="RISKnormBoxed 2 2 20" xfId="12894" xr:uid="{00000000-0005-0000-0000-000030520000}"/>
    <cellStyle name="RISKnormBoxed 2 2 21" xfId="12895" xr:uid="{00000000-0005-0000-0000-000031520000}"/>
    <cellStyle name="RISKnormBoxed 2 2 3" xfId="12896" xr:uid="{00000000-0005-0000-0000-000032520000}"/>
    <cellStyle name="RISKnormBoxed 2 2 4" xfId="12897" xr:uid="{00000000-0005-0000-0000-000033520000}"/>
    <cellStyle name="RISKnormBoxed 2 2 5" xfId="12898" xr:uid="{00000000-0005-0000-0000-000034520000}"/>
    <cellStyle name="RISKnormBoxed 2 2 6" xfId="12899" xr:uid="{00000000-0005-0000-0000-000035520000}"/>
    <cellStyle name="RISKnormBoxed 2 2 7" xfId="12900" xr:uid="{00000000-0005-0000-0000-000036520000}"/>
    <cellStyle name="RISKnormBoxed 2 2 8" xfId="12901" xr:uid="{00000000-0005-0000-0000-000037520000}"/>
    <cellStyle name="RISKnormBoxed 2 2 9" xfId="12902" xr:uid="{00000000-0005-0000-0000-000038520000}"/>
    <cellStyle name="RISKnormBoxed 2 20" xfId="12903" xr:uid="{00000000-0005-0000-0000-000039520000}"/>
    <cellStyle name="RISKnormBoxed 2 21" xfId="12904" xr:uid="{00000000-0005-0000-0000-00003A520000}"/>
    <cellStyle name="RISKnormBoxed 2 22" xfId="12905" xr:uid="{00000000-0005-0000-0000-00003B520000}"/>
    <cellStyle name="RISKnormBoxed 2 3" xfId="12906" xr:uid="{00000000-0005-0000-0000-00003C520000}"/>
    <cellStyle name="RISKnormBoxed 2 4" xfId="12907" xr:uid="{00000000-0005-0000-0000-00003D520000}"/>
    <cellStyle name="RISKnormBoxed 2 5" xfId="12908" xr:uid="{00000000-0005-0000-0000-00003E520000}"/>
    <cellStyle name="RISKnormBoxed 2 6" xfId="12909" xr:uid="{00000000-0005-0000-0000-00003F520000}"/>
    <cellStyle name="RISKnormBoxed 2 7" xfId="12910" xr:uid="{00000000-0005-0000-0000-000040520000}"/>
    <cellStyle name="RISKnormBoxed 2 8" xfId="12911" xr:uid="{00000000-0005-0000-0000-000041520000}"/>
    <cellStyle name="RISKnormBoxed 2 9" xfId="12912" xr:uid="{00000000-0005-0000-0000-000042520000}"/>
    <cellStyle name="RISKnormBoxed 20" xfId="12913" xr:uid="{00000000-0005-0000-0000-000043520000}"/>
    <cellStyle name="RISKnormBoxed 21" xfId="12914" xr:uid="{00000000-0005-0000-0000-000044520000}"/>
    <cellStyle name="RISKnormBoxed 22" xfId="12915" xr:uid="{00000000-0005-0000-0000-000045520000}"/>
    <cellStyle name="RISKnormBoxed 23" xfId="12916" xr:uid="{00000000-0005-0000-0000-000046520000}"/>
    <cellStyle name="RISKnormBoxed 3" xfId="12917" xr:uid="{00000000-0005-0000-0000-000047520000}"/>
    <cellStyle name="RISKnormBoxed 3 10" xfId="12918" xr:uid="{00000000-0005-0000-0000-000048520000}"/>
    <cellStyle name="RISKnormBoxed 3 11" xfId="12919" xr:uid="{00000000-0005-0000-0000-000049520000}"/>
    <cellStyle name="RISKnormBoxed 3 12" xfId="12920" xr:uid="{00000000-0005-0000-0000-00004A520000}"/>
    <cellStyle name="RISKnormBoxed 3 13" xfId="12921" xr:uid="{00000000-0005-0000-0000-00004B520000}"/>
    <cellStyle name="RISKnormBoxed 3 14" xfId="12922" xr:uid="{00000000-0005-0000-0000-00004C520000}"/>
    <cellStyle name="RISKnormBoxed 3 15" xfId="12923" xr:uid="{00000000-0005-0000-0000-00004D520000}"/>
    <cellStyle name="RISKnormBoxed 3 16" xfId="12924" xr:uid="{00000000-0005-0000-0000-00004E520000}"/>
    <cellStyle name="RISKnormBoxed 3 17" xfId="12925" xr:uid="{00000000-0005-0000-0000-00004F520000}"/>
    <cellStyle name="RISKnormBoxed 3 18" xfId="12926" xr:uid="{00000000-0005-0000-0000-000050520000}"/>
    <cellStyle name="RISKnormBoxed 3 19" xfId="12927" xr:uid="{00000000-0005-0000-0000-000051520000}"/>
    <cellStyle name="RISKnormBoxed 3 2" xfId="12928" xr:uid="{00000000-0005-0000-0000-000052520000}"/>
    <cellStyle name="RISKnormBoxed 3 20" xfId="12929" xr:uid="{00000000-0005-0000-0000-000053520000}"/>
    <cellStyle name="RISKnormBoxed 3 21" xfId="12930" xr:uid="{00000000-0005-0000-0000-000054520000}"/>
    <cellStyle name="RISKnormBoxed 3 3" xfId="12931" xr:uid="{00000000-0005-0000-0000-000055520000}"/>
    <cellStyle name="RISKnormBoxed 3 4" xfId="12932" xr:uid="{00000000-0005-0000-0000-000056520000}"/>
    <cellStyle name="RISKnormBoxed 3 5" xfId="12933" xr:uid="{00000000-0005-0000-0000-000057520000}"/>
    <cellStyle name="RISKnormBoxed 3 6" xfId="12934" xr:uid="{00000000-0005-0000-0000-000058520000}"/>
    <cellStyle name="RISKnormBoxed 3 7" xfId="12935" xr:uid="{00000000-0005-0000-0000-000059520000}"/>
    <cellStyle name="RISKnormBoxed 3 8" xfId="12936" xr:uid="{00000000-0005-0000-0000-00005A520000}"/>
    <cellStyle name="RISKnormBoxed 3 9" xfId="12937" xr:uid="{00000000-0005-0000-0000-00005B520000}"/>
    <cellStyle name="RISKnormBoxed 4" xfId="12938" xr:uid="{00000000-0005-0000-0000-00005C520000}"/>
    <cellStyle name="RISKnormBoxed 5" xfId="12939" xr:uid="{00000000-0005-0000-0000-00005D520000}"/>
    <cellStyle name="RISKnormBoxed 6" xfId="12940" xr:uid="{00000000-0005-0000-0000-00005E520000}"/>
    <cellStyle name="RISKnormBoxed 7" xfId="12941" xr:uid="{00000000-0005-0000-0000-00005F520000}"/>
    <cellStyle name="RISKnormBoxed 8" xfId="12942" xr:uid="{00000000-0005-0000-0000-000060520000}"/>
    <cellStyle name="RISKnormBoxed 9" xfId="12943" xr:uid="{00000000-0005-0000-0000-000061520000}"/>
    <cellStyle name="RISKnormHeading" xfId="12944" xr:uid="{00000000-0005-0000-0000-000062520000}"/>
    <cellStyle name="RISKnormLabel" xfId="12945" xr:uid="{00000000-0005-0000-0000-000063520000}"/>
    <cellStyle name="RISKnormTitle" xfId="12946" xr:uid="{00000000-0005-0000-0000-000064520000}"/>
    <cellStyle name="RISKtopEdge" xfId="12947" xr:uid="{00000000-0005-0000-0000-000065520000}"/>
    <cellStyle name="RISKtopEdge 10" xfId="12948" xr:uid="{00000000-0005-0000-0000-000066520000}"/>
    <cellStyle name="RISKtopEdge 11" xfId="12949" xr:uid="{00000000-0005-0000-0000-000067520000}"/>
    <cellStyle name="RISKtopEdge 12" xfId="12950" xr:uid="{00000000-0005-0000-0000-000068520000}"/>
    <cellStyle name="RISKtopEdge 13" xfId="12951" xr:uid="{00000000-0005-0000-0000-000069520000}"/>
    <cellStyle name="RISKtopEdge 14" xfId="12952" xr:uid="{00000000-0005-0000-0000-00006A520000}"/>
    <cellStyle name="RISKtopEdge 15" xfId="12953" xr:uid="{00000000-0005-0000-0000-00006B520000}"/>
    <cellStyle name="RISKtopEdge 16" xfId="12954" xr:uid="{00000000-0005-0000-0000-00006C520000}"/>
    <cellStyle name="RISKtopEdge 17" xfId="12955" xr:uid="{00000000-0005-0000-0000-00006D520000}"/>
    <cellStyle name="RISKtopEdge 18" xfId="12956" xr:uid="{00000000-0005-0000-0000-00006E520000}"/>
    <cellStyle name="RISKtopEdge 19" xfId="12957" xr:uid="{00000000-0005-0000-0000-00006F520000}"/>
    <cellStyle name="RISKtopEdge 2" xfId="12958" xr:uid="{00000000-0005-0000-0000-000070520000}"/>
    <cellStyle name="RISKtopEdge 2 10" xfId="12959" xr:uid="{00000000-0005-0000-0000-000071520000}"/>
    <cellStyle name="RISKtopEdge 2 11" xfId="12960" xr:uid="{00000000-0005-0000-0000-000072520000}"/>
    <cellStyle name="RISKtopEdge 2 12" xfId="12961" xr:uid="{00000000-0005-0000-0000-000073520000}"/>
    <cellStyle name="RISKtopEdge 2 13" xfId="12962" xr:uid="{00000000-0005-0000-0000-000074520000}"/>
    <cellStyle name="RISKtopEdge 2 14" xfId="12963" xr:uid="{00000000-0005-0000-0000-000075520000}"/>
    <cellStyle name="RISKtopEdge 2 15" xfId="12964" xr:uid="{00000000-0005-0000-0000-000076520000}"/>
    <cellStyle name="RISKtopEdge 2 16" xfId="12965" xr:uid="{00000000-0005-0000-0000-000077520000}"/>
    <cellStyle name="RISKtopEdge 2 17" xfId="12966" xr:uid="{00000000-0005-0000-0000-000078520000}"/>
    <cellStyle name="RISKtopEdge 2 18" xfId="12967" xr:uid="{00000000-0005-0000-0000-000079520000}"/>
    <cellStyle name="RISKtopEdge 2 19" xfId="12968" xr:uid="{00000000-0005-0000-0000-00007A520000}"/>
    <cellStyle name="RISKtopEdge 2 2" xfId="12969" xr:uid="{00000000-0005-0000-0000-00007B520000}"/>
    <cellStyle name="RISKtopEdge 2 2 10" xfId="12970" xr:uid="{00000000-0005-0000-0000-00007C520000}"/>
    <cellStyle name="RISKtopEdge 2 2 11" xfId="12971" xr:uid="{00000000-0005-0000-0000-00007D520000}"/>
    <cellStyle name="RISKtopEdge 2 2 12" xfId="12972" xr:uid="{00000000-0005-0000-0000-00007E520000}"/>
    <cellStyle name="RISKtopEdge 2 2 13" xfId="12973" xr:uid="{00000000-0005-0000-0000-00007F520000}"/>
    <cellStyle name="RISKtopEdge 2 2 14" xfId="12974" xr:uid="{00000000-0005-0000-0000-000080520000}"/>
    <cellStyle name="RISKtopEdge 2 2 15" xfId="12975" xr:uid="{00000000-0005-0000-0000-000081520000}"/>
    <cellStyle name="RISKtopEdge 2 2 16" xfId="12976" xr:uid="{00000000-0005-0000-0000-000082520000}"/>
    <cellStyle name="RISKtopEdge 2 2 17" xfId="12977" xr:uid="{00000000-0005-0000-0000-000083520000}"/>
    <cellStyle name="RISKtopEdge 2 2 18" xfId="12978" xr:uid="{00000000-0005-0000-0000-000084520000}"/>
    <cellStyle name="RISKtopEdge 2 2 19" xfId="12979" xr:uid="{00000000-0005-0000-0000-000085520000}"/>
    <cellStyle name="RISKtopEdge 2 2 2" xfId="12980" xr:uid="{00000000-0005-0000-0000-000086520000}"/>
    <cellStyle name="RISKtopEdge 2 2 20" xfId="12981" xr:uid="{00000000-0005-0000-0000-000087520000}"/>
    <cellStyle name="RISKtopEdge 2 2 21" xfId="12982" xr:uid="{00000000-0005-0000-0000-000088520000}"/>
    <cellStyle name="RISKtopEdge 2 2 3" xfId="12983" xr:uid="{00000000-0005-0000-0000-000089520000}"/>
    <cellStyle name="RISKtopEdge 2 2 4" xfId="12984" xr:uid="{00000000-0005-0000-0000-00008A520000}"/>
    <cellStyle name="RISKtopEdge 2 2 5" xfId="12985" xr:uid="{00000000-0005-0000-0000-00008B520000}"/>
    <cellStyle name="RISKtopEdge 2 2 6" xfId="12986" xr:uid="{00000000-0005-0000-0000-00008C520000}"/>
    <cellStyle name="RISKtopEdge 2 2 7" xfId="12987" xr:uid="{00000000-0005-0000-0000-00008D520000}"/>
    <cellStyle name="RISKtopEdge 2 2 8" xfId="12988" xr:uid="{00000000-0005-0000-0000-00008E520000}"/>
    <cellStyle name="RISKtopEdge 2 2 9" xfId="12989" xr:uid="{00000000-0005-0000-0000-00008F520000}"/>
    <cellStyle name="RISKtopEdge 2 20" xfId="12990" xr:uid="{00000000-0005-0000-0000-000090520000}"/>
    <cellStyle name="RISKtopEdge 2 21" xfId="12991" xr:uid="{00000000-0005-0000-0000-000091520000}"/>
    <cellStyle name="RISKtopEdge 2 22" xfId="12992" xr:uid="{00000000-0005-0000-0000-000092520000}"/>
    <cellStyle name="RISKtopEdge 2 3" xfId="12993" xr:uid="{00000000-0005-0000-0000-000093520000}"/>
    <cellStyle name="RISKtopEdge 2 4" xfId="12994" xr:uid="{00000000-0005-0000-0000-000094520000}"/>
    <cellStyle name="RISKtopEdge 2 5" xfId="12995" xr:uid="{00000000-0005-0000-0000-000095520000}"/>
    <cellStyle name="RISKtopEdge 2 6" xfId="12996" xr:uid="{00000000-0005-0000-0000-000096520000}"/>
    <cellStyle name="RISKtopEdge 2 7" xfId="12997" xr:uid="{00000000-0005-0000-0000-000097520000}"/>
    <cellStyle name="RISKtopEdge 2 8" xfId="12998" xr:uid="{00000000-0005-0000-0000-000098520000}"/>
    <cellStyle name="RISKtopEdge 2 9" xfId="12999" xr:uid="{00000000-0005-0000-0000-000099520000}"/>
    <cellStyle name="RISKtopEdge 20" xfId="13000" xr:uid="{00000000-0005-0000-0000-00009A520000}"/>
    <cellStyle name="RISKtopEdge 21" xfId="13001" xr:uid="{00000000-0005-0000-0000-00009B520000}"/>
    <cellStyle name="RISKtopEdge 22" xfId="13002" xr:uid="{00000000-0005-0000-0000-00009C520000}"/>
    <cellStyle name="RISKtopEdge 23" xfId="13003" xr:uid="{00000000-0005-0000-0000-00009D520000}"/>
    <cellStyle name="RISKtopEdge 3" xfId="13004" xr:uid="{00000000-0005-0000-0000-00009E520000}"/>
    <cellStyle name="RISKtopEdge 3 10" xfId="13005" xr:uid="{00000000-0005-0000-0000-00009F520000}"/>
    <cellStyle name="RISKtopEdge 3 11" xfId="13006" xr:uid="{00000000-0005-0000-0000-0000A0520000}"/>
    <cellStyle name="RISKtopEdge 3 12" xfId="13007" xr:uid="{00000000-0005-0000-0000-0000A1520000}"/>
    <cellStyle name="RISKtopEdge 3 13" xfId="13008" xr:uid="{00000000-0005-0000-0000-0000A2520000}"/>
    <cellStyle name="RISKtopEdge 3 14" xfId="13009" xr:uid="{00000000-0005-0000-0000-0000A3520000}"/>
    <cellStyle name="RISKtopEdge 3 15" xfId="13010" xr:uid="{00000000-0005-0000-0000-0000A4520000}"/>
    <cellStyle name="RISKtopEdge 3 16" xfId="13011" xr:uid="{00000000-0005-0000-0000-0000A5520000}"/>
    <cellStyle name="RISKtopEdge 3 17" xfId="13012" xr:uid="{00000000-0005-0000-0000-0000A6520000}"/>
    <cellStyle name="RISKtopEdge 3 18" xfId="13013" xr:uid="{00000000-0005-0000-0000-0000A7520000}"/>
    <cellStyle name="RISKtopEdge 3 19" xfId="13014" xr:uid="{00000000-0005-0000-0000-0000A8520000}"/>
    <cellStyle name="RISKtopEdge 3 2" xfId="13015" xr:uid="{00000000-0005-0000-0000-0000A9520000}"/>
    <cellStyle name="RISKtopEdge 3 20" xfId="13016" xr:uid="{00000000-0005-0000-0000-0000AA520000}"/>
    <cellStyle name="RISKtopEdge 3 21" xfId="13017" xr:uid="{00000000-0005-0000-0000-0000AB520000}"/>
    <cellStyle name="RISKtopEdge 3 3" xfId="13018" xr:uid="{00000000-0005-0000-0000-0000AC520000}"/>
    <cellStyle name="RISKtopEdge 3 4" xfId="13019" xr:uid="{00000000-0005-0000-0000-0000AD520000}"/>
    <cellStyle name="RISKtopEdge 3 5" xfId="13020" xr:uid="{00000000-0005-0000-0000-0000AE520000}"/>
    <cellStyle name="RISKtopEdge 3 6" xfId="13021" xr:uid="{00000000-0005-0000-0000-0000AF520000}"/>
    <cellStyle name="RISKtopEdge 3 7" xfId="13022" xr:uid="{00000000-0005-0000-0000-0000B0520000}"/>
    <cellStyle name="RISKtopEdge 3 8" xfId="13023" xr:uid="{00000000-0005-0000-0000-0000B1520000}"/>
    <cellStyle name="RISKtopEdge 3 9" xfId="13024" xr:uid="{00000000-0005-0000-0000-0000B2520000}"/>
    <cellStyle name="RISKtopEdge 4" xfId="13025" xr:uid="{00000000-0005-0000-0000-0000B3520000}"/>
    <cellStyle name="RISKtopEdge 5" xfId="13026" xr:uid="{00000000-0005-0000-0000-0000B4520000}"/>
    <cellStyle name="RISKtopEdge 6" xfId="13027" xr:uid="{00000000-0005-0000-0000-0000B5520000}"/>
    <cellStyle name="RISKtopEdge 7" xfId="13028" xr:uid="{00000000-0005-0000-0000-0000B6520000}"/>
    <cellStyle name="RISKtopEdge 8" xfId="13029" xr:uid="{00000000-0005-0000-0000-0000B7520000}"/>
    <cellStyle name="RISKtopEdge 9" xfId="13030" xr:uid="{00000000-0005-0000-0000-0000B8520000}"/>
    <cellStyle name="Scientific" xfId="98" xr:uid="{00000000-0005-0000-0000-0000B9520000}"/>
    <cellStyle name="Separator" xfId="13031" xr:uid="{00000000-0005-0000-0000-0000BA520000}"/>
    <cellStyle name="Separator 2" xfId="23389" xr:uid="{00000000-0005-0000-0000-0000BB520000}"/>
    <cellStyle name="Style 1" xfId="55" xr:uid="{00000000-0005-0000-0000-0000BC520000}"/>
    <cellStyle name="Style 1 10" xfId="13032" xr:uid="{00000000-0005-0000-0000-0000BD520000}"/>
    <cellStyle name="Style 1 2" xfId="71" xr:uid="{00000000-0005-0000-0000-0000BE520000}"/>
    <cellStyle name="Style 1 2 2" xfId="269" xr:uid="{00000000-0005-0000-0000-0000BF520000}"/>
    <cellStyle name="Style 1 2 2 2" xfId="13035" xr:uid="{00000000-0005-0000-0000-0000C0520000}"/>
    <cellStyle name="Style 1 2 2 2 2" xfId="13036" xr:uid="{00000000-0005-0000-0000-0000C1520000}"/>
    <cellStyle name="Style 1 2 2 3" xfId="13037" xr:uid="{00000000-0005-0000-0000-0000C2520000}"/>
    <cellStyle name="Style 1 2 2 3 2" xfId="21495" xr:uid="{00000000-0005-0000-0000-0000C3520000}"/>
    <cellStyle name="Style 1 2 2 4" xfId="23337" xr:uid="{00000000-0005-0000-0000-0000C4520000}"/>
    <cellStyle name="Style 1 2 2 5" xfId="13034" xr:uid="{00000000-0005-0000-0000-0000C5520000}"/>
    <cellStyle name="Style 1 2 3" xfId="13038" xr:uid="{00000000-0005-0000-0000-0000C6520000}"/>
    <cellStyle name="Style 1 2 3 2" xfId="13039" xr:uid="{00000000-0005-0000-0000-0000C7520000}"/>
    <cellStyle name="Style 1 2 4" xfId="13040" xr:uid="{00000000-0005-0000-0000-0000C8520000}"/>
    <cellStyle name="Style 1 2 4 2" xfId="13041" xr:uid="{00000000-0005-0000-0000-0000C9520000}"/>
    <cellStyle name="Style 1 2 5" xfId="23373" xr:uid="{00000000-0005-0000-0000-0000CA520000}"/>
    <cellStyle name="Style 1 2 6" xfId="13033" xr:uid="{00000000-0005-0000-0000-0000CB520000}"/>
    <cellStyle name="Style 1 3" xfId="13042" xr:uid="{00000000-0005-0000-0000-0000CC520000}"/>
    <cellStyle name="Style 1 3 2" xfId="13043" xr:uid="{00000000-0005-0000-0000-0000CD520000}"/>
    <cellStyle name="Style 1 4" xfId="13044" xr:uid="{00000000-0005-0000-0000-0000CE520000}"/>
    <cellStyle name="Style 1 4 2" xfId="13045" xr:uid="{00000000-0005-0000-0000-0000CF520000}"/>
    <cellStyle name="Style 1 5" xfId="21496" xr:uid="{00000000-0005-0000-0000-0000D0520000}"/>
    <cellStyle name="Style 1 6" xfId="21497" xr:uid="{00000000-0005-0000-0000-0000D1520000}"/>
    <cellStyle name="Style 1 6 2" xfId="21498" xr:uid="{00000000-0005-0000-0000-0000D2520000}"/>
    <cellStyle name="Style 1 7" xfId="21499" xr:uid="{00000000-0005-0000-0000-0000D3520000}"/>
    <cellStyle name="Style 1 7 2" xfId="21500" xr:uid="{00000000-0005-0000-0000-0000D4520000}"/>
    <cellStyle name="Style 1 8" xfId="21501" xr:uid="{00000000-0005-0000-0000-0000D5520000}"/>
    <cellStyle name="Style 1 8 2" xfId="21502" xr:uid="{00000000-0005-0000-0000-0000D6520000}"/>
    <cellStyle name="Style 1 9" xfId="23375" xr:uid="{00000000-0005-0000-0000-0000D7520000}"/>
    <cellStyle name="Style 1_Safety_2012_Presentation" xfId="13046" xr:uid="{00000000-0005-0000-0000-0000D8520000}"/>
    <cellStyle name="Style 21" xfId="148" xr:uid="{00000000-0005-0000-0000-0000D9520000}"/>
    <cellStyle name="Style 21 2" xfId="285" xr:uid="{00000000-0005-0000-0000-0000DA520000}"/>
    <cellStyle name="Style 22" xfId="149" xr:uid="{00000000-0005-0000-0000-0000DB520000}"/>
    <cellStyle name="Style 22 2" xfId="286" xr:uid="{00000000-0005-0000-0000-0000DC520000}"/>
    <cellStyle name="Style 23" xfId="150" xr:uid="{00000000-0005-0000-0000-0000DD520000}"/>
    <cellStyle name="Style 23 2" xfId="287" xr:uid="{00000000-0005-0000-0000-0000DE520000}"/>
    <cellStyle name="Style 24" xfId="151" xr:uid="{00000000-0005-0000-0000-0000DF520000}"/>
    <cellStyle name="Style 24 2" xfId="288" xr:uid="{00000000-0005-0000-0000-0000E0520000}"/>
    <cellStyle name="Style 25" xfId="152" xr:uid="{00000000-0005-0000-0000-0000E1520000}"/>
    <cellStyle name="Style 25 2" xfId="166" xr:uid="{00000000-0005-0000-0000-0000E2520000}"/>
    <cellStyle name="Style 25 3" xfId="289" xr:uid="{00000000-0005-0000-0000-0000E3520000}"/>
    <cellStyle name="Style 25 4" xfId="484" xr:uid="{00000000-0005-0000-0000-0000E4520000}"/>
    <cellStyle name="Style 25 4 2" xfId="634" xr:uid="{00000000-0005-0000-0000-0000E5520000}"/>
    <cellStyle name="Style 26" xfId="153" xr:uid="{00000000-0005-0000-0000-0000E6520000}"/>
    <cellStyle name="Style 26 2" xfId="290" xr:uid="{00000000-0005-0000-0000-0000E7520000}"/>
    <cellStyle name="Style 27" xfId="154" xr:uid="{00000000-0005-0000-0000-0000E8520000}"/>
    <cellStyle name="Style 27 2" xfId="291" xr:uid="{00000000-0005-0000-0000-0000E9520000}"/>
    <cellStyle name="Style 28" xfId="155" xr:uid="{00000000-0005-0000-0000-0000EA520000}"/>
    <cellStyle name="Style 28 2" xfId="292" xr:uid="{00000000-0005-0000-0000-0000EB520000}"/>
    <cellStyle name="Style 29" xfId="156" xr:uid="{00000000-0005-0000-0000-0000EC520000}"/>
    <cellStyle name="Style 29 2" xfId="293" xr:uid="{00000000-0005-0000-0000-0000ED520000}"/>
    <cellStyle name="Style 30" xfId="157" xr:uid="{00000000-0005-0000-0000-0000EE520000}"/>
    <cellStyle name="Style 30 2" xfId="294" xr:uid="{00000000-0005-0000-0000-0000EF520000}"/>
    <cellStyle name="Style 31" xfId="158" xr:uid="{00000000-0005-0000-0000-0000F0520000}"/>
    <cellStyle name="Style 31 2" xfId="295" xr:uid="{00000000-0005-0000-0000-0000F1520000}"/>
    <cellStyle name="Style 32" xfId="159" xr:uid="{00000000-0005-0000-0000-0000F2520000}"/>
    <cellStyle name="Style 32 2" xfId="296" xr:uid="{00000000-0005-0000-0000-0000F3520000}"/>
    <cellStyle name="Style 33" xfId="160" xr:uid="{00000000-0005-0000-0000-0000F4520000}"/>
    <cellStyle name="Style 33 2" xfId="297" xr:uid="{00000000-0005-0000-0000-0000F5520000}"/>
    <cellStyle name="Style 34" xfId="161" xr:uid="{00000000-0005-0000-0000-0000F6520000}"/>
    <cellStyle name="Style 34 2" xfId="298" xr:uid="{00000000-0005-0000-0000-0000F7520000}"/>
    <cellStyle name="Style 35" xfId="162" xr:uid="{00000000-0005-0000-0000-0000F8520000}"/>
    <cellStyle name="Style 35 2" xfId="299" xr:uid="{00000000-0005-0000-0000-0000F9520000}"/>
    <cellStyle name="Style 36" xfId="163" xr:uid="{00000000-0005-0000-0000-0000FA520000}"/>
    <cellStyle name="Style 36 2" xfId="300" xr:uid="{00000000-0005-0000-0000-0000FB520000}"/>
    <cellStyle name="Style 39" xfId="164" xr:uid="{00000000-0005-0000-0000-0000FC520000}"/>
    <cellStyle name="Style 39 2" xfId="303" xr:uid="{00000000-0005-0000-0000-0000FD520000}"/>
    <cellStyle name="Subtitle" xfId="13047" xr:uid="{00000000-0005-0000-0000-0000FE520000}"/>
    <cellStyle name="Table - row immediately under table" xfId="13048" xr:uid="{00000000-0005-0000-0000-0000FF520000}"/>
    <cellStyle name="Table - row immediately under table 10" xfId="13049" xr:uid="{00000000-0005-0000-0000-000000530000}"/>
    <cellStyle name="Table - row immediately under table 11" xfId="13050" xr:uid="{00000000-0005-0000-0000-000001530000}"/>
    <cellStyle name="Table - row immediately under table 12" xfId="13051" xr:uid="{00000000-0005-0000-0000-000002530000}"/>
    <cellStyle name="Table - row immediately under table 13" xfId="13052" xr:uid="{00000000-0005-0000-0000-000003530000}"/>
    <cellStyle name="Table - row immediately under table 14" xfId="13053" xr:uid="{00000000-0005-0000-0000-000004530000}"/>
    <cellStyle name="Table - row immediately under table 15" xfId="13054" xr:uid="{00000000-0005-0000-0000-000005530000}"/>
    <cellStyle name="Table - row immediately under table 16" xfId="13055" xr:uid="{00000000-0005-0000-0000-000006530000}"/>
    <cellStyle name="Table - row immediately under table 17" xfId="13056" xr:uid="{00000000-0005-0000-0000-000007530000}"/>
    <cellStyle name="Table - row immediately under table 18" xfId="13057" xr:uid="{00000000-0005-0000-0000-000008530000}"/>
    <cellStyle name="Table - row immediately under table 19" xfId="13058" xr:uid="{00000000-0005-0000-0000-000009530000}"/>
    <cellStyle name="Table - row immediately under table 2" xfId="13059" xr:uid="{00000000-0005-0000-0000-00000A530000}"/>
    <cellStyle name="Table - row immediately under table 20" xfId="13060" xr:uid="{00000000-0005-0000-0000-00000B530000}"/>
    <cellStyle name="Table - row immediately under table 21" xfId="13061" xr:uid="{00000000-0005-0000-0000-00000C530000}"/>
    <cellStyle name="Table - row immediately under table 22" xfId="13062" xr:uid="{00000000-0005-0000-0000-00000D530000}"/>
    <cellStyle name="Table - row immediately under table 23" xfId="13063" xr:uid="{00000000-0005-0000-0000-00000E530000}"/>
    <cellStyle name="Table - row immediately under table 24" xfId="13064" xr:uid="{00000000-0005-0000-0000-00000F530000}"/>
    <cellStyle name="Table - row immediately under table 25" xfId="13065" xr:uid="{00000000-0005-0000-0000-000010530000}"/>
    <cellStyle name="Table - row immediately under table 26" xfId="13066" xr:uid="{00000000-0005-0000-0000-000011530000}"/>
    <cellStyle name="Table - row immediately under table 27" xfId="13067" xr:uid="{00000000-0005-0000-0000-000012530000}"/>
    <cellStyle name="Table - row immediately under table 28" xfId="13068" xr:uid="{00000000-0005-0000-0000-000013530000}"/>
    <cellStyle name="Table - row immediately under table 29" xfId="13069" xr:uid="{00000000-0005-0000-0000-000014530000}"/>
    <cellStyle name="Table - row immediately under table 3" xfId="13070" xr:uid="{00000000-0005-0000-0000-000015530000}"/>
    <cellStyle name="Table - row immediately under table 30" xfId="13071" xr:uid="{00000000-0005-0000-0000-000016530000}"/>
    <cellStyle name="Table - row immediately under table 31" xfId="13072" xr:uid="{00000000-0005-0000-0000-000017530000}"/>
    <cellStyle name="Table - row immediately under table 32" xfId="13073" xr:uid="{00000000-0005-0000-0000-000018530000}"/>
    <cellStyle name="Table - row immediately under table 33" xfId="13074" xr:uid="{00000000-0005-0000-0000-000019530000}"/>
    <cellStyle name="Table - row immediately under table 34" xfId="13075" xr:uid="{00000000-0005-0000-0000-00001A530000}"/>
    <cellStyle name="Table - row immediately under table 35" xfId="13076" xr:uid="{00000000-0005-0000-0000-00001B530000}"/>
    <cellStyle name="Table - row immediately under table 36" xfId="13077" xr:uid="{00000000-0005-0000-0000-00001C530000}"/>
    <cellStyle name="Table - row immediately under table 37" xfId="13078" xr:uid="{00000000-0005-0000-0000-00001D530000}"/>
    <cellStyle name="Table - row immediately under table 38" xfId="13079" xr:uid="{00000000-0005-0000-0000-00001E530000}"/>
    <cellStyle name="Table - row immediately under table 39" xfId="13080" xr:uid="{00000000-0005-0000-0000-00001F530000}"/>
    <cellStyle name="Table - row immediately under table 4" xfId="13081" xr:uid="{00000000-0005-0000-0000-000020530000}"/>
    <cellStyle name="Table - row immediately under table 40" xfId="13082" xr:uid="{00000000-0005-0000-0000-000021530000}"/>
    <cellStyle name="Table - row immediately under table 41" xfId="13083" xr:uid="{00000000-0005-0000-0000-000022530000}"/>
    <cellStyle name="Table - row immediately under table 42" xfId="13084" xr:uid="{00000000-0005-0000-0000-000023530000}"/>
    <cellStyle name="Table - row immediately under table 43" xfId="13085" xr:uid="{00000000-0005-0000-0000-000024530000}"/>
    <cellStyle name="Table - row immediately under table 44" xfId="13086" xr:uid="{00000000-0005-0000-0000-000025530000}"/>
    <cellStyle name="Table - row immediately under table 45" xfId="13087" xr:uid="{00000000-0005-0000-0000-000026530000}"/>
    <cellStyle name="Table - row immediately under table 46" xfId="13088" xr:uid="{00000000-0005-0000-0000-000027530000}"/>
    <cellStyle name="Table - row immediately under table 47" xfId="13089" xr:uid="{00000000-0005-0000-0000-000028530000}"/>
    <cellStyle name="Table - row immediately under table 48" xfId="13090" xr:uid="{00000000-0005-0000-0000-000029530000}"/>
    <cellStyle name="Table - row immediately under table 49" xfId="13091" xr:uid="{00000000-0005-0000-0000-00002A530000}"/>
    <cellStyle name="Table - row immediately under table 5" xfId="13092" xr:uid="{00000000-0005-0000-0000-00002B530000}"/>
    <cellStyle name="Table - row immediately under table 50" xfId="13093" xr:uid="{00000000-0005-0000-0000-00002C530000}"/>
    <cellStyle name="Table - row immediately under table 51" xfId="13094" xr:uid="{00000000-0005-0000-0000-00002D530000}"/>
    <cellStyle name="Table - row immediately under table 52" xfId="13095" xr:uid="{00000000-0005-0000-0000-00002E530000}"/>
    <cellStyle name="Table - row immediately under table 53" xfId="13096" xr:uid="{00000000-0005-0000-0000-00002F530000}"/>
    <cellStyle name="Table - row immediately under table 6" xfId="13097" xr:uid="{00000000-0005-0000-0000-000030530000}"/>
    <cellStyle name="Table - row immediately under table 7" xfId="13098" xr:uid="{00000000-0005-0000-0000-000031530000}"/>
    <cellStyle name="Table - row immediately under table 8" xfId="13099" xr:uid="{00000000-0005-0000-0000-000032530000}"/>
    <cellStyle name="Table - row immediately under table 9" xfId="13100" xr:uid="{00000000-0005-0000-0000-000033530000}"/>
    <cellStyle name="Table Body" xfId="13101" xr:uid="{00000000-0005-0000-0000-000034530000}"/>
    <cellStyle name="Table Body  $0.0 (millions)" xfId="13102" xr:uid="{00000000-0005-0000-0000-000035530000}"/>
    <cellStyle name="Table Body  $0.0 (Thousands)" xfId="13103" xr:uid="{00000000-0005-0000-0000-000036530000}"/>
    <cellStyle name="Table Body - Highlight" xfId="13104" xr:uid="{00000000-0005-0000-0000-000037530000}"/>
    <cellStyle name="Table Body - Highlight 2" xfId="13105" xr:uid="{00000000-0005-0000-0000-000038530000}"/>
    <cellStyle name="Table Body - Highlight 3" xfId="13106" xr:uid="{00000000-0005-0000-0000-000039530000}"/>
    <cellStyle name="Table Body - Highlight_Exhibit I" xfId="13107" xr:uid="{00000000-0005-0000-0000-00003A530000}"/>
    <cellStyle name="Table Body $" xfId="13108" xr:uid="{00000000-0005-0000-0000-00003B530000}"/>
    <cellStyle name="Table Body $ - Highlight" xfId="13109" xr:uid="{00000000-0005-0000-0000-00003C530000}"/>
    <cellStyle name="Table Body $ - Highlight 2" xfId="13110" xr:uid="{00000000-0005-0000-0000-00003D530000}"/>
    <cellStyle name="Table Body $ - Highlight 3" xfId="13111" xr:uid="{00000000-0005-0000-0000-00003E530000}"/>
    <cellStyle name="Table Body $ - Highlight_Exhibit I" xfId="13112" xr:uid="{00000000-0005-0000-0000-00003F530000}"/>
    <cellStyle name="Table Body $ 10" xfId="13113" xr:uid="{00000000-0005-0000-0000-000040530000}"/>
    <cellStyle name="Table Body $ 11" xfId="13114" xr:uid="{00000000-0005-0000-0000-000041530000}"/>
    <cellStyle name="Table Body $ 12" xfId="13115" xr:uid="{00000000-0005-0000-0000-000042530000}"/>
    <cellStyle name="Table Body $ 13" xfId="13116" xr:uid="{00000000-0005-0000-0000-000043530000}"/>
    <cellStyle name="Table Body $ 14" xfId="13117" xr:uid="{00000000-0005-0000-0000-000044530000}"/>
    <cellStyle name="Table Body $ 15" xfId="13118" xr:uid="{00000000-0005-0000-0000-000045530000}"/>
    <cellStyle name="Table Body $ 16" xfId="13119" xr:uid="{00000000-0005-0000-0000-000046530000}"/>
    <cellStyle name="Table Body $ 17" xfId="13120" xr:uid="{00000000-0005-0000-0000-000047530000}"/>
    <cellStyle name="Table Body $ 18" xfId="13121" xr:uid="{00000000-0005-0000-0000-000048530000}"/>
    <cellStyle name="Table Body $ 19" xfId="13122" xr:uid="{00000000-0005-0000-0000-000049530000}"/>
    <cellStyle name="Table Body $ 2" xfId="13123" xr:uid="{00000000-0005-0000-0000-00004A530000}"/>
    <cellStyle name="Table Body $ 20" xfId="13124" xr:uid="{00000000-0005-0000-0000-00004B530000}"/>
    <cellStyle name="Table Body $ 21" xfId="13125" xr:uid="{00000000-0005-0000-0000-00004C530000}"/>
    <cellStyle name="Table Body $ 22" xfId="13126" xr:uid="{00000000-0005-0000-0000-00004D530000}"/>
    <cellStyle name="Table Body $ 23" xfId="13127" xr:uid="{00000000-0005-0000-0000-00004E530000}"/>
    <cellStyle name="Table Body $ 24" xfId="13128" xr:uid="{00000000-0005-0000-0000-00004F530000}"/>
    <cellStyle name="Table Body $ 25" xfId="13129" xr:uid="{00000000-0005-0000-0000-000050530000}"/>
    <cellStyle name="Table Body $ 3" xfId="13130" xr:uid="{00000000-0005-0000-0000-000051530000}"/>
    <cellStyle name="Table Body $ 4" xfId="13131" xr:uid="{00000000-0005-0000-0000-000052530000}"/>
    <cellStyle name="Table Body $ 5" xfId="13132" xr:uid="{00000000-0005-0000-0000-000053530000}"/>
    <cellStyle name="Table Body $ 6" xfId="13133" xr:uid="{00000000-0005-0000-0000-000054530000}"/>
    <cellStyle name="Table Body $ 7" xfId="13134" xr:uid="{00000000-0005-0000-0000-000055530000}"/>
    <cellStyle name="Table Body $ 8" xfId="13135" xr:uid="{00000000-0005-0000-0000-000056530000}"/>
    <cellStyle name="Table Body $ 9" xfId="13136" xr:uid="{00000000-0005-0000-0000-000057530000}"/>
    <cellStyle name="Table Body $ Highlight" xfId="13137" xr:uid="{00000000-0005-0000-0000-000058530000}"/>
    <cellStyle name="Table Body $ Highlight Ruled" xfId="13138" xr:uid="{00000000-0005-0000-0000-000059530000}"/>
    <cellStyle name="Table Body $ Highlight Ruled 10" xfId="13139" xr:uid="{00000000-0005-0000-0000-00005A530000}"/>
    <cellStyle name="Table Body $ Highlight Ruled 11" xfId="13140" xr:uid="{00000000-0005-0000-0000-00005B530000}"/>
    <cellStyle name="Table Body $ Highlight Ruled 12" xfId="13141" xr:uid="{00000000-0005-0000-0000-00005C530000}"/>
    <cellStyle name="Table Body $ Highlight Ruled 13" xfId="13142" xr:uid="{00000000-0005-0000-0000-00005D530000}"/>
    <cellStyle name="Table Body $ Highlight Ruled 14" xfId="13143" xr:uid="{00000000-0005-0000-0000-00005E530000}"/>
    <cellStyle name="Table Body $ Highlight Ruled 15" xfId="13144" xr:uid="{00000000-0005-0000-0000-00005F530000}"/>
    <cellStyle name="Table Body $ Highlight Ruled 16" xfId="13145" xr:uid="{00000000-0005-0000-0000-000060530000}"/>
    <cellStyle name="Table Body $ Highlight Ruled 17" xfId="13146" xr:uid="{00000000-0005-0000-0000-000061530000}"/>
    <cellStyle name="Table Body $ Highlight Ruled 18" xfId="13147" xr:uid="{00000000-0005-0000-0000-000062530000}"/>
    <cellStyle name="Table Body $ Highlight Ruled 19" xfId="13148" xr:uid="{00000000-0005-0000-0000-000063530000}"/>
    <cellStyle name="Table Body $ Highlight Ruled 2" xfId="13149" xr:uid="{00000000-0005-0000-0000-000064530000}"/>
    <cellStyle name="Table Body $ Highlight Ruled 20" xfId="13150" xr:uid="{00000000-0005-0000-0000-000065530000}"/>
    <cellStyle name="Table Body $ Highlight Ruled 21" xfId="13151" xr:uid="{00000000-0005-0000-0000-000066530000}"/>
    <cellStyle name="Table Body $ Highlight Ruled 3" xfId="13152" xr:uid="{00000000-0005-0000-0000-000067530000}"/>
    <cellStyle name="Table Body $ Highlight Ruled 4" xfId="13153" xr:uid="{00000000-0005-0000-0000-000068530000}"/>
    <cellStyle name="Table Body $ Highlight Ruled 5" xfId="13154" xr:uid="{00000000-0005-0000-0000-000069530000}"/>
    <cellStyle name="Table Body $ Highlight Ruled 6" xfId="13155" xr:uid="{00000000-0005-0000-0000-00006A530000}"/>
    <cellStyle name="Table Body $ Highlight Ruled 7" xfId="13156" xr:uid="{00000000-0005-0000-0000-00006B530000}"/>
    <cellStyle name="Table Body $ Highlight Ruled 8" xfId="13157" xr:uid="{00000000-0005-0000-0000-00006C530000}"/>
    <cellStyle name="Table Body $ Highlight Ruled 9" xfId="13158" xr:uid="{00000000-0005-0000-0000-00006D530000}"/>
    <cellStyle name="Table Body $ Ruled" xfId="13159" xr:uid="{00000000-0005-0000-0000-00006E530000}"/>
    <cellStyle name="Table Body $ Ruled 10" xfId="13160" xr:uid="{00000000-0005-0000-0000-00006F530000}"/>
    <cellStyle name="Table Body $ Ruled 11" xfId="13161" xr:uid="{00000000-0005-0000-0000-000070530000}"/>
    <cellStyle name="Table Body $ Ruled 12" xfId="13162" xr:uid="{00000000-0005-0000-0000-000071530000}"/>
    <cellStyle name="Table Body $ Ruled 13" xfId="13163" xr:uid="{00000000-0005-0000-0000-000072530000}"/>
    <cellStyle name="Table Body $ Ruled 14" xfId="13164" xr:uid="{00000000-0005-0000-0000-000073530000}"/>
    <cellStyle name="Table Body $ Ruled 15" xfId="13165" xr:uid="{00000000-0005-0000-0000-000074530000}"/>
    <cellStyle name="Table Body $ Ruled 16" xfId="13166" xr:uid="{00000000-0005-0000-0000-000075530000}"/>
    <cellStyle name="Table Body $ Ruled 17" xfId="13167" xr:uid="{00000000-0005-0000-0000-000076530000}"/>
    <cellStyle name="Table Body $ Ruled 18" xfId="13168" xr:uid="{00000000-0005-0000-0000-000077530000}"/>
    <cellStyle name="Table Body $ Ruled 19" xfId="13169" xr:uid="{00000000-0005-0000-0000-000078530000}"/>
    <cellStyle name="Table Body $ Ruled 2" xfId="13170" xr:uid="{00000000-0005-0000-0000-000079530000}"/>
    <cellStyle name="Table Body $ Ruled 20" xfId="13171" xr:uid="{00000000-0005-0000-0000-00007A530000}"/>
    <cellStyle name="Table Body $ Ruled 21" xfId="13172" xr:uid="{00000000-0005-0000-0000-00007B530000}"/>
    <cellStyle name="Table Body $ Ruled 3" xfId="13173" xr:uid="{00000000-0005-0000-0000-00007C530000}"/>
    <cellStyle name="Table Body $ Ruled 4" xfId="13174" xr:uid="{00000000-0005-0000-0000-00007D530000}"/>
    <cellStyle name="Table Body $ Ruled 5" xfId="13175" xr:uid="{00000000-0005-0000-0000-00007E530000}"/>
    <cellStyle name="Table Body $ Ruled 6" xfId="13176" xr:uid="{00000000-0005-0000-0000-00007F530000}"/>
    <cellStyle name="Table Body $ Ruled 7" xfId="13177" xr:uid="{00000000-0005-0000-0000-000080530000}"/>
    <cellStyle name="Table Body $ Ruled 8" xfId="13178" xr:uid="{00000000-0005-0000-0000-000081530000}"/>
    <cellStyle name="Table Body $ Ruled 9" xfId="13179" xr:uid="{00000000-0005-0000-0000-000082530000}"/>
    <cellStyle name="Table Body $_2011 AFR CAT Submission" xfId="13180" xr:uid="{00000000-0005-0000-0000-000083530000}"/>
    <cellStyle name="Table Body %" xfId="13181" xr:uid="{00000000-0005-0000-0000-000084530000}"/>
    <cellStyle name="Table Body % - Highlight" xfId="13182" xr:uid="{00000000-0005-0000-0000-000085530000}"/>
    <cellStyle name="Table Body % - Highlight 2" xfId="13183" xr:uid="{00000000-0005-0000-0000-000086530000}"/>
    <cellStyle name="Table Body % - Highlight 3" xfId="13184" xr:uid="{00000000-0005-0000-0000-000087530000}"/>
    <cellStyle name="Table Body % - Highlight_Exhibit I" xfId="13185" xr:uid="{00000000-0005-0000-0000-000088530000}"/>
    <cellStyle name="Table Body % 10" xfId="13186" xr:uid="{00000000-0005-0000-0000-000089530000}"/>
    <cellStyle name="Table Body % 11" xfId="13187" xr:uid="{00000000-0005-0000-0000-00008A530000}"/>
    <cellStyle name="Table Body % 12" xfId="13188" xr:uid="{00000000-0005-0000-0000-00008B530000}"/>
    <cellStyle name="Table Body % 13" xfId="13189" xr:uid="{00000000-0005-0000-0000-00008C530000}"/>
    <cellStyle name="Table Body % 14" xfId="13190" xr:uid="{00000000-0005-0000-0000-00008D530000}"/>
    <cellStyle name="Table Body % 15" xfId="13191" xr:uid="{00000000-0005-0000-0000-00008E530000}"/>
    <cellStyle name="Table Body % 16" xfId="13192" xr:uid="{00000000-0005-0000-0000-00008F530000}"/>
    <cellStyle name="Table Body % 17" xfId="13193" xr:uid="{00000000-0005-0000-0000-000090530000}"/>
    <cellStyle name="Table Body % 18" xfId="13194" xr:uid="{00000000-0005-0000-0000-000091530000}"/>
    <cellStyle name="Table Body % 19" xfId="13195" xr:uid="{00000000-0005-0000-0000-000092530000}"/>
    <cellStyle name="Table Body % 2" xfId="13196" xr:uid="{00000000-0005-0000-0000-000093530000}"/>
    <cellStyle name="Table Body % 2 2" xfId="13197" xr:uid="{00000000-0005-0000-0000-000094530000}"/>
    <cellStyle name="Table Body % 2_Exhibit I" xfId="13198" xr:uid="{00000000-0005-0000-0000-000095530000}"/>
    <cellStyle name="Table Body % 20" xfId="13199" xr:uid="{00000000-0005-0000-0000-000096530000}"/>
    <cellStyle name="Table Body % 21" xfId="13200" xr:uid="{00000000-0005-0000-0000-000097530000}"/>
    <cellStyle name="Table Body % 22" xfId="13201" xr:uid="{00000000-0005-0000-0000-000098530000}"/>
    <cellStyle name="Table Body % 23" xfId="13202" xr:uid="{00000000-0005-0000-0000-000099530000}"/>
    <cellStyle name="Table Body % 24" xfId="13203" xr:uid="{00000000-0005-0000-0000-00009A530000}"/>
    <cellStyle name="Table Body % 25" xfId="13204" xr:uid="{00000000-0005-0000-0000-00009B530000}"/>
    <cellStyle name="Table Body % 3" xfId="13205" xr:uid="{00000000-0005-0000-0000-00009C530000}"/>
    <cellStyle name="Table Body % 4" xfId="13206" xr:uid="{00000000-0005-0000-0000-00009D530000}"/>
    <cellStyle name="Table Body % 5" xfId="13207" xr:uid="{00000000-0005-0000-0000-00009E530000}"/>
    <cellStyle name="Table Body % 6" xfId="13208" xr:uid="{00000000-0005-0000-0000-00009F530000}"/>
    <cellStyle name="Table Body % 7" xfId="13209" xr:uid="{00000000-0005-0000-0000-0000A0530000}"/>
    <cellStyle name="Table Body % 8" xfId="13210" xr:uid="{00000000-0005-0000-0000-0000A1530000}"/>
    <cellStyle name="Table Body % 9" xfId="13211" xr:uid="{00000000-0005-0000-0000-0000A2530000}"/>
    <cellStyle name="Table Body % Highlight Ruled" xfId="13212" xr:uid="{00000000-0005-0000-0000-0000A3530000}"/>
    <cellStyle name="Table Body % Highlight Ruled 10" xfId="13213" xr:uid="{00000000-0005-0000-0000-0000A4530000}"/>
    <cellStyle name="Table Body % Highlight Ruled 11" xfId="13214" xr:uid="{00000000-0005-0000-0000-0000A5530000}"/>
    <cellStyle name="Table Body % Highlight Ruled 12" xfId="13215" xr:uid="{00000000-0005-0000-0000-0000A6530000}"/>
    <cellStyle name="Table Body % Highlight Ruled 13" xfId="13216" xr:uid="{00000000-0005-0000-0000-0000A7530000}"/>
    <cellStyle name="Table Body % Highlight Ruled 14" xfId="13217" xr:uid="{00000000-0005-0000-0000-0000A8530000}"/>
    <cellStyle name="Table Body % Highlight Ruled 15" xfId="13218" xr:uid="{00000000-0005-0000-0000-0000A9530000}"/>
    <cellStyle name="Table Body % Highlight Ruled 16" xfId="13219" xr:uid="{00000000-0005-0000-0000-0000AA530000}"/>
    <cellStyle name="Table Body % Highlight Ruled 17" xfId="13220" xr:uid="{00000000-0005-0000-0000-0000AB530000}"/>
    <cellStyle name="Table Body % Highlight Ruled 18" xfId="13221" xr:uid="{00000000-0005-0000-0000-0000AC530000}"/>
    <cellStyle name="Table Body % Highlight Ruled 19" xfId="13222" xr:uid="{00000000-0005-0000-0000-0000AD530000}"/>
    <cellStyle name="Table Body % Highlight Ruled 2" xfId="13223" xr:uid="{00000000-0005-0000-0000-0000AE530000}"/>
    <cellStyle name="Table Body % Highlight Ruled 20" xfId="13224" xr:uid="{00000000-0005-0000-0000-0000AF530000}"/>
    <cellStyle name="Table Body % Highlight Ruled 21" xfId="13225" xr:uid="{00000000-0005-0000-0000-0000B0530000}"/>
    <cellStyle name="Table Body % Highlight Ruled 3" xfId="13226" xr:uid="{00000000-0005-0000-0000-0000B1530000}"/>
    <cellStyle name="Table Body % Highlight Ruled 4" xfId="13227" xr:uid="{00000000-0005-0000-0000-0000B2530000}"/>
    <cellStyle name="Table Body % Highlight Ruled 5" xfId="13228" xr:uid="{00000000-0005-0000-0000-0000B3530000}"/>
    <cellStyle name="Table Body % Highlight Ruled 6" xfId="13229" xr:uid="{00000000-0005-0000-0000-0000B4530000}"/>
    <cellStyle name="Table Body % Highlight Ruled 7" xfId="13230" xr:uid="{00000000-0005-0000-0000-0000B5530000}"/>
    <cellStyle name="Table Body % Highlight Ruled 8" xfId="13231" xr:uid="{00000000-0005-0000-0000-0000B6530000}"/>
    <cellStyle name="Table Body % Highlight Ruled 9" xfId="13232" xr:uid="{00000000-0005-0000-0000-0000B7530000}"/>
    <cellStyle name="Table Body % Ruled" xfId="13233" xr:uid="{00000000-0005-0000-0000-0000B8530000}"/>
    <cellStyle name="Table Body %_2011 Multiple Line CUIS (2)" xfId="13234" xr:uid="{00000000-0005-0000-0000-0000B9530000}"/>
    <cellStyle name="Table Body 2" xfId="13235" xr:uid="{00000000-0005-0000-0000-0000BA530000}"/>
    <cellStyle name="Table Body 3" xfId="13236" xr:uid="{00000000-0005-0000-0000-0000BB530000}"/>
    <cellStyle name="Table Body Accounting" xfId="13237" xr:uid="{00000000-0005-0000-0000-0000BC530000}"/>
    <cellStyle name="Table Body Accounting Highlight" xfId="13238" xr:uid="{00000000-0005-0000-0000-0000BD530000}"/>
    <cellStyle name="Table Body Accounting Highlight Ruled" xfId="13239" xr:uid="{00000000-0005-0000-0000-0000BE530000}"/>
    <cellStyle name="Table Body Accounting Highlight Ruled 10" xfId="13240" xr:uid="{00000000-0005-0000-0000-0000BF530000}"/>
    <cellStyle name="Table Body Accounting Highlight Ruled 11" xfId="13241" xr:uid="{00000000-0005-0000-0000-0000C0530000}"/>
    <cellStyle name="Table Body Accounting Highlight Ruled 12" xfId="13242" xr:uid="{00000000-0005-0000-0000-0000C1530000}"/>
    <cellStyle name="Table Body Accounting Highlight Ruled 13" xfId="13243" xr:uid="{00000000-0005-0000-0000-0000C2530000}"/>
    <cellStyle name="Table Body Accounting Highlight Ruled 14" xfId="13244" xr:uid="{00000000-0005-0000-0000-0000C3530000}"/>
    <cellStyle name="Table Body Accounting Highlight Ruled 15" xfId="13245" xr:uid="{00000000-0005-0000-0000-0000C4530000}"/>
    <cellStyle name="Table Body Accounting Highlight Ruled 16" xfId="13246" xr:uid="{00000000-0005-0000-0000-0000C5530000}"/>
    <cellStyle name="Table Body Accounting Highlight Ruled 17" xfId="13247" xr:uid="{00000000-0005-0000-0000-0000C6530000}"/>
    <cellStyle name="Table Body Accounting Highlight Ruled 18" xfId="13248" xr:uid="{00000000-0005-0000-0000-0000C7530000}"/>
    <cellStyle name="Table Body Accounting Highlight Ruled 19" xfId="13249" xr:uid="{00000000-0005-0000-0000-0000C8530000}"/>
    <cellStyle name="Table Body Accounting Highlight Ruled 2" xfId="13250" xr:uid="{00000000-0005-0000-0000-0000C9530000}"/>
    <cellStyle name="Table Body Accounting Highlight Ruled 20" xfId="13251" xr:uid="{00000000-0005-0000-0000-0000CA530000}"/>
    <cellStyle name="Table Body Accounting Highlight Ruled 21" xfId="13252" xr:uid="{00000000-0005-0000-0000-0000CB530000}"/>
    <cellStyle name="Table Body Accounting Highlight Ruled 3" xfId="13253" xr:uid="{00000000-0005-0000-0000-0000CC530000}"/>
    <cellStyle name="Table Body Accounting Highlight Ruled 4" xfId="13254" xr:uid="{00000000-0005-0000-0000-0000CD530000}"/>
    <cellStyle name="Table Body Accounting Highlight Ruled 5" xfId="13255" xr:uid="{00000000-0005-0000-0000-0000CE530000}"/>
    <cellStyle name="Table Body Accounting Highlight Ruled 6" xfId="13256" xr:uid="{00000000-0005-0000-0000-0000CF530000}"/>
    <cellStyle name="Table Body Accounting Highlight Ruled 7" xfId="13257" xr:uid="{00000000-0005-0000-0000-0000D0530000}"/>
    <cellStyle name="Table Body Accounting Highlight Ruled 8" xfId="13258" xr:uid="{00000000-0005-0000-0000-0000D1530000}"/>
    <cellStyle name="Table Body Accounting Highlight Ruled 9" xfId="13259" xr:uid="{00000000-0005-0000-0000-0000D2530000}"/>
    <cellStyle name="Table Body Accounting Ruled" xfId="13260" xr:uid="{00000000-0005-0000-0000-0000D3530000}"/>
    <cellStyle name="Table Body Accounting Ruled 10" xfId="13261" xr:uid="{00000000-0005-0000-0000-0000D4530000}"/>
    <cellStyle name="Table Body Accounting Ruled 11" xfId="13262" xr:uid="{00000000-0005-0000-0000-0000D5530000}"/>
    <cellStyle name="Table Body Accounting Ruled 12" xfId="13263" xr:uid="{00000000-0005-0000-0000-0000D6530000}"/>
    <cellStyle name="Table Body Accounting Ruled 13" xfId="13264" xr:uid="{00000000-0005-0000-0000-0000D7530000}"/>
    <cellStyle name="Table Body Accounting Ruled 14" xfId="13265" xr:uid="{00000000-0005-0000-0000-0000D8530000}"/>
    <cellStyle name="Table Body Accounting Ruled 15" xfId="13266" xr:uid="{00000000-0005-0000-0000-0000D9530000}"/>
    <cellStyle name="Table Body Accounting Ruled 16" xfId="13267" xr:uid="{00000000-0005-0000-0000-0000DA530000}"/>
    <cellStyle name="Table Body Accounting Ruled 17" xfId="13268" xr:uid="{00000000-0005-0000-0000-0000DB530000}"/>
    <cellStyle name="Table Body Accounting Ruled 18" xfId="13269" xr:uid="{00000000-0005-0000-0000-0000DC530000}"/>
    <cellStyle name="Table Body Accounting Ruled 19" xfId="13270" xr:uid="{00000000-0005-0000-0000-0000DD530000}"/>
    <cellStyle name="Table Body Accounting Ruled 2" xfId="13271" xr:uid="{00000000-0005-0000-0000-0000DE530000}"/>
    <cellStyle name="Table Body Accounting Ruled 20" xfId="13272" xr:uid="{00000000-0005-0000-0000-0000DF530000}"/>
    <cellStyle name="Table Body Accounting Ruled 21" xfId="13273" xr:uid="{00000000-0005-0000-0000-0000E0530000}"/>
    <cellStyle name="Table Body Accounting Ruled 3" xfId="13274" xr:uid="{00000000-0005-0000-0000-0000E1530000}"/>
    <cellStyle name="Table Body Accounting Ruled 4" xfId="13275" xr:uid="{00000000-0005-0000-0000-0000E2530000}"/>
    <cellStyle name="Table Body Accounting Ruled 5" xfId="13276" xr:uid="{00000000-0005-0000-0000-0000E3530000}"/>
    <cellStyle name="Table Body Accounting Ruled 6" xfId="13277" xr:uid="{00000000-0005-0000-0000-0000E4530000}"/>
    <cellStyle name="Table Body Accounting Ruled 7" xfId="13278" xr:uid="{00000000-0005-0000-0000-0000E5530000}"/>
    <cellStyle name="Table Body Accounting Ruled 8" xfId="13279" xr:uid="{00000000-0005-0000-0000-0000E6530000}"/>
    <cellStyle name="Table Body Accounting Ruled 9" xfId="13280" xr:uid="{00000000-0005-0000-0000-0000E7530000}"/>
    <cellStyle name="Table Body Decimal" xfId="13281" xr:uid="{00000000-0005-0000-0000-0000E8530000}"/>
    <cellStyle name="Table Body Decimal - Highlight" xfId="13282" xr:uid="{00000000-0005-0000-0000-0000E9530000}"/>
    <cellStyle name="Table Body Decimal - Highlight 2" xfId="13283" xr:uid="{00000000-0005-0000-0000-0000EA530000}"/>
    <cellStyle name="Table Body Decimal - Highlight 3" xfId="13284" xr:uid="{00000000-0005-0000-0000-0000EB530000}"/>
    <cellStyle name="Table Body Decimal - Highlight_Exhibit I" xfId="13285" xr:uid="{00000000-0005-0000-0000-0000EC530000}"/>
    <cellStyle name="Table Body Decimal 10" xfId="13286" xr:uid="{00000000-0005-0000-0000-0000ED530000}"/>
    <cellStyle name="Table Body Decimal 11" xfId="13287" xr:uid="{00000000-0005-0000-0000-0000EE530000}"/>
    <cellStyle name="Table Body Decimal 12" xfId="13288" xr:uid="{00000000-0005-0000-0000-0000EF530000}"/>
    <cellStyle name="Table Body Decimal 13" xfId="13289" xr:uid="{00000000-0005-0000-0000-0000F0530000}"/>
    <cellStyle name="Table Body Decimal 14" xfId="13290" xr:uid="{00000000-0005-0000-0000-0000F1530000}"/>
    <cellStyle name="Table Body Decimal 15" xfId="13291" xr:uid="{00000000-0005-0000-0000-0000F2530000}"/>
    <cellStyle name="Table Body Decimal 16" xfId="13292" xr:uid="{00000000-0005-0000-0000-0000F3530000}"/>
    <cellStyle name="Table Body Decimal 17" xfId="13293" xr:uid="{00000000-0005-0000-0000-0000F4530000}"/>
    <cellStyle name="Table Body Decimal 18" xfId="13294" xr:uid="{00000000-0005-0000-0000-0000F5530000}"/>
    <cellStyle name="Table Body Decimal 19" xfId="13295" xr:uid="{00000000-0005-0000-0000-0000F6530000}"/>
    <cellStyle name="Table Body Decimal 2" xfId="13296" xr:uid="{00000000-0005-0000-0000-0000F7530000}"/>
    <cellStyle name="Table Body Decimal 20" xfId="13297" xr:uid="{00000000-0005-0000-0000-0000F8530000}"/>
    <cellStyle name="Table Body Decimal 21" xfId="13298" xr:uid="{00000000-0005-0000-0000-0000F9530000}"/>
    <cellStyle name="Table Body Decimal 22" xfId="13299" xr:uid="{00000000-0005-0000-0000-0000FA530000}"/>
    <cellStyle name="Table Body Decimal 23" xfId="13300" xr:uid="{00000000-0005-0000-0000-0000FB530000}"/>
    <cellStyle name="Table Body Decimal 24" xfId="13301" xr:uid="{00000000-0005-0000-0000-0000FC530000}"/>
    <cellStyle name="Table Body Decimal 3" xfId="13302" xr:uid="{00000000-0005-0000-0000-0000FD530000}"/>
    <cellStyle name="Table Body Decimal 4" xfId="13303" xr:uid="{00000000-0005-0000-0000-0000FE530000}"/>
    <cellStyle name="Table Body Decimal 5" xfId="13304" xr:uid="{00000000-0005-0000-0000-0000FF530000}"/>
    <cellStyle name="Table Body Decimal 6" xfId="13305" xr:uid="{00000000-0005-0000-0000-000000540000}"/>
    <cellStyle name="Table Body Decimal 7" xfId="13306" xr:uid="{00000000-0005-0000-0000-000001540000}"/>
    <cellStyle name="Table Body Decimal 8" xfId="13307" xr:uid="{00000000-0005-0000-0000-000002540000}"/>
    <cellStyle name="Table Body Decimal 9" xfId="13308" xr:uid="{00000000-0005-0000-0000-000003540000}"/>
    <cellStyle name="Table Body Decimal Highlight Ruled" xfId="13309" xr:uid="{00000000-0005-0000-0000-000004540000}"/>
    <cellStyle name="Table Body Decimal Ruled" xfId="13310" xr:uid="{00000000-0005-0000-0000-000005540000}"/>
    <cellStyle name="Table Body Decimal Ruled 10" xfId="13311" xr:uid="{00000000-0005-0000-0000-000006540000}"/>
    <cellStyle name="Table Body Decimal Ruled 11" xfId="13312" xr:uid="{00000000-0005-0000-0000-000007540000}"/>
    <cellStyle name="Table Body Decimal Ruled 12" xfId="13313" xr:uid="{00000000-0005-0000-0000-000008540000}"/>
    <cellStyle name="Table Body Decimal Ruled 13" xfId="13314" xr:uid="{00000000-0005-0000-0000-000009540000}"/>
    <cellStyle name="Table Body Decimal Ruled 14" xfId="13315" xr:uid="{00000000-0005-0000-0000-00000A540000}"/>
    <cellStyle name="Table Body Decimal Ruled 15" xfId="13316" xr:uid="{00000000-0005-0000-0000-00000B540000}"/>
    <cellStyle name="Table Body Decimal Ruled 16" xfId="13317" xr:uid="{00000000-0005-0000-0000-00000C540000}"/>
    <cellStyle name="Table Body Decimal Ruled 17" xfId="13318" xr:uid="{00000000-0005-0000-0000-00000D540000}"/>
    <cellStyle name="Table Body Decimal Ruled 18" xfId="13319" xr:uid="{00000000-0005-0000-0000-00000E540000}"/>
    <cellStyle name="Table Body Decimal Ruled 19" xfId="13320" xr:uid="{00000000-0005-0000-0000-00000F540000}"/>
    <cellStyle name="Table Body Decimal Ruled 2" xfId="13321" xr:uid="{00000000-0005-0000-0000-000010540000}"/>
    <cellStyle name="Table Body Decimal Ruled 20" xfId="13322" xr:uid="{00000000-0005-0000-0000-000011540000}"/>
    <cellStyle name="Table Body Decimal Ruled 21" xfId="13323" xr:uid="{00000000-0005-0000-0000-000012540000}"/>
    <cellStyle name="Table Body Decimal Ruled 3" xfId="13324" xr:uid="{00000000-0005-0000-0000-000013540000}"/>
    <cellStyle name="Table Body Decimal Ruled 4" xfId="13325" xr:uid="{00000000-0005-0000-0000-000014540000}"/>
    <cellStyle name="Table Body Decimal Ruled 5" xfId="13326" xr:uid="{00000000-0005-0000-0000-000015540000}"/>
    <cellStyle name="Table Body Decimal Ruled 6" xfId="13327" xr:uid="{00000000-0005-0000-0000-000016540000}"/>
    <cellStyle name="Table Body Decimal Ruled 7" xfId="13328" xr:uid="{00000000-0005-0000-0000-000017540000}"/>
    <cellStyle name="Table Body Decimal Ruled 8" xfId="13329" xr:uid="{00000000-0005-0000-0000-000018540000}"/>
    <cellStyle name="Table Body Decimal Ruled 9" xfId="13330" xr:uid="{00000000-0005-0000-0000-000019540000}"/>
    <cellStyle name="Table Body Decimal_Exhibit I" xfId="13331" xr:uid="{00000000-0005-0000-0000-00001A540000}"/>
    <cellStyle name="Table Body Highlight" xfId="13332" xr:uid="{00000000-0005-0000-0000-00001B540000}"/>
    <cellStyle name="Table Body Highlight Ruled" xfId="13333" xr:uid="{00000000-0005-0000-0000-00001C540000}"/>
    <cellStyle name="Table Body Highlight Whole Number" xfId="13334" xr:uid="{00000000-0005-0000-0000-00001D540000}"/>
    <cellStyle name="Table Body Highlight Whole Number Ruled" xfId="13335" xr:uid="{00000000-0005-0000-0000-00001E540000}"/>
    <cellStyle name="Table Body Ruled" xfId="13336" xr:uid="{00000000-0005-0000-0000-00001F540000}"/>
    <cellStyle name="Table Body Ruled 10" xfId="13337" xr:uid="{00000000-0005-0000-0000-000020540000}"/>
    <cellStyle name="Table Body Ruled 11" xfId="13338" xr:uid="{00000000-0005-0000-0000-000021540000}"/>
    <cellStyle name="Table Body Ruled 12" xfId="13339" xr:uid="{00000000-0005-0000-0000-000022540000}"/>
    <cellStyle name="Table Body Ruled 13" xfId="13340" xr:uid="{00000000-0005-0000-0000-000023540000}"/>
    <cellStyle name="Table Body Ruled 14" xfId="13341" xr:uid="{00000000-0005-0000-0000-000024540000}"/>
    <cellStyle name="Table Body Ruled 15" xfId="13342" xr:uid="{00000000-0005-0000-0000-000025540000}"/>
    <cellStyle name="Table Body Ruled 16" xfId="13343" xr:uid="{00000000-0005-0000-0000-000026540000}"/>
    <cellStyle name="Table Body Ruled 17" xfId="13344" xr:uid="{00000000-0005-0000-0000-000027540000}"/>
    <cellStyle name="Table Body Ruled 18" xfId="13345" xr:uid="{00000000-0005-0000-0000-000028540000}"/>
    <cellStyle name="Table Body Ruled 19" xfId="13346" xr:uid="{00000000-0005-0000-0000-000029540000}"/>
    <cellStyle name="Table Body Ruled 2" xfId="13347" xr:uid="{00000000-0005-0000-0000-00002A540000}"/>
    <cellStyle name="Table Body Ruled 20" xfId="13348" xr:uid="{00000000-0005-0000-0000-00002B540000}"/>
    <cellStyle name="Table Body Ruled 21" xfId="13349" xr:uid="{00000000-0005-0000-0000-00002C540000}"/>
    <cellStyle name="Table Body Ruled 3" xfId="13350" xr:uid="{00000000-0005-0000-0000-00002D540000}"/>
    <cellStyle name="Table Body Ruled 4" xfId="13351" xr:uid="{00000000-0005-0000-0000-00002E540000}"/>
    <cellStyle name="Table Body Ruled 5" xfId="13352" xr:uid="{00000000-0005-0000-0000-00002F540000}"/>
    <cellStyle name="Table Body Ruled 6" xfId="13353" xr:uid="{00000000-0005-0000-0000-000030540000}"/>
    <cellStyle name="Table Body Ruled 7" xfId="13354" xr:uid="{00000000-0005-0000-0000-000031540000}"/>
    <cellStyle name="Table Body Ruled 8" xfId="13355" xr:uid="{00000000-0005-0000-0000-000032540000}"/>
    <cellStyle name="Table Body Ruled 9" xfId="13356" xr:uid="{00000000-0005-0000-0000-000033540000}"/>
    <cellStyle name="Table Body Whole Number" xfId="13357" xr:uid="{00000000-0005-0000-0000-000034540000}"/>
    <cellStyle name="Table Body Whole Number Ruled" xfId="13358" xr:uid="{00000000-0005-0000-0000-000035540000}"/>
    <cellStyle name="Table Body Whole Number Ruled 10" xfId="13359" xr:uid="{00000000-0005-0000-0000-000036540000}"/>
    <cellStyle name="Table Body Whole Number Ruled 11" xfId="13360" xr:uid="{00000000-0005-0000-0000-000037540000}"/>
    <cellStyle name="Table Body Whole Number Ruled 12" xfId="13361" xr:uid="{00000000-0005-0000-0000-000038540000}"/>
    <cellStyle name="Table Body Whole Number Ruled 13" xfId="13362" xr:uid="{00000000-0005-0000-0000-000039540000}"/>
    <cellStyle name="Table Body Whole Number Ruled 14" xfId="13363" xr:uid="{00000000-0005-0000-0000-00003A540000}"/>
    <cellStyle name="Table Body Whole Number Ruled 15" xfId="13364" xr:uid="{00000000-0005-0000-0000-00003B540000}"/>
    <cellStyle name="Table Body Whole Number Ruled 16" xfId="13365" xr:uid="{00000000-0005-0000-0000-00003C540000}"/>
    <cellStyle name="Table Body Whole Number Ruled 17" xfId="13366" xr:uid="{00000000-0005-0000-0000-00003D540000}"/>
    <cellStyle name="Table Body Whole Number Ruled 18" xfId="13367" xr:uid="{00000000-0005-0000-0000-00003E540000}"/>
    <cellStyle name="Table Body Whole Number Ruled 19" xfId="13368" xr:uid="{00000000-0005-0000-0000-00003F540000}"/>
    <cellStyle name="Table Body Whole Number Ruled 2" xfId="13369" xr:uid="{00000000-0005-0000-0000-000040540000}"/>
    <cellStyle name="Table Body Whole Number Ruled 20" xfId="13370" xr:uid="{00000000-0005-0000-0000-000041540000}"/>
    <cellStyle name="Table Body Whole Number Ruled 21" xfId="13371" xr:uid="{00000000-0005-0000-0000-000042540000}"/>
    <cellStyle name="Table Body Whole Number Ruled 3" xfId="13372" xr:uid="{00000000-0005-0000-0000-000043540000}"/>
    <cellStyle name="Table Body Whole Number Ruled 4" xfId="13373" xr:uid="{00000000-0005-0000-0000-000044540000}"/>
    <cellStyle name="Table Body Whole Number Ruled 5" xfId="13374" xr:uid="{00000000-0005-0000-0000-000045540000}"/>
    <cellStyle name="Table Body Whole Number Ruled 6" xfId="13375" xr:uid="{00000000-0005-0000-0000-000046540000}"/>
    <cellStyle name="Table Body Whole Number Ruled 7" xfId="13376" xr:uid="{00000000-0005-0000-0000-000047540000}"/>
    <cellStyle name="Table Body Whole Number Ruled 8" xfId="13377" xr:uid="{00000000-0005-0000-0000-000048540000}"/>
    <cellStyle name="Table Body Whole Number Ruled 9" xfId="13378" xr:uid="{00000000-0005-0000-0000-000049540000}"/>
    <cellStyle name="Table Body_2011 Multiple Line CUIS (2)" xfId="13379" xr:uid="{00000000-0005-0000-0000-00004A540000}"/>
    <cellStyle name="Table Header" xfId="13380" xr:uid="{00000000-0005-0000-0000-00004B540000}"/>
    <cellStyle name="Table Header 2" xfId="13381" xr:uid="{00000000-0005-0000-0000-00004C540000}"/>
    <cellStyle name="Table Header Subheader" xfId="13382" xr:uid="{00000000-0005-0000-0000-00004D540000}"/>
    <cellStyle name="Table Number" xfId="13383" xr:uid="{00000000-0005-0000-0000-00004E540000}"/>
    <cellStyle name="Table Number - Highlight" xfId="13384" xr:uid="{00000000-0005-0000-0000-00004F540000}"/>
    <cellStyle name="Table Row Label" xfId="13385" xr:uid="{00000000-0005-0000-0000-000050540000}"/>
    <cellStyle name="Table Row Label - Highlight" xfId="13386" xr:uid="{00000000-0005-0000-0000-000051540000}"/>
    <cellStyle name="Table Row Label - Highlight 2" xfId="13387" xr:uid="{00000000-0005-0000-0000-000052540000}"/>
    <cellStyle name="Table Row Label - Highlight 3" xfId="13388" xr:uid="{00000000-0005-0000-0000-000053540000}"/>
    <cellStyle name="Table Row Label 2" xfId="13389" xr:uid="{00000000-0005-0000-0000-000054540000}"/>
    <cellStyle name="Table Row Label 3" xfId="13390" xr:uid="{00000000-0005-0000-0000-000055540000}"/>
    <cellStyle name="Table Row Label 3 2" xfId="13391" xr:uid="{00000000-0005-0000-0000-000056540000}"/>
    <cellStyle name="Table Row Label 3 3" xfId="13392" xr:uid="{00000000-0005-0000-0000-000057540000}"/>
    <cellStyle name="Table Row Label 4" xfId="13393" xr:uid="{00000000-0005-0000-0000-000058540000}"/>
    <cellStyle name="Table Row Label Highlight" xfId="13394" xr:uid="{00000000-0005-0000-0000-000059540000}"/>
    <cellStyle name="Table Row Label Highlight Ruled" xfId="13395" xr:uid="{00000000-0005-0000-0000-00005A540000}"/>
    <cellStyle name="Table Row Label Highlight Ruled 10" xfId="13396" xr:uid="{00000000-0005-0000-0000-00005B540000}"/>
    <cellStyle name="Table Row Label Highlight Ruled 11" xfId="13397" xr:uid="{00000000-0005-0000-0000-00005C540000}"/>
    <cellStyle name="Table Row Label Highlight Ruled 12" xfId="13398" xr:uid="{00000000-0005-0000-0000-00005D540000}"/>
    <cellStyle name="Table Row Label Highlight Ruled 13" xfId="13399" xr:uid="{00000000-0005-0000-0000-00005E540000}"/>
    <cellStyle name="Table Row Label Highlight Ruled 14" xfId="13400" xr:uid="{00000000-0005-0000-0000-00005F540000}"/>
    <cellStyle name="Table Row Label Highlight Ruled 15" xfId="13401" xr:uid="{00000000-0005-0000-0000-000060540000}"/>
    <cellStyle name="Table Row Label Highlight Ruled 16" xfId="13402" xr:uid="{00000000-0005-0000-0000-000061540000}"/>
    <cellStyle name="Table Row Label Highlight Ruled 17" xfId="13403" xr:uid="{00000000-0005-0000-0000-000062540000}"/>
    <cellStyle name="Table Row Label Highlight Ruled 18" xfId="13404" xr:uid="{00000000-0005-0000-0000-000063540000}"/>
    <cellStyle name="Table Row Label Highlight Ruled 19" xfId="13405" xr:uid="{00000000-0005-0000-0000-000064540000}"/>
    <cellStyle name="Table Row Label Highlight Ruled 2" xfId="13406" xr:uid="{00000000-0005-0000-0000-000065540000}"/>
    <cellStyle name="Table Row Label Highlight Ruled 20" xfId="13407" xr:uid="{00000000-0005-0000-0000-000066540000}"/>
    <cellStyle name="Table Row Label Highlight Ruled 21" xfId="13408" xr:uid="{00000000-0005-0000-0000-000067540000}"/>
    <cellStyle name="Table Row Label Highlight Ruled 3" xfId="13409" xr:uid="{00000000-0005-0000-0000-000068540000}"/>
    <cellStyle name="Table Row Label Highlight Ruled 4" xfId="13410" xr:uid="{00000000-0005-0000-0000-000069540000}"/>
    <cellStyle name="Table Row Label Highlight Ruled 5" xfId="13411" xr:uid="{00000000-0005-0000-0000-00006A540000}"/>
    <cellStyle name="Table Row Label Highlight Ruled 6" xfId="13412" xr:uid="{00000000-0005-0000-0000-00006B540000}"/>
    <cellStyle name="Table Row Label Highlight Ruled 7" xfId="13413" xr:uid="{00000000-0005-0000-0000-00006C540000}"/>
    <cellStyle name="Table Row Label Highlight Ruled 8" xfId="13414" xr:uid="{00000000-0005-0000-0000-00006D540000}"/>
    <cellStyle name="Table Row Label Highlight Ruled 9" xfId="13415" xr:uid="{00000000-0005-0000-0000-00006E540000}"/>
    <cellStyle name="Table Row Label Ruled" xfId="13416" xr:uid="{00000000-0005-0000-0000-00006F540000}"/>
    <cellStyle name="Table Row Label Ruled 10" xfId="13417" xr:uid="{00000000-0005-0000-0000-000070540000}"/>
    <cellStyle name="Table Row Label Ruled 11" xfId="13418" xr:uid="{00000000-0005-0000-0000-000071540000}"/>
    <cellStyle name="Table Row Label Ruled 12" xfId="13419" xr:uid="{00000000-0005-0000-0000-000072540000}"/>
    <cellStyle name="Table Row Label Ruled 13" xfId="13420" xr:uid="{00000000-0005-0000-0000-000073540000}"/>
    <cellStyle name="Table Row Label Ruled 14" xfId="13421" xr:uid="{00000000-0005-0000-0000-000074540000}"/>
    <cellStyle name="Table Row Label Ruled 15" xfId="13422" xr:uid="{00000000-0005-0000-0000-000075540000}"/>
    <cellStyle name="Table Row Label Ruled 16" xfId="13423" xr:uid="{00000000-0005-0000-0000-000076540000}"/>
    <cellStyle name="Table Row Label Ruled 17" xfId="13424" xr:uid="{00000000-0005-0000-0000-000077540000}"/>
    <cellStyle name="Table Row Label Ruled 18" xfId="13425" xr:uid="{00000000-0005-0000-0000-000078540000}"/>
    <cellStyle name="Table Row Label Ruled 19" xfId="13426" xr:uid="{00000000-0005-0000-0000-000079540000}"/>
    <cellStyle name="Table Row Label Ruled 2" xfId="13427" xr:uid="{00000000-0005-0000-0000-00007A540000}"/>
    <cellStyle name="Table Row Label Ruled 20" xfId="13428" xr:uid="{00000000-0005-0000-0000-00007B540000}"/>
    <cellStyle name="Table Row Label Ruled 21" xfId="13429" xr:uid="{00000000-0005-0000-0000-00007C540000}"/>
    <cellStyle name="Table Row Label Ruled 3" xfId="13430" xr:uid="{00000000-0005-0000-0000-00007D540000}"/>
    <cellStyle name="Table Row Label Ruled 4" xfId="13431" xr:uid="{00000000-0005-0000-0000-00007E540000}"/>
    <cellStyle name="Table Row Label Ruled 5" xfId="13432" xr:uid="{00000000-0005-0000-0000-00007F540000}"/>
    <cellStyle name="Table Row Label Ruled 6" xfId="13433" xr:uid="{00000000-0005-0000-0000-000080540000}"/>
    <cellStyle name="Table Row Label Ruled 7" xfId="13434" xr:uid="{00000000-0005-0000-0000-000081540000}"/>
    <cellStyle name="Table Row Label Ruled 8" xfId="13435" xr:uid="{00000000-0005-0000-0000-000082540000}"/>
    <cellStyle name="Table Row Label Ruled 9" xfId="13436" xr:uid="{00000000-0005-0000-0000-000083540000}"/>
    <cellStyle name="Table Subheader" xfId="13437" xr:uid="{00000000-0005-0000-0000-000084540000}"/>
    <cellStyle name="Table Subheader 2" xfId="13438" xr:uid="{00000000-0005-0000-0000-000085540000}"/>
    <cellStyle name="Table Subheader 2 2" xfId="13439" xr:uid="{00000000-0005-0000-0000-000086540000}"/>
    <cellStyle name="Table Subheader 2 3" xfId="13440" xr:uid="{00000000-0005-0000-0000-000087540000}"/>
    <cellStyle name="Table Subheader 3" xfId="13441" xr:uid="{00000000-0005-0000-0000-000088540000}"/>
    <cellStyle name="Table Subheader 3 2" xfId="13442" xr:uid="{00000000-0005-0000-0000-000089540000}"/>
    <cellStyle name="Table Subheader 4" xfId="13443" xr:uid="{00000000-0005-0000-0000-00008A540000}"/>
    <cellStyle name="Table Subheader 5" xfId="13444" xr:uid="{00000000-0005-0000-0000-00008B540000}"/>
    <cellStyle name="Table Subheader 6" xfId="13445" xr:uid="{00000000-0005-0000-0000-00008C540000}"/>
    <cellStyle name="Table Subheader 7" xfId="13446" xr:uid="{00000000-0005-0000-0000-00008D540000}"/>
    <cellStyle name="Table Subheader 8" xfId="13447" xr:uid="{00000000-0005-0000-0000-00008E540000}"/>
    <cellStyle name="Table Subheader_Exhibit I" xfId="13448" xr:uid="{00000000-0005-0000-0000-00008F540000}"/>
    <cellStyle name="TB $0,000" xfId="13449" xr:uid="{00000000-0005-0000-0000-000090540000}"/>
    <cellStyle name="TB $0,000 Highlight" xfId="13450" xr:uid="{00000000-0005-0000-0000-000091540000}"/>
    <cellStyle name="TB $000's" xfId="13451" xr:uid="{00000000-0005-0000-0000-000092540000}"/>
    <cellStyle name="TB $000's Highlight" xfId="13452" xr:uid="{00000000-0005-0000-0000-000093540000}"/>
    <cellStyle name="TB 0.0%" xfId="13453" xr:uid="{00000000-0005-0000-0000-000094540000}"/>
    <cellStyle name="TB 0.0% Highlight" xfId="13454" xr:uid="{00000000-0005-0000-0000-000095540000}"/>
    <cellStyle name="TB 0.00%" xfId="13455" xr:uid="{00000000-0005-0000-0000-000096540000}"/>
    <cellStyle name="TB 0.00% Highlight" xfId="13456" xr:uid="{00000000-0005-0000-0000-000097540000}"/>
    <cellStyle name="TB Decimal 0,000.0" xfId="13457" xr:uid="{00000000-0005-0000-0000-000098540000}"/>
    <cellStyle name="TB Decimal 0,000.0 Highlight" xfId="13458" xr:uid="{00000000-0005-0000-0000-000099540000}"/>
    <cellStyle name="TB Millions $0.0" xfId="13459" xr:uid="{00000000-0005-0000-0000-00009A540000}"/>
    <cellStyle name="TB Number 0,000" xfId="13460" xr:uid="{00000000-0005-0000-0000-00009B540000}"/>
    <cellStyle name="TB Number 0,000 Highlight" xfId="13461" xr:uid="{00000000-0005-0000-0000-00009C540000}"/>
    <cellStyle name="TB Number 0,000 Highlight 2" xfId="13462" xr:uid="{00000000-0005-0000-0000-00009D540000}"/>
    <cellStyle name="TB Thousands $0.0" xfId="13463" xr:uid="{00000000-0005-0000-0000-00009E540000}"/>
    <cellStyle name="Template Subtitle" xfId="99" xr:uid="{00000000-0005-0000-0000-00009F540000}"/>
    <cellStyle name="Template Title (Bottom)" xfId="100" xr:uid="{00000000-0005-0000-0000-0000A0540000}"/>
    <cellStyle name="Template Title (Bottom) 2" xfId="13464" xr:uid="{00000000-0005-0000-0000-0000A1540000}"/>
    <cellStyle name="Template Title (Bottom) 2 2" xfId="21504" xr:uid="{00000000-0005-0000-0000-0000A2540000}"/>
    <cellStyle name="Template Title (Bottom) 2 2 2" xfId="21505" xr:uid="{00000000-0005-0000-0000-0000A3540000}"/>
    <cellStyle name="Template Title (Bottom) 2 2 2 2" xfId="23403" xr:uid="{00000000-0005-0000-0000-0000A4540000}"/>
    <cellStyle name="Template Title (Bottom) 2 2 3" xfId="23404" xr:uid="{00000000-0005-0000-0000-0000A5540000}"/>
    <cellStyle name="Template Title (Bottom) 2 3" xfId="21503" xr:uid="{00000000-0005-0000-0000-0000A6540000}"/>
    <cellStyle name="Template Title (Bottom) 2 3 2" xfId="23405" xr:uid="{00000000-0005-0000-0000-0000A7540000}"/>
    <cellStyle name="Template Title (Bottom) 2 4" xfId="23387" xr:uid="{00000000-0005-0000-0000-0000A8540000}"/>
    <cellStyle name="Template Title (Bottom) 3" xfId="21506" xr:uid="{00000000-0005-0000-0000-0000A9540000}"/>
    <cellStyle name="Template Title (Bottom) 3 2" xfId="21507" xr:uid="{00000000-0005-0000-0000-0000AA540000}"/>
    <cellStyle name="Template Title (Bottom) 3 2 2" xfId="23401" xr:uid="{00000000-0005-0000-0000-0000AB540000}"/>
    <cellStyle name="Template Title (Bottom) 3 3" xfId="23402" xr:uid="{00000000-0005-0000-0000-0000AC540000}"/>
    <cellStyle name="Template Title (Bottom) 4" xfId="23372" xr:uid="{00000000-0005-0000-0000-0000AD540000}"/>
    <cellStyle name="Template Title (Bottom) 4 2" xfId="23419" xr:uid="{00000000-0005-0000-0000-0000AE540000}"/>
    <cellStyle name="Template Title (Top)" xfId="101" xr:uid="{00000000-0005-0000-0000-0000AF540000}"/>
    <cellStyle name="Template Title (Top) 2" xfId="13465" xr:uid="{00000000-0005-0000-0000-0000B0540000}"/>
    <cellStyle name="TextCenter" xfId="13466" xr:uid="{00000000-0005-0000-0000-0000B1540000}"/>
    <cellStyle name="TextLeft" xfId="56" xr:uid="{00000000-0005-0000-0000-0000B2540000}"/>
    <cellStyle name="TextLeft 2" xfId="23374" xr:uid="{00000000-0005-0000-0000-0000B3540000}"/>
    <cellStyle name="TextLeft 3" xfId="13467" xr:uid="{00000000-0005-0000-0000-0000B4540000}"/>
    <cellStyle name="Title" xfId="57" builtinId="15" customBuiltin="1"/>
    <cellStyle name="Title 2" xfId="215" xr:uid="{00000000-0005-0000-0000-0000B6540000}"/>
    <cellStyle name="Title 2 2" xfId="13469" xr:uid="{00000000-0005-0000-0000-0000B7540000}"/>
    <cellStyle name="Title 2 2 2" xfId="13470" xr:uid="{00000000-0005-0000-0000-0000B8540000}"/>
    <cellStyle name="Title 2 3" xfId="13471" xr:uid="{00000000-0005-0000-0000-0000B9540000}"/>
    <cellStyle name="Title 2 3 2" xfId="13472" xr:uid="{00000000-0005-0000-0000-0000BA540000}"/>
    <cellStyle name="Title 2 4" xfId="13473" xr:uid="{00000000-0005-0000-0000-0000BB540000}"/>
    <cellStyle name="Title 2 5" xfId="13474" xr:uid="{00000000-0005-0000-0000-0000BC540000}"/>
    <cellStyle name="Title 2 6" xfId="13475" xr:uid="{00000000-0005-0000-0000-0000BD540000}"/>
    <cellStyle name="Title 2 7" xfId="13476" xr:uid="{00000000-0005-0000-0000-0000BE540000}"/>
    <cellStyle name="Title 2 8" xfId="13477" xr:uid="{00000000-0005-0000-0000-0000BF540000}"/>
    <cellStyle name="Title 2 9" xfId="13468" xr:uid="{00000000-0005-0000-0000-0000C0540000}"/>
    <cellStyle name="Title 3" xfId="485" xr:uid="{00000000-0005-0000-0000-0000C1540000}"/>
    <cellStyle name="Title 3 2" xfId="13479" xr:uid="{00000000-0005-0000-0000-0000C2540000}"/>
    <cellStyle name="Title 3 2 2" xfId="21508" xr:uid="{00000000-0005-0000-0000-0000C3540000}"/>
    <cellStyle name="Title 3 3" xfId="23253" xr:uid="{00000000-0005-0000-0000-0000C4540000}"/>
    <cellStyle name="Title 3 4" xfId="13478" xr:uid="{00000000-0005-0000-0000-0000C5540000}"/>
    <cellStyle name="Title 4" xfId="13480" xr:uid="{00000000-0005-0000-0000-0000C6540000}"/>
    <cellStyle name="Title 4 2" xfId="13481" xr:uid="{00000000-0005-0000-0000-0000C7540000}"/>
    <cellStyle name="Title 4 3" xfId="21509" xr:uid="{00000000-0005-0000-0000-0000C8540000}"/>
    <cellStyle name="Title 5" xfId="13482" xr:uid="{00000000-0005-0000-0000-0000C9540000}"/>
    <cellStyle name="Title 5 2" xfId="21510" xr:uid="{00000000-0005-0000-0000-0000CA540000}"/>
    <cellStyle name="Title 6" xfId="13734" xr:uid="{00000000-0005-0000-0000-0000CB540000}"/>
    <cellStyle name="Total" xfId="58" builtinId="25" customBuiltin="1"/>
    <cellStyle name="Total 10" xfId="21511" xr:uid="{00000000-0005-0000-0000-0000CD540000}"/>
    <cellStyle name="Total 10 2" xfId="21512" xr:uid="{00000000-0005-0000-0000-0000CE540000}"/>
    <cellStyle name="Total 11" xfId="21513" xr:uid="{00000000-0005-0000-0000-0000CF540000}"/>
    <cellStyle name="Total 11 2" xfId="21514" xr:uid="{00000000-0005-0000-0000-0000D0540000}"/>
    <cellStyle name="Total 12" xfId="21515" xr:uid="{00000000-0005-0000-0000-0000D1540000}"/>
    <cellStyle name="Total 2" xfId="165" xr:uid="{00000000-0005-0000-0000-0000D2540000}"/>
    <cellStyle name="Total 2 10" xfId="13484" xr:uid="{00000000-0005-0000-0000-0000D3540000}"/>
    <cellStyle name="Total 2 10 2" xfId="21516" xr:uid="{00000000-0005-0000-0000-0000D4540000}"/>
    <cellStyle name="Total 2 10 2 2" xfId="21517" xr:uid="{00000000-0005-0000-0000-0000D5540000}"/>
    <cellStyle name="Total 2 10 2 2 2" xfId="21518" xr:uid="{00000000-0005-0000-0000-0000D6540000}"/>
    <cellStyle name="Total 2 10 2 3" xfId="21519" xr:uid="{00000000-0005-0000-0000-0000D7540000}"/>
    <cellStyle name="Total 2 10 3" xfId="21520" xr:uid="{00000000-0005-0000-0000-0000D8540000}"/>
    <cellStyle name="Total 2 10 3 2" xfId="21521" xr:uid="{00000000-0005-0000-0000-0000D9540000}"/>
    <cellStyle name="Total 2 10 4" xfId="21522" xr:uid="{00000000-0005-0000-0000-0000DA540000}"/>
    <cellStyle name="Total 2 11" xfId="13485" xr:uid="{00000000-0005-0000-0000-0000DB540000}"/>
    <cellStyle name="Total 2 11 2" xfId="21523" xr:uid="{00000000-0005-0000-0000-0000DC540000}"/>
    <cellStyle name="Total 2 11 2 2" xfId="21524" xr:uid="{00000000-0005-0000-0000-0000DD540000}"/>
    <cellStyle name="Total 2 11 2 2 2" xfId="21525" xr:uid="{00000000-0005-0000-0000-0000DE540000}"/>
    <cellStyle name="Total 2 11 2 3" xfId="21526" xr:uid="{00000000-0005-0000-0000-0000DF540000}"/>
    <cellStyle name="Total 2 11 3" xfId="21527" xr:uid="{00000000-0005-0000-0000-0000E0540000}"/>
    <cellStyle name="Total 2 11 3 2" xfId="21528" xr:uid="{00000000-0005-0000-0000-0000E1540000}"/>
    <cellStyle name="Total 2 11 4" xfId="21529" xr:uid="{00000000-0005-0000-0000-0000E2540000}"/>
    <cellStyle name="Total 2 12" xfId="13486" xr:uid="{00000000-0005-0000-0000-0000E3540000}"/>
    <cellStyle name="Total 2 12 2" xfId="21530" xr:uid="{00000000-0005-0000-0000-0000E4540000}"/>
    <cellStyle name="Total 2 12 2 2" xfId="21531" xr:uid="{00000000-0005-0000-0000-0000E5540000}"/>
    <cellStyle name="Total 2 12 2 2 2" xfId="21532" xr:uid="{00000000-0005-0000-0000-0000E6540000}"/>
    <cellStyle name="Total 2 12 2 3" xfId="21533" xr:uid="{00000000-0005-0000-0000-0000E7540000}"/>
    <cellStyle name="Total 2 12 3" xfId="21534" xr:uid="{00000000-0005-0000-0000-0000E8540000}"/>
    <cellStyle name="Total 2 12 3 2" xfId="21535" xr:uid="{00000000-0005-0000-0000-0000E9540000}"/>
    <cellStyle name="Total 2 12 4" xfId="21536" xr:uid="{00000000-0005-0000-0000-0000EA540000}"/>
    <cellStyle name="Total 2 13" xfId="13487" xr:uid="{00000000-0005-0000-0000-0000EB540000}"/>
    <cellStyle name="Total 2 13 2" xfId="21537" xr:uid="{00000000-0005-0000-0000-0000EC540000}"/>
    <cellStyle name="Total 2 13 2 2" xfId="21538" xr:uid="{00000000-0005-0000-0000-0000ED540000}"/>
    <cellStyle name="Total 2 13 2 2 2" xfId="21539" xr:uid="{00000000-0005-0000-0000-0000EE540000}"/>
    <cellStyle name="Total 2 13 2 3" xfId="21540" xr:uid="{00000000-0005-0000-0000-0000EF540000}"/>
    <cellStyle name="Total 2 13 3" xfId="21541" xr:uid="{00000000-0005-0000-0000-0000F0540000}"/>
    <cellStyle name="Total 2 13 3 2" xfId="21542" xr:uid="{00000000-0005-0000-0000-0000F1540000}"/>
    <cellStyle name="Total 2 13 4" xfId="21543" xr:uid="{00000000-0005-0000-0000-0000F2540000}"/>
    <cellStyle name="Total 2 14" xfId="13488" xr:uid="{00000000-0005-0000-0000-0000F3540000}"/>
    <cellStyle name="Total 2 14 2" xfId="21544" xr:uid="{00000000-0005-0000-0000-0000F4540000}"/>
    <cellStyle name="Total 2 14 2 2" xfId="21545" xr:uid="{00000000-0005-0000-0000-0000F5540000}"/>
    <cellStyle name="Total 2 14 2 2 2" xfId="21546" xr:uid="{00000000-0005-0000-0000-0000F6540000}"/>
    <cellStyle name="Total 2 14 2 3" xfId="21547" xr:uid="{00000000-0005-0000-0000-0000F7540000}"/>
    <cellStyle name="Total 2 14 3" xfId="21548" xr:uid="{00000000-0005-0000-0000-0000F8540000}"/>
    <cellStyle name="Total 2 14 3 2" xfId="21549" xr:uid="{00000000-0005-0000-0000-0000F9540000}"/>
    <cellStyle name="Total 2 14 4" xfId="21550" xr:uid="{00000000-0005-0000-0000-0000FA540000}"/>
    <cellStyle name="Total 2 15" xfId="13489" xr:uid="{00000000-0005-0000-0000-0000FB540000}"/>
    <cellStyle name="Total 2 15 2" xfId="21551" xr:uid="{00000000-0005-0000-0000-0000FC540000}"/>
    <cellStyle name="Total 2 15 2 2" xfId="21552" xr:uid="{00000000-0005-0000-0000-0000FD540000}"/>
    <cellStyle name="Total 2 15 2 2 2" xfId="21553" xr:uid="{00000000-0005-0000-0000-0000FE540000}"/>
    <cellStyle name="Total 2 15 2 3" xfId="21554" xr:uid="{00000000-0005-0000-0000-0000FF540000}"/>
    <cellStyle name="Total 2 15 3" xfId="21555" xr:uid="{00000000-0005-0000-0000-000000550000}"/>
    <cellStyle name="Total 2 15 3 2" xfId="21556" xr:uid="{00000000-0005-0000-0000-000001550000}"/>
    <cellStyle name="Total 2 15 4" xfId="21557" xr:uid="{00000000-0005-0000-0000-000002550000}"/>
    <cellStyle name="Total 2 16" xfId="13490" xr:uid="{00000000-0005-0000-0000-000003550000}"/>
    <cellStyle name="Total 2 16 2" xfId="21558" xr:uid="{00000000-0005-0000-0000-000004550000}"/>
    <cellStyle name="Total 2 16 2 2" xfId="21559" xr:uid="{00000000-0005-0000-0000-000005550000}"/>
    <cellStyle name="Total 2 16 2 2 2" xfId="21560" xr:uid="{00000000-0005-0000-0000-000006550000}"/>
    <cellStyle name="Total 2 16 2 3" xfId="21561" xr:uid="{00000000-0005-0000-0000-000007550000}"/>
    <cellStyle name="Total 2 16 3" xfId="21562" xr:uid="{00000000-0005-0000-0000-000008550000}"/>
    <cellStyle name="Total 2 16 3 2" xfId="21563" xr:uid="{00000000-0005-0000-0000-000009550000}"/>
    <cellStyle name="Total 2 16 4" xfId="21564" xr:uid="{00000000-0005-0000-0000-00000A550000}"/>
    <cellStyle name="Total 2 17" xfId="13491" xr:uid="{00000000-0005-0000-0000-00000B550000}"/>
    <cellStyle name="Total 2 17 2" xfId="21565" xr:uid="{00000000-0005-0000-0000-00000C550000}"/>
    <cellStyle name="Total 2 17 2 2" xfId="21566" xr:uid="{00000000-0005-0000-0000-00000D550000}"/>
    <cellStyle name="Total 2 17 2 2 2" xfId="21567" xr:uid="{00000000-0005-0000-0000-00000E550000}"/>
    <cellStyle name="Total 2 17 2 3" xfId="21568" xr:uid="{00000000-0005-0000-0000-00000F550000}"/>
    <cellStyle name="Total 2 17 3" xfId="21569" xr:uid="{00000000-0005-0000-0000-000010550000}"/>
    <cellStyle name="Total 2 17 3 2" xfId="21570" xr:uid="{00000000-0005-0000-0000-000011550000}"/>
    <cellStyle name="Total 2 17 4" xfId="21571" xr:uid="{00000000-0005-0000-0000-000012550000}"/>
    <cellStyle name="Total 2 18" xfId="13492" xr:uid="{00000000-0005-0000-0000-000013550000}"/>
    <cellStyle name="Total 2 18 2" xfId="21572" xr:uid="{00000000-0005-0000-0000-000014550000}"/>
    <cellStyle name="Total 2 18 2 2" xfId="21573" xr:uid="{00000000-0005-0000-0000-000015550000}"/>
    <cellStyle name="Total 2 18 2 2 2" xfId="21574" xr:uid="{00000000-0005-0000-0000-000016550000}"/>
    <cellStyle name="Total 2 18 2 3" xfId="21575" xr:uid="{00000000-0005-0000-0000-000017550000}"/>
    <cellStyle name="Total 2 18 3" xfId="21576" xr:uid="{00000000-0005-0000-0000-000018550000}"/>
    <cellStyle name="Total 2 18 3 2" xfId="21577" xr:uid="{00000000-0005-0000-0000-000019550000}"/>
    <cellStyle name="Total 2 18 4" xfId="21578" xr:uid="{00000000-0005-0000-0000-00001A550000}"/>
    <cellStyle name="Total 2 19" xfId="13493" xr:uid="{00000000-0005-0000-0000-00001B550000}"/>
    <cellStyle name="Total 2 19 2" xfId="21579" xr:uid="{00000000-0005-0000-0000-00001C550000}"/>
    <cellStyle name="Total 2 19 2 2" xfId="21580" xr:uid="{00000000-0005-0000-0000-00001D550000}"/>
    <cellStyle name="Total 2 19 3" xfId="21581" xr:uid="{00000000-0005-0000-0000-00001E550000}"/>
    <cellStyle name="Total 2 2" xfId="486" xr:uid="{00000000-0005-0000-0000-00001F550000}"/>
    <cellStyle name="Total 2 2 10" xfId="13495" xr:uid="{00000000-0005-0000-0000-000020550000}"/>
    <cellStyle name="Total 2 2 10 2" xfId="21583" xr:uid="{00000000-0005-0000-0000-000021550000}"/>
    <cellStyle name="Total 2 2 10 2 2" xfId="21584" xr:uid="{00000000-0005-0000-0000-000022550000}"/>
    <cellStyle name="Total 2 2 10 2 2 2" xfId="21585" xr:uid="{00000000-0005-0000-0000-000023550000}"/>
    <cellStyle name="Total 2 2 10 2 3" xfId="21586" xr:uid="{00000000-0005-0000-0000-000024550000}"/>
    <cellStyle name="Total 2 2 10 3" xfId="21587" xr:uid="{00000000-0005-0000-0000-000025550000}"/>
    <cellStyle name="Total 2 2 10 3 2" xfId="21588" xr:uid="{00000000-0005-0000-0000-000026550000}"/>
    <cellStyle name="Total 2 2 10 4" xfId="21589" xr:uid="{00000000-0005-0000-0000-000027550000}"/>
    <cellStyle name="Total 2 2 10 5" xfId="21582" xr:uid="{00000000-0005-0000-0000-000028550000}"/>
    <cellStyle name="Total 2 2 11" xfId="13496" xr:uid="{00000000-0005-0000-0000-000029550000}"/>
    <cellStyle name="Total 2 2 11 2" xfId="21591" xr:uid="{00000000-0005-0000-0000-00002A550000}"/>
    <cellStyle name="Total 2 2 11 2 2" xfId="21592" xr:uid="{00000000-0005-0000-0000-00002B550000}"/>
    <cellStyle name="Total 2 2 11 2 2 2" xfId="21593" xr:uid="{00000000-0005-0000-0000-00002C550000}"/>
    <cellStyle name="Total 2 2 11 2 3" xfId="21594" xr:uid="{00000000-0005-0000-0000-00002D550000}"/>
    <cellStyle name="Total 2 2 11 3" xfId="21595" xr:uid="{00000000-0005-0000-0000-00002E550000}"/>
    <cellStyle name="Total 2 2 11 3 2" xfId="21596" xr:uid="{00000000-0005-0000-0000-00002F550000}"/>
    <cellStyle name="Total 2 2 11 4" xfId="21597" xr:uid="{00000000-0005-0000-0000-000030550000}"/>
    <cellStyle name="Total 2 2 11 5" xfId="21590" xr:uid="{00000000-0005-0000-0000-000031550000}"/>
    <cellStyle name="Total 2 2 12" xfId="13497" xr:uid="{00000000-0005-0000-0000-000032550000}"/>
    <cellStyle name="Total 2 2 12 2" xfId="21599" xr:uid="{00000000-0005-0000-0000-000033550000}"/>
    <cellStyle name="Total 2 2 12 2 2" xfId="21600" xr:uid="{00000000-0005-0000-0000-000034550000}"/>
    <cellStyle name="Total 2 2 12 2 2 2" xfId="21601" xr:uid="{00000000-0005-0000-0000-000035550000}"/>
    <cellStyle name="Total 2 2 12 2 3" xfId="21602" xr:uid="{00000000-0005-0000-0000-000036550000}"/>
    <cellStyle name="Total 2 2 12 3" xfId="21603" xr:uid="{00000000-0005-0000-0000-000037550000}"/>
    <cellStyle name="Total 2 2 12 3 2" xfId="21604" xr:uid="{00000000-0005-0000-0000-000038550000}"/>
    <cellStyle name="Total 2 2 12 4" xfId="21605" xr:uid="{00000000-0005-0000-0000-000039550000}"/>
    <cellStyle name="Total 2 2 12 5" xfId="21598" xr:uid="{00000000-0005-0000-0000-00003A550000}"/>
    <cellStyle name="Total 2 2 13" xfId="13498" xr:uid="{00000000-0005-0000-0000-00003B550000}"/>
    <cellStyle name="Total 2 2 13 2" xfId="21607" xr:uid="{00000000-0005-0000-0000-00003C550000}"/>
    <cellStyle name="Total 2 2 13 2 2" xfId="21608" xr:uid="{00000000-0005-0000-0000-00003D550000}"/>
    <cellStyle name="Total 2 2 13 2 2 2" xfId="21609" xr:uid="{00000000-0005-0000-0000-00003E550000}"/>
    <cellStyle name="Total 2 2 13 2 3" xfId="21610" xr:uid="{00000000-0005-0000-0000-00003F550000}"/>
    <cellStyle name="Total 2 2 13 3" xfId="21611" xr:uid="{00000000-0005-0000-0000-000040550000}"/>
    <cellStyle name="Total 2 2 13 3 2" xfId="21612" xr:uid="{00000000-0005-0000-0000-000041550000}"/>
    <cellStyle name="Total 2 2 13 4" xfId="21613" xr:uid="{00000000-0005-0000-0000-000042550000}"/>
    <cellStyle name="Total 2 2 13 5" xfId="21606" xr:uid="{00000000-0005-0000-0000-000043550000}"/>
    <cellStyle name="Total 2 2 14" xfId="13499" xr:uid="{00000000-0005-0000-0000-000044550000}"/>
    <cellStyle name="Total 2 2 14 2" xfId="21615" xr:uid="{00000000-0005-0000-0000-000045550000}"/>
    <cellStyle name="Total 2 2 14 2 2" xfId="21616" xr:uid="{00000000-0005-0000-0000-000046550000}"/>
    <cellStyle name="Total 2 2 14 2 2 2" xfId="21617" xr:uid="{00000000-0005-0000-0000-000047550000}"/>
    <cellStyle name="Total 2 2 14 2 3" xfId="21618" xr:uid="{00000000-0005-0000-0000-000048550000}"/>
    <cellStyle name="Total 2 2 14 3" xfId="21619" xr:uid="{00000000-0005-0000-0000-000049550000}"/>
    <cellStyle name="Total 2 2 14 3 2" xfId="21620" xr:uid="{00000000-0005-0000-0000-00004A550000}"/>
    <cellStyle name="Total 2 2 14 4" xfId="21621" xr:uid="{00000000-0005-0000-0000-00004B550000}"/>
    <cellStyle name="Total 2 2 14 5" xfId="21614" xr:uid="{00000000-0005-0000-0000-00004C550000}"/>
    <cellStyle name="Total 2 2 15" xfId="13500" xr:uid="{00000000-0005-0000-0000-00004D550000}"/>
    <cellStyle name="Total 2 2 15 2" xfId="21623" xr:uid="{00000000-0005-0000-0000-00004E550000}"/>
    <cellStyle name="Total 2 2 15 2 2" xfId="21624" xr:uid="{00000000-0005-0000-0000-00004F550000}"/>
    <cellStyle name="Total 2 2 15 2 2 2" xfId="21625" xr:uid="{00000000-0005-0000-0000-000050550000}"/>
    <cellStyle name="Total 2 2 15 2 3" xfId="21626" xr:uid="{00000000-0005-0000-0000-000051550000}"/>
    <cellStyle name="Total 2 2 15 3" xfId="21627" xr:uid="{00000000-0005-0000-0000-000052550000}"/>
    <cellStyle name="Total 2 2 15 3 2" xfId="21628" xr:uid="{00000000-0005-0000-0000-000053550000}"/>
    <cellStyle name="Total 2 2 15 4" xfId="21629" xr:uid="{00000000-0005-0000-0000-000054550000}"/>
    <cellStyle name="Total 2 2 15 5" xfId="21622" xr:uid="{00000000-0005-0000-0000-000055550000}"/>
    <cellStyle name="Total 2 2 16" xfId="13501" xr:uid="{00000000-0005-0000-0000-000056550000}"/>
    <cellStyle name="Total 2 2 16 2" xfId="21631" xr:uid="{00000000-0005-0000-0000-000057550000}"/>
    <cellStyle name="Total 2 2 16 2 2" xfId="21632" xr:uid="{00000000-0005-0000-0000-000058550000}"/>
    <cellStyle name="Total 2 2 16 2 2 2" xfId="21633" xr:uid="{00000000-0005-0000-0000-000059550000}"/>
    <cellStyle name="Total 2 2 16 2 3" xfId="21634" xr:uid="{00000000-0005-0000-0000-00005A550000}"/>
    <cellStyle name="Total 2 2 16 3" xfId="21635" xr:uid="{00000000-0005-0000-0000-00005B550000}"/>
    <cellStyle name="Total 2 2 16 3 2" xfId="21636" xr:uid="{00000000-0005-0000-0000-00005C550000}"/>
    <cellStyle name="Total 2 2 16 4" xfId="21637" xr:uid="{00000000-0005-0000-0000-00005D550000}"/>
    <cellStyle name="Total 2 2 16 5" xfId="21630" xr:uid="{00000000-0005-0000-0000-00005E550000}"/>
    <cellStyle name="Total 2 2 17" xfId="13502" xr:uid="{00000000-0005-0000-0000-00005F550000}"/>
    <cellStyle name="Total 2 2 17 2" xfId="21639" xr:uid="{00000000-0005-0000-0000-000060550000}"/>
    <cellStyle name="Total 2 2 17 2 2" xfId="21640" xr:uid="{00000000-0005-0000-0000-000061550000}"/>
    <cellStyle name="Total 2 2 17 2 2 2" xfId="21641" xr:uid="{00000000-0005-0000-0000-000062550000}"/>
    <cellStyle name="Total 2 2 17 2 3" xfId="21642" xr:uid="{00000000-0005-0000-0000-000063550000}"/>
    <cellStyle name="Total 2 2 17 3" xfId="21643" xr:uid="{00000000-0005-0000-0000-000064550000}"/>
    <cellStyle name="Total 2 2 17 3 2" xfId="21644" xr:uid="{00000000-0005-0000-0000-000065550000}"/>
    <cellStyle name="Total 2 2 17 4" xfId="21645" xr:uid="{00000000-0005-0000-0000-000066550000}"/>
    <cellStyle name="Total 2 2 17 5" xfId="21638" xr:uid="{00000000-0005-0000-0000-000067550000}"/>
    <cellStyle name="Total 2 2 18" xfId="13503" xr:uid="{00000000-0005-0000-0000-000068550000}"/>
    <cellStyle name="Total 2 2 18 2" xfId="21647" xr:uid="{00000000-0005-0000-0000-000069550000}"/>
    <cellStyle name="Total 2 2 18 2 2" xfId="21648" xr:uid="{00000000-0005-0000-0000-00006A550000}"/>
    <cellStyle name="Total 2 2 18 3" xfId="21649" xr:uid="{00000000-0005-0000-0000-00006B550000}"/>
    <cellStyle name="Total 2 2 18 4" xfId="21646" xr:uid="{00000000-0005-0000-0000-00006C550000}"/>
    <cellStyle name="Total 2 2 19" xfId="13504" xr:uid="{00000000-0005-0000-0000-00006D550000}"/>
    <cellStyle name="Total 2 2 19 2" xfId="21651" xr:uid="{00000000-0005-0000-0000-00006E550000}"/>
    <cellStyle name="Total 2 2 19 2 2" xfId="21652" xr:uid="{00000000-0005-0000-0000-00006F550000}"/>
    <cellStyle name="Total 2 2 19 3" xfId="21653" xr:uid="{00000000-0005-0000-0000-000070550000}"/>
    <cellStyle name="Total 2 2 19 4" xfId="21650" xr:uid="{00000000-0005-0000-0000-000071550000}"/>
    <cellStyle name="Total 2 2 2" xfId="13505" xr:uid="{00000000-0005-0000-0000-000072550000}"/>
    <cellStyle name="Total 2 2 2 10" xfId="21655" xr:uid="{00000000-0005-0000-0000-000073550000}"/>
    <cellStyle name="Total 2 2 2 10 2" xfId="21656" xr:uid="{00000000-0005-0000-0000-000074550000}"/>
    <cellStyle name="Total 2 2 2 10 2 2" xfId="21657" xr:uid="{00000000-0005-0000-0000-000075550000}"/>
    <cellStyle name="Total 2 2 2 10 2 2 2" xfId="21658" xr:uid="{00000000-0005-0000-0000-000076550000}"/>
    <cellStyle name="Total 2 2 2 10 2 3" xfId="21659" xr:uid="{00000000-0005-0000-0000-000077550000}"/>
    <cellStyle name="Total 2 2 2 10 3" xfId="21660" xr:uid="{00000000-0005-0000-0000-000078550000}"/>
    <cellStyle name="Total 2 2 2 10 3 2" xfId="21661" xr:uid="{00000000-0005-0000-0000-000079550000}"/>
    <cellStyle name="Total 2 2 2 10 4" xfId="21662" xr:uid="{00000000-0005-0000-0000-00007A550000}"/>
    <cellStyle name="Total 2 2 2 11" xfId="21663" xr:uid="{00000000-0005-0000-0000-00007B550000}"/>
    <cellStyle name="Total 2 2 2 11 2" xfId="21664" xr:uid="{00000000-0005-0000-0000-00007C550000}"/>
    <cellStyle name="Total 2 2 2 11 2 2" xfId="21665" xr:uid="{00000000-0005-0000-0000-00007D550000}"/>
    <cellStyle name="Total 2 2 2 11 2 2 2" xfId="21666" xr:uid="{00000000-0005-0000-0000-00007E550000}"/>
    <cellStyle name="Total 2 2 2 11 2 3" xfId="21667" xr:uid="{00000000-0005-0000-0000-00007F550000}"/>
    <cellStyle name="Total 2 2 2 11 3" xfId="21668" xr:uid="{00000000-0005-0000-0000-000080550000}"/>
    <cellStyle name="Total 2 2 2 11 3 2" xfId="21669" xr:uid="{00000000-0005-0000-0000-000081550000}"/>
    <cellStyle name="Total 2 2 2 11 4" xfId="21670" xr:uid="{00000000-0005-0000-0000-000082550000}"/>
    <cellStyle name="Total 2 2 2 12" xfId="21671" xr:uid="{00000000-0005-0000-0000-000083550000}"/>
    <cellStyle name="Total 2 2 2 12 2" xfId="21672" xr:uid="{00000000-0005-0000-0000-000084550000}"/>
    <cellStyle name="Total 2 2 2 12 2 2" xfId="21673" xr:uid="{00000000-0005-0000-0000-000085550000}"/>
    <cellStyle name="Total 2 2 2 12 2 2 2" xfId="21674" xr:uid="{00000000-0005-0000-0000-000086550000}"/>
    <cellStyle name="Total 2 2 2 12 2 3" xfId="21675" xr:uid="{00000000-0005-0000-0000-000087550000}"/>
    <cellStyle name="Total 2 2 2 12 3" xfId="21676" xr:uid="{00000000-0005-0000-0000-000088550000}"/>
    <cellStyle name="Total 2 2 2 12 3 2" xfId="21677" xr:uid="{00000000-0005-0000-0000-000089550000}"/>
    <cellStyle name="Total 2 2 2 12 4" xfId="21678" xr:uid="{00000000-0005-0000-0000-00008A550000}"/>
    <cellStyle name="Total 2 2 2 13" xfId="21679" xr:uid="{00000000-0005-0000-0000-00008B550000}"/>
    <cellStyle name="Total 2 2 2 13 2" xfId="21680" xr:uid="{00000000-0005-0000-0000-00008C550000}"/>
    <cellStyle name="Total 2 2 2 13 2 2" xfId="21681" xr:uid="{00000000-0005-0000-0000-00008D550000}"/>
    <cellStyle name="Total 2 2 2 13 2 2 2" xfId="21682" xr:uid="{00000000-0005-0000-0000-00008E550000}"/>
    <cellStyle name="Total 2 2 2 13 2 3" xfId="21683" xr:uid="{00000000-0005-0000-0000-00008F550000}"/>
    <cellStyle name="Total 2 2 2 13 3" xfId="21684" xr:uid="{00000000-0005-0000-0000-000090550000}"/>
    <cellStyle name="Total 2 2 2 13 3 2" xfId="21685" xr:uid="{00000000-0005-0000-0000-000091550000}"/>
    <cellStyle name="Total 2 2 2 13 4" xfId="21686" xr:uid="{00000000-0005-0000-0000-000092550000}"/>
    <cellStyle name="Total 2 2 2 14" xfId="21687" xr:uid="{00000000-0005-0000-0000-000093550000}"/>
    <cellStyle name="Total 2 2 2 14 2" xfId="21688" xr:uid="{00000000-0005-0000-0000-000094550000}"/>
    <cellStyle name="Total 2 2 2 14 2 2" xfId="21689" xr:uid="{00000000-0005-0000-0000-000095550000}"/>
    <cellStyle name="Total 2 2 2 14 2 2 2" xfId="21690" xr:uid="{00000000-0005-0000-0000-000096550000}"/>
    <cellStyle name="Total 2 2 2 14 2 3" xfId="21691" xr:uid="{00000000-0005-0000-0000-000097550000}"/>
    <cellStyle name="Total 2 2 2 14 3" xfId="21692" xr:uid="{00000000-0005-0000-0000-000098550000}"/>
    <cellStyle name="Total 2 2 2 14 3 2" xfId="21693" xr:uid="{00000000-0005-0000-0000-000099550000}"/>
    <cellStyle name="Total 2 2 2 14 4" xfId="21694" xr:uid="{00000000-0005-0000-0000-00009A550000}"/>
    <cellStyle name="Total 2 2 2 15" xfId="21695" xr:uid="{00000000-0005-0000-0000-00009B550000}"/>
    <cellStyle name="Total 2 2 2 15 2" xfId="21696" xr:uid="{00000000-0005-0000-0000-00009C550000}"/>
    <cellStyle name="Total 2 2 2 15 2 2" xfId="21697" xr:uid="{00000000-0005-0000-0000-00009D550000}"/>
    <cellStyle name="Total 2 2 2 15 2 2 2" xfId="21698" xr:uid="{00000000-0005-0000-0000-00009E550000}"/>
    <cellStyle name="Total 2 2 2 15 2 3" xfId="21699" xr:uid="{00000000-0005-0000-0000-00009F550000}"/>
    <cellStyle name="Total 2 2 2 15 3" xfId="21700" xr:uid="{00000000-0005-0000-0000-0000A0550000}"/>
    <cellStyle name="Total 2 2 2 15 3 2" xfId="21701" xr:uid="{00000000-0005-0000-0000-0000A1550000}"/>
    <cellStyle name="Total 2 2 2 15 4" xfId="21702" xr:uid="{00000000-0005-0000-0000-0000A2550000}"/>
    <cellStyle name="Total 2 2 2 16" xfId="21703" xr:uid="{00000000-0005-0000-0000-0000A3550000}"/>
    <cellStyle name="Total 2 2 2 16 2" xfId="21704" xr:uid="{00000000-0005-0000-0000-0000A4550000}"/>
    <cellStyle name="Total 2 2 2 16 2 2" xfId="21705" xr:uid="{00000000-0005-0000-0000-0000A5550000}"/>
    <cellStyle name="Total 2 2 2 16 2 2 2" xfId="21706" xr:uid="{00000000-0005-0000-0000-0000A6550000}"/>
    <cellStyle name="Total 2 2 2 16 2 3" xfId="21707" xr:uid="{00000000-0005-0000-0000-0000A7550000}"/>
    <cellStyle name="Total 2 2 2 16 3" xfId="21708" xr:uid="{00000000-0005-0000-0000-0000A8550000}"/>
    <cellStyle name="Total 2 2 2 16 3 2" xfId="21709" xr:uid="{00000000-0005-0000-0000-0000A9550000}"/>
    <cellStyle name="Total 2 2 2 16 4" xfId="21710" xr:uid="{00000000-0005-0000-0000-0000AA550000}"/>
    <cellStyle name="Total 2 2 2 17" xfId="21711" xr:uid="{00000000-0005-0000-0000-0000AB550000}"/>
    <cellStyle name="Total 2 2 2 17 2" xfId="21712" xr:uid="{00000000-0005-0000-0000-0000AC550000}"/>
    <cellStyle name="Total 2 2 2 17 2 2" xfId="21713" xr:uid="{00000000-0005-0000-0000-0000AD550000}"/>
    <cellStyle name="Total 2 2 2 17 3" xfId="21714" xr:uid="{00000000-0005-0000-0000-0000AE550000}"/>
    <cellStyle name="Total 2 2 2 18" xfId="21715" xr:uid="{00000000-0005-0000-0000-0000AF550000}"/>
    <cellStyle name="Total 2 2 2 18 2" xfId="21716" xr:uid="{00000000-0005-0000-0000-0000B0550000}"/>
    <cellStyle name="Total 2 2 2 18 2 2" xfId="21717" xr:uid="{00000000-0005-0000-0000-0000B1550000}"/>
    <cellStyle name="Total 2 2 2 18 3" xfId="21718" xr:uid="{00000000-0005-0000-0000-0000B2550000}"/>
    <cellStyle name="Total 2 2 2 19" xfId="21719" xr:uid="{00000000-0005-0000-0000-0000B3550000}"/>
    <cellStyle name="Total 2 2 2 19 2" xfId="21720" xr:uid="{00000000-0005-0000-0000-0000B4550000}"/>
    <cellStyle name="Total 2 2 2 19 2 2" xfId="21721" xr:uid="{00000000-0005-0000-0000-0000B5550000}"/>
    <cellStyle name="Total 2 2 2 19 3" xfId="21722" xr:uid="{00000000-0005-0000-0000-0000B6550000}"/>
    <cellStyle name="Total 2 2 2 2" xfId="21723" xr:uid="{00000000-0005-0000-0000-0000B7550000}"/>
    <cellStyle name="Total 2 2 2 2 2" xfId="21724" xr:uid="{00000000-0005-0000-0000-0000B8550000}"/>
    <cellStyle name="Total 2 2 2 2 2 2" xfId="21725" xr:uid="{00000000-0005-0000-0000-0000B9550000}"/>
    <cellStyle name="Total 2 2 2 2 2 2 2" xfId="21726" xr:uid="{00000000-0005-0000-0000-0000BA550000}"/>
    <cellStyle name="Total 2 2 2 2 2 3" xfId="21727" xr:uid="{00000000-0005-0000-0000-0000BB550000}"/>
    <cellStyle name="Total 2 2 2 2 3" xfId="21728" xr:uid="{00000000-0005-0000-0000-0000BC550000}"/>
    <cellStyle name="Total 2 2 2 2 3 2" xfId="21729" xr:uid="{00000000-0005-0000-0000-0000BD550000}"/>
    <cellStyle name="Total 2 2 2 2 4" xfId="21730" xr:uid="{00000000-0005-0000-0000-0000BE550000}"/>
    <cellStyle name="Total 2 2 2 20" xfId="21731" xr:uid="{00000000-0005-0000-0000-0000BF550000}"/>
    <cellStyle name="Total 2 2 2 20 2" xfId="21732" xr:uid="{00000000-0005-0000-0000-0000C0550000}"/>
    <cellStyle name="Total 2 2 2 20 2 2" xfId="21733" xr:uid="{00000000-0005-0000-0000-0000C1550000}"/>
    <cellStyle name="Total 2 2 2 20 3" xfId="21734" xr:uid="{00000000-0005-0000-0000-0000C2550000}"/>
    <cellStyle name="Total 2 2 2 21" xfId="21735" xr:uid="{00000000-0005-0000-0000-0000C3550000}"/>
    <cellStyle name="Total 2 2 2 21 2" xfId="21736" xr:uid="{00000000-0005-0000-0000-0000C4550000}"/>
    <cellStyle name="Total 2 2 2 21 2 2" xfId="21737" xr:uid="{00000000-0005-0000-0000-0000C5550000}"/>
    <cellStyle name="Total 2 2 2 21 3" xfId="21738" xr:uid="{00000000-0005-0000-0000-0000C6550000}"/>
    <cellStyle name="Total 2 2 2 22" xfId="21739" xr:uid="{00000000-0005-0000-0000-0000C7550000}"/>
    <cellStyle name="Total 2 2 2 22 2" xfId="21740" xr:uid="{00000000-0005-0000-0000-0000C8550000}"/>
    <cellStyle name="Total 2 2 2 22 2 2" xfId="21741" xr:uid="{00000000-0005-0000-0000-0000C9550000}"/>
    <cellStyle name="Total 2 2 2 22 3" xfId="21742" xr:uid="{00000000-0005-0000-0000-0000CA550000}"/>
    <cellStyle name="Total 2 2 2 23" xfId="21743" xr:uid="{00000000-0005-0000-0000-0000CB550000}"/>
    <cellStyle name="Total 2 2 2 23 2" xfId="21744" xr:uid="{00000000-0005-0000-0000-0000CC550000}"/>
    <cellStyle name="Total 2 2 2 23 2 2" xfId="21745" xr:uid="{00000000-0005-0000-0000-0000CD550000}"/>
    <cellStyle name="Total 2 2 2 23 3" xfId="21746" xr:uid="{00000000-0005-0000-0000-0000CE550000}"/>
    <cellStyle name="Total 2 2 2 24" xfId="21747" xr:uid="{00000000-0005-0000-0000-0000CF550000}"/>
    <cellStyle name="Total 2 2 2 24 2" xfId="21748" xr:uid="{00000000-0005-0000-0000-0000D0550000}"/>
    <cellStyle name="Total 2 2 2 24 2 2" xfId="21749" xr:uid="{00000000-0005-0000-0000-0000D1550000}"/>
    <cellStyle name="Total 2 2 2 24 3" xfId="21750" xr:uid="{00000000-0005-0000-0000-0000D2550000}"/>
    <cellStyle name="Total 2 2 2 25" xfId="21751" xr:uid="{00000000-0005-0000-0000-0000D3550000}"/>
    <cellStyle name="Total 2 2 2 25 2" xfId="21752" xr:uid="{00000000-0005-0000-0000-0000D4550000}"/>
    <cellStyle name="Total 2 2 2 25 2 2" xfId="21753" xr:uid="{00000000-0005-0000-0000-0000D5550000}"/>
    <cellStyle name="Total 2 2 2 25 3" xfId="21754" xr:uid="{00000000-0005-0000-0000-0000D6550000}"/>
    <cellStyle name="Total 2 2 2 26" xfId="21755" xr:uid="{00000000-0005-0000-0000-0000D7550000}"/>
    <cellStyle name="Total 2 2 2 26 2" xfId="21756" xr:uid="{00000000-0005-0000-0000-0000D8550000}"/>
    <cellStyle name="Total 2 2 2 26 2 2" xfId="21757" xr:uid="{00000000-0005-0000-0000-0000D9550000}"/>
    <cellStyle name="Total 2 2 2 26 3" xfId="21758" xr:uid="{00000000-0005-0000-0000-0000DA550000}"/>
    <cellStyle name="Total 2 2 2 27" xfId="21759" xr:uid="{00000000-0005-0000-0000-0000DB550000}"/>
    <cellStyle name="Total 2 2 2 27 2" xfId="21760" xr:uid="{00000000-0005-0000-0000-0000DC550000}"/>
    <cellStyle name="Total 2 2 2 28" xfId="21761" xr:uid="{00000000-0005-0000-0000-0000DD550000}"/>
    <cellStyle name="Total 2 2 2 29" xfId="21654" xr:uid="{00000000-0005-0000-0000-0000DE550000}"/>
    <cellStyle name="Total 2 2 2 3" xfId="21762" xr:uid="{00000000-0005-0000-0000-0000DF550000}"/>
    <cellStyle name="Total 2 2 2 3 2" xfId="21763" xr:uid="{00000000-0005-0000-0000-0000E0550000}"/>
    <cellStyle name="Total 2 2 2 3 2 2" xfId="21764" xr:uid="{00000000-0005-0000-0000-0000E1550000}"/>
    <cellStyle name="Total 2 2 2 3 2 2 2" xfId="21765" xr:uid="{00000000-0005-0000-0000-0000E2550000}"/>
    <cellStyle name="Total 2 2 2 3 2 3" xfId="21766" xr:uid="{00000000-0005-0000-0000-0000E3550000}"/>
    <cellStyle name="Total 2 2 2 3 3" xfId="21767" xr:uid="{00000000-0005-0000-0000-0000E4550000}"/>
    <cellStyle name="Total 2 2 2 3 3 2" xfId="21768" xr:uid="{00000000-0005-0000-0000-0000E5550000}"/>
    <cellStyle name="Total 2 2 2 3 4" xfId="21769" xr:uid="{00000000-0005-0000-0000-0000E6550000}"/>
    <cellStyle name="Total 2 2 2 4" xfId="21770" xr:uid="{00000000-0005-0000-0000-0000E7550000}"/>
    <cellStyle name="Total 2 2 2 4 2" xfId="21771" xr:uid="{00000000-0005-0000-0000-0000E8550000}"/>
    <cellStyle name="Total 2 2 2 4 2 2" xfId="21772" xr:uid="{00000000-0005-0000-0000-0000E9550000}"/>
    <cellStyle name="Total 2 2 2 4 2 2 2" xfId="21773" xr:uid="{00000000-0005-0000-0000-0000EA550000}"/>
    <cellStyle name="Total 2 2 2 4 2 3" xfId="21774" xr:uid="{00000000-0005-0000-0000-0000EB550000}"/>
    <cellStyle name="Total 2 2 2 4 3" xfId="21775" xr:uid="{00000000-0005-0000-0000-0000EC550000}"/>
    <cellStyle name="Total 2 2 2 4 3 2" xfId="21776" xr:uid="{00000000-0005-0000-0000-0000ED550000}"/>
    <cellStyle name="Total 2 2 2 4 4" xfId="21777" xr:uid="{00000000-0005-0000-0000-0000EE550000}"/>
    <cellStyle name="Total 2 2 2 5" xfId="21778" xr:uid="{00000000-0005-0000-0000-0000EF550000}"/>
    <cellStyle name="Total 2 2 2 5 2" xfId="21779" xr:uid="{00000000-0005-0000-0000-0000F0550000}"/>
    <cellStyle name="Total 2 2 2 5 2 2" xfId="21780" xr:uid="{00000000-0005-0000-0000-0000F1550000}"/>
    <cellStyle name="Total 2 2 2 5 2 2 2" xfId="21781" xr:uid="{00000000-0005-0000-0000-0000F2550000}"/>
    <cellStyle name="Total 2 2 2 5 2 3" xfId="21782" xr:uid="{00000000-0005-0000-0000-0000F3550000}"/>
    <cellStyle name="Total 2 2 2 5 3" xfId="21783" xr:uid="{00000000-0005-0000-0000-0000F4550000}"/>
    <cellStyle name="Total 2 2 2 5 3 2" xfId="21784" xr:uid="{00000000-0005-0000-0000-0000F5550000}"/>
    <cellStyle name="Total 2 2 2 5 4" xfId="21785" xr:uid="{00000000-0005-0000-0000-0000F6550000}"/>
    <cellStyle name="Total 2 2 2 6" xfId="21786" xr:uid="{00000000-0005-0000-0000-0000F7550000}"/>
    <cellStyle name="Total 2 2 2 6 2" xfId="21787" xr:uid="{00000000-0005-0000-0000-0000F8550000}"/>
    <cellStyle name="Total 2 2 2 6 2 2" xfId="21788" xr:uid="{00000000-0005-0000-0000-0000F9550000}"/>
    <cellStyle name="Total 2 2 2 6 2 2 2" xfId="21789" xr:uid="{00000000-0005-0000-0000-0000FA550000}"/>
    <cellStyle name="Total 2 2 2 6 2 3" xfId="21790" xr:uid="{00000000-0005-0000-0000-0000FB550000}"/>
    <cellStyle name="Total 2 2 2 6 3" xfId="21791" xr:uid="{00000000-0005-0000-0000-0000FC550000}"/>
    <cellStyle name="Total 2 2 2 6 3 2" xfId="21792" xr:uid="{00000000-0005-0000-0000-0000FD550000}"/>
    <cellStyle name="Total 2 2 2 6 4" xfId="21793" xr:uid="{00000000-0005-0000-0000-0000FE550000}"/>
    <cellStyle name="Total 2 2 2 7" xfId="21794" xr:uid="{00000000-0005-0000-0000-0000FF550000}"/>
    <cellStyle name="Total 2 2 2 7 2" xfId="21795" xr:uid="{00000000-0005-0000-0000-000000560000}"/>
    <cellStyle name="Total 2 2 2 7 2 2" xfId="21796" xr:uid="{00000000-0005-0000-0000-000001560000}"/>
    <cellStyle name="Total 2 2 2 7 2 2 2" xfId="21797" xr:uid="{00000000-0005-0000-0000-000002560000}"/>
    <cellStyle name="Total 2 2 2 7 2 3" xfId="21798" xr:uid="{00000000-0005-0000-0000-000003560000}"/>
    <cellStyle name="Total 2 2 2 7 3" xfId="21799" xr:uid="{00000000-0005-0000-0000-000004560000}"/>
    <cellStyle name="Total 2 2 2 7 3 2" xfId="21800" xr:uid="{00000000-0005-0000-0000-000005560000}"/>
    <cellStyle name="Total 2 2 2 7 4" xfId="21801" xr:uid="{00000000-0005-0000-0000-000006560000}"/>
    <cellStyle name="Total 2 2 2 8" xfId="21802" xr:uid="{00000000-0005-0000-0000-000007560000}"/>
    <cellStyle name="Total 2 2 2 8 2" xfId="21803" xr:uid="{00000000-0005-0000-0000-000008560000}"/>
    <cellStyle name="Total 2 2 2 8 2 2" xfId="21804" xr:uid="{00000000-0005-0000-0000-000009560000}"/>
    <cellStyle name="Total 2 2 2 8 2 2 2" xfId="21805" xr:uid="{00000000-0005-0000-0000-00000A560000}"/>
    <cellStyle name="Total 2 2 2 8 2 3" xfId="21806" xr:uid="{00000000-0005-0000-0000-00000B560000}"/>
    <cellStyle name="Total 2 2 2 8 3" xfId="21807" xr:uid="{00000000-0005-0000-0000-00000C560000}"/>
    <cellStyle name="Total 2 2 2 8 3 2" xfId="21808" xr:uid="{00000000-0005-0000-0000-00000D560000}"/>
    <cellStyle name="Total 2 2 2 8 4" xfId="21809" xr:uid="{00000000-0005-0000-0000-00000E560000}"/>
    <cellStyle name="Total 2 2 2 9" xfId="21810" xr:uid="{00000000-0005-0000-0000-00000F560000}"/>
    <cellStyle name="Total 2 2 2 9 2" xfId="21811" xr:uid="{00000000-0005-0000-0000-000010560000}"/>
    <cellStyle name="Total 2 2 2 9 2 2" xfId="21812" xr:uid="{00000000-0005-0000-0000-000011560000}"/>
    <cellStyle name="Total 2 2 2 9 2 2 2" xfId="21813" xr:uid="{00000000-0005-0000-0000-000012560000}"/>
    <cellStyle name="Total 2 2 2 9 2 3" xfId="21814" xr:uid="{00000000-0005-0000-0000-000013560000}"/>
    <cellStyle name="Total 2 2 2 9 3" xfId="21815" xr:uid="{00000000-0005-0000-0000-000014560000}"/>
    <cellStyle name="Total 2 2 2 9 3 2" xfId="21816" xr:uid="{00000000-0005-0000-0000-000015560000}"/>
    <cellStyle name="Total 2 2 2 9 4" xfId="21817" xr:uid="{00000000-0005-0000-0000-000016560000}"/>
    <cellStyle name="Total 2 2 20" xfId="13506" xr:uid="{00000000-0005-0000-0000-000017560000}"/>
    <cellStyle name="Total 2 2 20 2" xfId="21819" xr:uid="{00000000-0005-0000-0000-000018560000}"/>
    <cellStyle name="Total 2 2 20 2 2" xfId="21820" xr:uid="{00000000-0005-0000-0000-000019560000}"/>
    <cellStyle name="Total 2 2 20 3" xfId="21821" xr:uid="{00000000-0005-0000-0000-00001A560000}"/>
    <cellStyle name="Total 2 2 20 4" xfId="21818" xr:uid="{00000000-0005-0000-0000-00001B560000}"/>
    <cellStyle name="Total 2 2 21" xfId="13507" xr:uid="{00000000-0005-0000-0000-00001C560000}"/>
    <cellStyle name="Total 2 2 21 2" xfId="21823" xr:uid="{00000000-0005-0000-0000-00001D560000}"/>
    <cellStyle name="Total 2 2 21 2 2" xfId="21824" xr:uid="{00000000-0005-0000-0000-00001E560000}"/>
    <cellStyle name="Total 2 2 21 3" xfId="21825" xr:uid="{00000000-0005-0000-0000-00001F560000}"/>
    <cellStyle name="Total 2 2 21 4" xfId="21822" xr:uid="{00000000-0005-0000-0000-000020560000}"/>
    <cellStyle name="Total 2 2 22" xfId="13508" xr:uid="{00000000-0005-0000-0000-000021560000}"/>
    <cellStyle name="Total 2 2 22 2" xfId="21827" xr:uid="{00000000-0005-0000-0000-000022560000}"/>
    <cellStyle name="Total 2 2 22 2 2" xfId="21828" xr:uid="{00000000-0005-0000-0000-000023560000}"/>
    <cellStyle name="Total 2 2 22 3" xfId="21829" xr:uid="{00000000-0005-0000-0000-000024560000}"/>
    <cellStyle name="Total 2 2 22 4" xfId="21826" xr:uid="{00000000-0005-0000-0000-000025560000}"/>
    <cellStyle name="Total 2 2 23" xfId="13509" xr:uid="{00000000-0005-0000-0000-000026560000}"/>
    <cellStyle name="Total 2 2 23 2" xfId="21831" xr:uid="{00000000-0005-0000-0000-000027560000}"/>
    <cellStyle name="Total 2 2 23 2 2" xfId="21832" xr:uid="{00000000-0005-0000-0000-000028560000}"/>
    <cellStyle name="Total 2 2 23 3" xfId="21833" xr:uid="{00000000-0005-0000-0000-000029560000}"/>
    <cellStyle name="Total 2 2 23 4" xfId="21830" xr:uid="{00000000-0005-0000-0000-00002A560000}"/>
    <cellStyle name="Total 2 2 24" xfId="21834" xr:uid="{00000000-0005-0000-0000-00002B560000}"/>
    <cellStyle name="Total 2 2 24 2" xfId="21835" xr:uid="{00000000-0005-0000-0000-00002C560000}"/>
    <cellStyle name="Total 2 2 24 2 2" xfId="21836" xr:uid="{00000000-0005-0000-0000-00002D560000}"/>
    <cellStyle name="Total 2 2 24 3" xfId="21837" xr:uid="{00000000-0005-0000-0000-00002E560000}"/>
    <cellStyle name="Total 2 2 25" xfId="21838" xr:uid="{00000000-0005-0000-0000-00002F560000}"/>
    <cellStyle name="Total 2 2 25 2" xfId="21839" xr:uid="{00000000-0005-0000-0000-000030560000}"/>
    <cellStyle name="Total 2 2 25 2 2" xfId="21840" xr:uid="{00000000-0005-0000-0000-000031560000}"/>
    <cellStyle name="Total 2 2 25 3" xfId="21841" xr:uid="{00000000-0005-0000-0000-000032560000}"/>
    <cellStyle name="Total 2 2 26" xfId="21842" xr:uid="{00000000-0005-0000-0000-000033560000}"/>
    <cellStyle name="Total 2 2 26 2" xfId="21843" xr:uid="{00000000-0005-0000-0000-000034560000}"/>
    <cellStyle name="Total 2 2 26 2 2" xfId="21844" xr:uid="{00000000-0005-0000-0000-000035560000}"/>
    <cellStyle name="Total 2 2 26 3" xfId="21845" xr:uid="{00000000-0005-0000-0000-000036560000}"/>
    <cellStyle name="Total 2 2 27" xfId="21846" xr:uid="{00000000-0005-0000-0000-000037560000}"/>
    <cellStyle name="Total 2 2 27 2" xfId="21847" xr:uid="{00000000-0005-0000-0000-000038560000}"/>
    <cellStyle name="Total 2 2 27 2 2" xfId="21848" xr:uid="{00000000-0005-0000-0000-000039560000}"/>
    <cellStyle name="Total 2 2 27 3" xfId="21849" xr:uid="{00000000-0005-0000-0000-00003A560000}"/>
    <cellStyle name="Total 2 2 28" xfId="21850" xr:uid="{00000000-0005-0000-0000-00003B560000}"/>
    <cellStyle name="Total 2 2 28 2" xfId="21851" xr:uid="{00000000-0005-0000-0000-00003C560000}"/>
    <cellStyle name="Total 2 2 29" xfId="21852" xr:uid="{00000000-0005-0000-0000-00003D560000}"/>
    <cellStyle name="Total 2 2 3" xfId="13510" xr:uid="{00000000-0005-0000-0000-00003E560000}"/>
    <cellStyle name="Total 2 2 3 2" xfId="21854" xr:uid="{00000000-0005-0000-0000-00003F560000}"/>
    <cellStyle name="Total 2 2 3 2 2" xfId="21855" xr:uid="{00000000-0005-0000-0000-000040560000}"/>
    <cellStyle name="Total 2 2 3 2 2 2" xfId="21856" xr:uid="{00000000-0005-0000-0000-000041560000}"/>
    <cellStyle name="Total 2 2 3 2 3" xfId="21857" xr:uid="{00000000-0005-0000-0000-000042560000}"/>
    <cellStyle name="Total 2 2 3 3" xfId="21858" xr:uid="{00000000-0005-0000-0000-000043560000}"/>
    <cellStyle name="Total 2 2 3 3 2" xfId="21859" xr:uid="{00000000-0005-0000-0000-000044560000}"/>
    <cellStyle name="Total 2 2 3 4" xfId="21860" xr:uid="{00000000-0005-0000-0000-000045560000}"/>
    <cellStyle name="Total 2 2 3 5" xfId="21853" xr:uid="{00000000-0005-0000-0000-000046560000}"/>
    <cellStyle name="Total 2 2 4" xfId="13511" xr:uid="{00000000-0005-0000-0000-000047560000}"/>
    <cellStyle name="Total 2 2 4 2" xfId="21862" xr:uid="{00000000-0005-0000-0000-000048560000}"/>
    <cellStyle name="Total 2 2 4 2 2" xfId="21863" xr:uid="{00000000-0005-0000-0000-000049560000}"/>
    <cellStyle name="Total 2 2 4 2 2 2" xfId="21864" xr:uid="{00000000-0005-0000-0000-00004A560000}"/>
    <cellStyle name="Total 2 2 4 2 3" xfId="21865" xr:uid="{00000000-0005-0000-0000-00004B560000}"/>
    <cellStyle name="Total 2 2 4 3" xfId="21866" xr:uid="{00000000-0005-0000-0000-00004C560000}"/>
    <cellStyle name="Total 2 2 4 3 2" xfId="21867" xr:uid="{00000000-0005-0000-0000-00004D560000}"/>
    <cellStyle name="Total 2 2 4 4" xfId="21868" xr:uid="{00000000-0005-0000-0000-00004E560000}"/>
    <cellStyle name="Total 2 2 4 5" xfId="21861" xr:uid="{00000000-0005-0000-0000-00004F560000}"/>
    <cellStyle name="Total 2 2 5" xfId="13512" xr:uid="{00000000-0005-0000-0000-000050560000}"/>
    <cellStyle name="Total 2 2 5 2" xfId="21870" xr:uid="{00000000-0005-0000-0000-000051560000}"/>
    <cellStyle name="Total 2 2 5 2 2" xfId="21871" xr:uid="{00000000-0005-0000-0000-000052560000}"/>
    <cellStyle name="Total 2 2 5 2 2 2" xfId="21872" xr:uid="{00000000-0005-0000-0000-000053560000}"/>
    <cellStyle name="Total 2 2 5 2 3" xfId="21873" xr:uid="{00000000-0005-0000-0000-000054560000}"/>
    <cellStyle name="Total 2 2 5 3" xfId="21874" xr:uid="{00000000-0005-0000-0000-000055560000}"/>
    <cellStyle name="Total 2 2 5 3 2" xfId="21875" xr:uid="{00000000-0005-0000-0000-000056560000}"/>
    <cellStyle name="Total 2 2 5 4" xfId="21876" xr:uid="{00000000-0005-0000-0000-000057560000}"/>
    <cellStyle name="Total 2 2 5 5" xfId="21869" xr:uid="{00000000-0005-0000-0000-000058560000}"/>
    <cellStyle name="Total 2 2 6" xfId="13513" xr:uid="{00000000-0005-0000-0000-000059560000}"/>
    <cellStyle name="Total 2 2 6 2" xfId="21878" xr:uid="{00000000-0005-0000-0000-00005A560000}"/>
    <cellStyle name="Total 2 2 6 2 2" xfId="21879" xr:uid="{00000000-0005-0000-0000-00005B560000}"/>
    <cellStyle name="Total 2 2 6 2 2 2" xfId="21880" xr:uid="{00000000-0005-0000-0000-00005C560000}"/>
    <cellStyle name="Total 2 2 6 2 3" xfId="21881" xr:uid="{00000000-0005-0000-0000-00005D560000}"/>
    <cellStyle name="Total 2 2 6 3" xfId="21882" xr:uid="{00000000-0005-0000-0000-00005E560000}"/>
    <cellStyle name="Total 2 2 6 3 2" xfId="21883" xr:uid="{00000000-0005-0000-0000-00005F560000}"/>
    <cellStyle name="Total 2 2 6 4" xfId="21884" xr:uid="{00000000-0005-0000-0000-000060560000}"/>
    <cellStyle name="Total 2 2 6 5" xfId="21877" xr:uid="{00000000-0005-0000-0000-000061560000}"/>
    <cellStyle name="Total 2 2 7" xfId="13514" xr:uid="{00000000-0005-0000-0000-000062560000}"/>
    <cellStyle name="Total 2 2 7 2" xfId="21886" xr:uid="{00000000-0005-0000-0000-000063560000}"/>
    <cellStyle name="Total 2 2 7 2 2" xfId="21887" xr:uid="{00000000-0005-0000-0000-000064560000}"/>
    <cellStyle name="Total 2 2 7 2 2 2" xfId="21888" xr:uid="{00000000-0005-0000-0000-000065560000}"/>
    <cellStyle name="Total 2 2 7 2 3" xfId="21889" xr:uid="{00000000-0005-0000-0000-000066560000}"/>
    <cellStyle name="Total 2 2 7 3" xfId="21890" xr:uid="{00000000-0005-0000-0000-000067560000}"/>
    <cellStyle name="Total 2 2 7 3 2" xfId="21891" xr:uid="{00000000-0005-0000-0000-000068560000}"/>
    <cellStyle name="Total 2 2 7 4" xfId="21892" xr:uid="{00000000-0005-0000-0000-000069560000}"/>
    <cellStyle name="Total 2 2 7 5" xfId="21885" xr:uid="{00000000-0005-0000-0000-00006A560000}"/>
    <cellStyle name="Total 2 2 8" xfId="13515" xr:uid="{00000000-0005-0000-0000-00006B560000}"/>
    <cellStyle name="Total 2 2 8 2" xfId="21894" xr:uid="{00000000-0005-0000-0000-00006C560000}"/>
    <cellStyle name="Total 2 2 8 2 2" xfId="21895" xr:uid="{00000000-0005-0000-0000-00006D560000}"/>
    <cellStyle name="Total 2 2 8 2 2 2" xfId="21896" xr:uid="{00000000-0005-0000-0000-00006E560000}"/>
    <cellStyle name="Total 2 2 8 2 3" xfId="21897" xr:uid="{00000000-0005-0000-0000-00006F560000}"/>
    <cellStyle name="Total 2 2 8 3" xfId="21898" xr:uid="{00000000-0005-0000-0000-000070560000}"/>
    <cellStyle name="Total 2 2 8 3 2" xfId="21899" xr:uid="{00000000-0005-0000-0000-000071560000}"/>
    <cellStyle name="Total 2 2 8 4" xfId="21900" xr:uid="{00000000-0005-0000-0000-000072560000}"/>
    <cellStyle name="Total 2 2 8 5" xfId="21893" xr:uid="{00000000-0005-0000-0000-000073560000}"/>
    <cellStyle name="Total 2 2 9" xfId="13516" xr:uid="{00000000-0005-0000-0000-000074560000}"/>
    <cellStyle name="Total 2 2 9 2" xfId="21902" xr:uid="{00000000-0005-0000-0000-000075560000}"/>
    <cellStyle name="Total 2 2 9 2 2" xfId="21903" xr:uid="{00000000-0005-0000-0000-000076560000}"/>
    <cellStyle name="Total 2 2 9 2 2 2" xfId="21904" xr:uid="{00000000-0005-0000-0000-000077560000}"/>
    <cellStyle name="Total 2 2 9 2 3" xfId="21905" xr:uid="{00000000-0005-0000-0000-000078560000}"/>
    <cellStyle name="Total 2 2 9 3" xfId="21906" xr:uid="{00000000-0005-0000-0000-000079560000}"/>
    <cellStyle name="Total 2 2 9 3 2" xfId="21907" xr:uid="{00000000-0005-0000-0000-00007A560000}"/>
    <cellStyle name="Total 2 2 9 4" xfId="21908" xr:uid="{00000000-0005-0000-0000-00007B560000}"/>
    <cellStyle name="Total 2 2 9 5" xfId="21901" xr:uid="{00000000-0005-0000-0000-00007C560000}"/>
    <cellStyle name="Total 2 20" xfId="13517" xr:uid="{00000000-0005-0000-0000-00007D560000}"/>
    <cellStyle name="Total 2 20 2" xfId="21909" xr:uid="{00000000-0005-0000-0000-00007E560000}"/>
    <cellStyle name="Total 2 20 2 2" xfId="21910" xr:uid="{00000000-0005-0000-0000-00007F560000}"/>
    <cellStyle name="Total 2 20 3" xfId="21911" xr:uid="{00000000-0005-0000-0000-000080560000}"/>
    <cellStyle name="Total 2 21" xfId="13518" xr:uid="{00000000-0005-0000-0000-000081560000}"/>
    <cellStyle name="Total 2 21 2" xfId="21912" xr:uid="{00000000-0005-0000-0000-000082560000}"/>
    <cellStyle name="Total 2 21 2 2" xfId="21913" xr:uid="{00000000-0005-0000-0000-000083560000}"/>
    <cellStyle name="Total 2 21 3" xfId="21914" xr:uid="{00000000-0005-0000-0000-000084560000}"/>
    <cellStyle name="Total 2 22" xfId="13519" xr:uid="{00000000-0005-0000-0000-000085560000}"/>
    <cellStyle name="Total 2 22 2" xfId="21915" xr:uid="{00000000-0005-0000-0000-000086560000}"/>
    <cellStyle name="Total 2 22 2 2" xfId="21916" xr:uid="{00000000-0005-0000-0000-000087560000}"/>
    <cellStyle name="Total 2 22 3" xfId="21917" xr:uid="{00000000-0005-0000-0000-000088560000}"/>
    <cellStyle name="Total 2 23" xfId="13520" xr:uid="{00000000-0005-0000-0000-000089560000}"/>
    <cellStyle name="Total 2 23 2" xfId="21918" xr:uid="{00000000-0005-0000-0000-00008A560000}"/>
    <cellStyle name="Total 2 23 2 2" xfId="21919" xr:uid="{00000000-0005-0000-0000-00008B560000}"/>
    <cellStyle name="Total 2 23 3" xfId="21920" xr:uid="{00000000-0005-0000-0000-00008C560000}"/>
    <cellStyle name="Total 2 24" xfId="13521" xr:uid="{00000000-0005-0000-0000-00008D560000}"/>
    <cellStyle name="Total 2 24 2" xfId="21921" xr:uid="{00000000-0005-0000-0000-00008E560000}"/>
    <cellStyle name="Total 2 24 2 2" xfId="21922" xr:uid="{00000000-0005-0000-0000-00008F560000}"/>
    <cellStyle name="Total 2 24 3" xfId="21923" xr:uid="{00000000-0005-0000-0000-000090560000}"/>
    <cellStyle name="Total 2 25" xfId="13522" xr:uid="{00000000-0005-0000-0000-000091560000}"/>
    <cellStyle name="Total 2 25 2" xfId="21924" xr:uid="{00000000-0005-0000-0000-000092560000}"/>
    <cellStyle name="Total 2 25 2 2" xfId="21925" xr:uid="{00000000-0005-0000-0000-000093560000}"/>
    <cellStyle name="Total 2 25 3" xfId="21926" xr:uid="{00000000-0005-0000-0000-000094560000}"/>
    <cellStyle name="Total 2 26" xfId="13523" xr:uid="{00000000-0005-0000-0000-000095560000}"/>
    <cellStyle name="Total 2 26 2" xfId="21927" xr:uid="{00000000-0005-0000-0000-000096560000}"/>
    <cellStyle name="Total 2 26 2 2" xfId="21928" xr:uid="{00000000-0005-0000-0000-000097560000}"/>
    <cellStyle name="Total 2 26 3" xfId="21929" xr:uid="{00000000-0005-0000-0000-000098560000}"/>
    <cellStyle name="Total 2 27" xfId="13524" xr:uid="{00000000-0005-0000-0000-000099560000}"/>
    <cellStyle name="Total 2 27 2" xfId="21930" xr:uid="{00000000-0005-0000-0000-00009A560000}"/>
    <cellStyle name="Total 2 27 2 2" xfId="21931" xr:uid="{00000000-0005-0000-0000-00009B560000}"/>
    <cellStyle name="Total 2 27 3" xfId="21932" xr:uid="{00000000-0005-0000-0000-00009C560000}"/>
    <cellStyle name="Total 2 28" xfId="13525" xr:uid="{00000000-0005-0000-0000-00009D560000}"/>
    <cellStyle name="Total 2 28 2" xfId="21933" xr:uid="{00000000-0005-0000-0000-00009E560000}"/>
    <cellStyle name="Total 2 28 2 2" xfId="21934" xr:uid="{00000000-0005-0000-0000-00009F560000}"/>
    <cellStyle name="Total 2 28 3" xfId="21935" xr:uid="{00000000-0005-0000-0000-0000A0560000}"/>
    <cellStyle name="Total 2 29" xfId="13526" xr:uid="{00000000-0005-0000-0000-0000A1560000}"/>
    <cellStyle name="Total 2 29 2" xfId="21936" xr:uid="{00000000-0005-0000-0000-0000A2560000}"/>
    <cellStyle name="Total 2 3" xfId="13527" xr:uid="{00000000-0005-0000-0000-0000A3560000}"/>
    <cellStyle name="Total 2 3 10" xfId="13528" xr:uid="{00000000-0005-0000-0000-0000A4560000}"/>
    <cellStyle name="Total 2 3 10 2" xfId="21938" xr:uid="{00000000-0005-0000-0000-0000A5560000}"/>
    <cellStyle name="Total 2 3 10 2 2" xfId="21939" xr:uid="{00000000-0005-0000-0000-0000A6560000}"/>
    <cellStyle name="Total 2 3 10 2 2 2" xfId="21940" xr:uid="{00000000-0005-0000-0000-0000A7560000}"/>
    <cellStyle name="Total 2 3 10 2 3" xfId="21941" xr:uid="{00000000-0005-0000-0000-0000A8560000}"/>
    <cellStyle name="Total 2 3 10 3" xfId="21942" xr:uid="{00000000-0005-0000-0000-0000A9560000}"/>
    <cellStyle name="Total 2 3 10 3 2" xfId="21943" xr:uid="{00000000-0005-0000-0000-0000AA560000}"/>
    <cellStyle name="Total 2 3 10 4" xfId="21944" xr:uid="{00000000-0005-0000-0000-0000AB560000}"/>
    <cellStyle name="Total 2 3 10 5" xfId="21937" xr:uid="{00000000-0005-0000-0000-0000AC560000}"/>
    <cellStyle name="Total 2 3 11" xfId="13529" xr:uid="{00000000-0005-0000-0000-0000AD560000}"/>
    <cellStyle name="Total 2 3 11 2" xfId="21946" xr:uid="{00000000-0005-0000-0000-0000AE560000}"/>
    <cellStyle name="Total 2 3 11 2 2" xfId="21947" xr:uid="{00000000-0005-0000-0000-0000AF560000}"/>
    <cellStyle name="Total 2 3 11 2 2 2" xfId="21948" xr:uid="{00000000-0005-0000-0000-0000B0560000}"/>
    <cellStyle name="Total 2 3 11 2 3" xfId="21949" xr:uid="{00000000-0005-0000-0000-0000B1560000}"/>
    <cellStyle name="Total 2 3 11 3" xfId="21950" xr:uid="{00000000-0005-0000-0000-0000B2560000}"/>
    <cellStyle name="Total 2 3 11 3 2" xfId="21951" xr:uid="{00000000-0005-0000-0000-0000B3560000}"/>
    <cellStyle name="Total 2 3 11 4" xfId="21952" xr:uid="{00000000-0005-0000-0000-0000B4560000}"/>
    <cellStyle name="Total 2 3 11 5" xfId="21945" xr:uid="{00000000-0005-0000-0000-0000B5560000}"/>
    <cellStyle name="Total 2 3 12" xfId="13530" xr:uid="{00000000-0005-0000-0000-0000B6560000}"/>
    <cellStyle name="Total 2 3 12 2" xfId="21954" xr:uid="{00000000-0005-0000-0000-0000B7560000}"/>
    <cellStyle name="Total 2 3 12 2 2" xfId="21955" xr:uid="{00000000-0005-0000-0000-0000B8560000}"/>
    <cellStyle name="Total 2 3 12 2 2 2" xfId="21956" xr:uid="{00000000-0005-0000-0000-0000B9560000}"/>
    <cellStyle name="Total 2 3 12 2 3" xfId="21957" xr:uid="{00000000-0005-0000-0000-0000BA560000}"/>
    <cellStyle name="Total 2 3 12 3" xfId="21958" xr:uid="{00000000-0005-0000-0000-0000BB560000}"/>
    <cellStyle name="Total 2 3 12 3 2" xfId="21959" xr:uid="{00000000-0005-0000-0000-0000BC560000}"/>
    <cellStyle name="Total 2 3 12 4" xfId="21960" xr:uid="{00000000-0005-0000-0000-0000BD560000}"/>
    <cellStyle name="Total 2 3 12 5" xfId="21953" xr:uid="{00000000-0005-0000-0000-0000BE560000}"/>
    <cellStyle name="Total 2 3 13" xfId="13531" xr:uid="{00000000-0005-0000-0000-0000BF560000}"/>
    <cellStyle name="Total 2 3 13 2" xfId="21962" xr:uid="{00000000-0005-0000-0000-0000C0560000}"/>
    <cellStyle name="Total 2 3 13 2 2" xfId="21963" xr:uid="{00000000-0005-0000-0000-0000C1560000}"/>
    <cellStyle name="Total 2 3 13 2 2 2" xfId="21964" xr:uid="{00000000-0005-0000-0000-0000C2560000}"/>
    <cellStyle name="Total 2 3 13 2 3" xfId="21965" xr:uid="{00000000-0005-0000-0000-0000C3560000}"/>
    <cellStyle name="Total 2 3 13 3" xfId="21966" xr:uid="{00000000-0005-0000-0000-0000C4560000}"/>
    <cellStyle name="Total 2 3 13 3 2" xfId="21967" xr:uid="{00000000-0005-0000-0000-0000C5560000}"/>
    <cellStyle name="Total 2 3 13 4" xfId="21968" xr:uid="{00000000-0005-0000-0000-0000C6560000}"/>
    <cellStyle name="Total 2 3 13 5" xfId="21961" xr:uid="{00000000-0005-0000-0000-0000C7560000}"/>
    <cellStyle name="Total 2 3 14" xfId="13532" xr:uid="{00000000-0005-0000-0000-0000C8560000}"/>
    <cellStyle name="Total 2 3 14 2" xfId="21970" xr:uid="{00000000-0005-0000-0000-0000C9560000}"/>
    <cellStyle name="Total 2 3 14 2 2" xfId="21971" xr:uid="{00000000-0005-0000-0000-0000CA560000}"/>
    <cellStyle name="Total 2 3 14 2 2 2" xfId="21972" xr:uid="{00000000-0005-0000-0000-0000CB560000}"/>
    <cellStyle name="Total 2 3 14 2 3" xfId="21973" xr:uid="{00000000-0005-0000-0000-0000CC560000}"/>
    <cellStyle name="Total 2 3 14 3" xfId="21974" xr:uid="{00000000-0005-0000-0000-0000CD560000}"/>
    <cellStyle name="Total 2 3 14 3 2" xfId="21975" xr:uid="{00000000-0005-0000-0000-0000CE560000}"/>
    <cellStyle name="Total 2 3 14 4" xfId="21976" xr:uid="{00000000-0005-0000-0000-0000CF560000}"/>
    <cellStyle name="Total 2 3 14 5" xfId="21969" xr:uid="{00000000-0005-0000-0000-0000D0560000}"/>
    <cellStyle name="Total 2 3 15" xfId="13533" xr:uid="{00000000-0005-0000-0000-0000D1560000}"/>
    <cellStyle name="Total 2 3 15 2" xfId="21978" xr:uid="{00000000-0005-0000-0000-0000D2560000}"/>
    <cellStyle name="Total 2 3 15 2 2" xfId="21979" xr:uid="{00000000-0005-0000-0000-0000D3560000}"/>
    <cellStyle name="Total 2 3 15 2 2 2" xfId="21980" xr:uid="{00000000-0005-0000-0000-0000D4560000}"/>
    <cellStyle name="Total 2 3 15 2 3" xfId="21981" xr:uid="{00000000-0005-0000-0000-0000D5560000}"/>
    <cellStyle name="Total 2 3 15 3" xfId="21982" xr:uid="{00000000-0005-0000-0000-0000D6560000}"/>
    <cellStyle name="Total 2 3 15 3 2" xfId="21983" xr:uid="{00000000-0005-0000-0000-0000D7560000}"/>
    <cellStyle name="Total 2 3 15 4" xfId="21984" xr:uid="{00000000-0005-0000-0000-0000D8560000}"/>
    <cellStyle name="Total 2 3 15 5" xfId="21977" xr:uid="{00000000-0005-0000-0000-0000D9560000}"/>
    <cellStyle name="Total 2 3 16" xfId="13534" xr:uid="{00000000-0005-0000-0000-0000DA560000}"/>
    <cellStyle name="Total 2 3 16 2" xfId="21986" xr:uid="{00000000-0005-0000-0000-0000DB560000}"/>
    <cellStyle name="Total 2 3 16 2 2" xfId="21987" xr:uid="{00000000-0005-0000-0000-0000DC560000}"/>
    <cellStyle name="Total 2 3 16 2 2 2" xfId="21988" xr:uid="{00000000-0005-0000-0000-0000DD560000}"/>
    <cellStyle name="Total 2 3 16 2 3" xfId="21989" xr:uid="{00000000-0005-0000-0000-0000DE560000}"/>
    <cellStyle name="Total 2 3 16 3" xfId="21990" xr:uid="{00000000-0005-0000-0000-0000DF560000}"/>
    <cellStyle name="Total 2 3 16 3 2" xfId="21991" xr:uid="{00000000-0005-0000-0000-0000E0560000}"/>
    <cellStyle name="Total 2 3 16 4" xfId="21992" xr:uid="{00000000-0005-0000-0000-0000E1560000}"/>
    <cellStyle name="Total 2 3 16 5" xfId="21985" xr:uid="{00000000-0005-0000-0000-0000E2560000}"/>
    <cellStyle name="Total 2 3 17" xfId="13535" xr:uid="{00000000-0005-0000-0000-0000E3560000}"/>
    <cellStyle name="Total 2 3 17 2" xfId="21994" xr:uid="{00000000-0005-0000-0000-0000E4560000}"/>
    <cellStyle name="Total 2 3 17 2 2" xfId="21995" xr:uid="{00000000-0005-0000-0000-0000E5560000}"/>
    <cellStyle name="Total 2 3 17 3" xfId="21996" xr:uid="{00000000-0005-0000-0000-0000E6560000}"/>
    <cellStyle name="Total 2 3 17 4" xfId="21993" xr:uid="{00000000-0005-0000-0000-0000E7560000}"/>
    <cellStyle name="Total 2 3 18" xfId="13536" xr:uid="{00000000-0005-0000-0000-0000E8560000}"/>
    <cellStyle name="Total 2 3 18 2" xfId="21998" xr:uid="{00000000-0005-0000-0000-0000E9560000}"/>
    <cellStyle name="Total 2 3 18 2 2" xfId="21999" xr:uid="{00000000-0005-0000-0000-0000EA560000}"/>
    <cellStyle name="Total 2 3 18 3" xfId="22000" xr:uid="{00000000-0005-0000-0000-0000EB560000}"/>
    <cellStyle name="Total 2 3 18 4" xfId="21997" xr:uid="{00000000-0005-0000-0000-0000EC560000}"/>
    <cellStyle name="Total 2 3 19" xfId="13537" xr:uid="{00000000-0005-0000-0000-0000ED560000}"/>
    <cellStyle name="Total 2 3 19 2" xfId="22002" xr:uid="{00000000-0005-0000-0000-0000EE560000}"/>
    <cellStyle name="Total 2 3 19 2 2" xfId="22003" xr:uid="{00000000-0005-0000-0000-0000EF560000}"/>
    <cellStyle name="Total 2 3 19 3" xfId="22004" xr:uid="{00000000-0005-0000-0000-0000F0560000}"/>
    <cellStyle name="Total 2 3 19 4" xfId="22001" xr:uid="{00000000-0005-0000-0000-0000F1560000}"/>
    <cellStyle name="Total 2 3 2" xfId="13538" xr:uid="{00000000-0005-0000-0000-0000F2560000}"/>
    <cellStyle name="Total 2 3 2 2" xfId="22006" xr:uid="{00000000-0005-0000-0000-0000F3560000}"/>
    <cellStyle name="Total 2 3 2 2 2" xfId="22007" xr:uid="{00000000-0005-0000-0000-0000F4560000}"/>
    <cellStyle name="Total 2 3 2 2 2 2" xfId="22008" xr:uid="{00000000-0005-0000-0000-0000F5560000}"/>
    <cellStyle name="Total 2 3 2 2 3" xfId="22009" xr:uid="{00000000-0005-0000-0000-0000F6560000}"/>
    <cellStyle name="Total 2 3 2 3" xfId="22010" xr:uid="{00000000-0005-0000-0000-0000F7560000}"/>
    <cellStyle name="Total 2 3 2 3 2" xfId="22011" xr:uid="{00000000-0005-0000-0000-0000F8560000}"/>
    <cellStyle name="Total 2 3 2 4" xfId="22012" xr:uid="{00000000-0005-0000-0000-0000F9560000}"/>
    <cellStyle name="Total 2 3 2 5" xfId="22005" xr:uid="{00000000-0005-0000-0000-0000FA560000}"/>
    <cellStyle name="Total 2 3 20" xfId="13539" xr:uid="{00000000-0005-0000-0000-0000FB560000}"/>
    <cellStyle name="Total 2 3 20 2" xfId="22014" xr:uid="{00000000-0005-0000-0000-0000FC560000}"/>
    <cellStyle name="Total 2 3 20 2 2" xfId="22015" xr:uid="{00000000-0005-0000-0000-0000FD560000}"/>
    <cellStyle name="Total 2 3 20 3" xfId="22016" xr:uid="{00000000-0005-0000-0000-0000FE560000}"/>
    <cellStyle name="Total 2 3 20 4" xfId="22013" xr:uid="{00000000-0005-0000-0000-0000FF560000}"/>
    <cellStyle name="Total 2 3 21" xfId="13540" xr:uid="{00000000-0005-0000-0000-000000570000}"/>
    <cellStyle name="Total 2 3 21 2" xfId="22018" xr:uid="{00000000-0005-0000-0000-000001570000}"/>
    <cellStyle name="Total 2 3 21 2 2" xfId="22019" xr:uid="{00000000-0005-0000-0000-000002570000}"/>
    <cellStyle name="Total 2 3 21 3" xfId="22020" xr:uid="{00000000-0005-0000-0000-000003570000}"/>
    <cellStyle name="Total 2 3 21 4" xfId="22017" xr:uid="{00000000-0005-0000-0000-000004570000}"/>
    <cellStyle name="Total 2 3 22" xfId="13541" xr:uid="{00000000-0005-0000-0000-000005570000}"/>
    <cellStyle name="Total 2 3 22 2" xfId="22022" xr:uid="{00000000-0005-0000-0000-000006570000}"/>
    <cellStyle name="Total 2 3 22 2 2" xfId="22023" xr:uid="{00000000-0005-0000-0000-000007570000}"/>
    <cellStyle name="Total 2 3 22 3" xfId="22024" xr:uid="{00000000-0005-0000-0000-000008570000}"/>
    <cellStyle name="Total 2 3 22 4" xfId="22021" xr:uid="{00000000-0005-0000-0000-000009570000}"/>
    <cellStyle name="Total 2 3 23" xfId="22025" xr:uid="{00000000-0005-0000-0000-00000A570000}"/>
    <cellStyle name="Total 2 3 23 2" xfId="22026" xr:uid="{00000000-0005-0000-0000-00000B570000}"/>
    <cellStyle name="Total 2 3 23 2 2" xfId="22027" xr:uid="{00000000-0005-0000-0000-00000C570000}"/>
    <cellStyle name="Total 2 3 23 3" xfId="22028" xr:uid="{00000000-0005-0000-0000-00000D570000}"/>
    <cellStyle name="Total 2 3 24" xfId="22029" xr:uid="{00000000-0005-0000-0000-00000E570000}"/>
    <cellStyle name="Total 2 3 24 2" xfId="22030" xr:uid="{00000000-0005-0000-0000-00000F570000}"/>
    <cellStyle name="Total 2 3 24 2 2" xfId="22031" xr:uid="{00000000-0005-0000-0000-000010570000}"/>
    <cellStyle name="Total 2 3 24 3" xfId="22032" xr:uid="{00000000-0005-0000-0000-000011570000}"/>
    <cellStyle name="Total 2 3 25" xfId="22033" xr:uid="{00000000-0005-0000-0000-000012570000}"/>
    <cellStyle name="Total 2 3 25 2" xfId="22034" xr:uid="{00000000-0005-0000-0000-000013570000}"/>
    <cellStyle name="Total 2 3 25 2 2" xfId="22035" xr:uid="{00000000-0005-0000-0000-000014570000}"/>
    <cellStyle name="Total 2 3 25 3" xfId="22036" xr:uid="{00000000-0005-0000-0000-000015570000}"/>
    <cellStyle name="Total 2 3 26" xfId="22037" xr:uid="{00000000-0005-0000-0000-000016570000}"/>
    <cellStyle name="Total 2 3 26 2" xfId="22038" xr:uid="{00000000-0005-0000-0000-000017570000}"/>
    <cellStyle name="Total 2 3 26 2 2" xfId="22039" xr:uid="{00000000-0005-0000-0000-000018570000}"/>
    <cellStyle name="Total 2 3 26 3" xfId="22040" xr:uid="{00000000-0005-0000-0000-000019570000}"/>
    <cellStyle name="Total 2 3 27" xfId="22041" xr:uid="{00000000-0005-0000-0000-00001A570000}"/>
    <cellStyle name="Total 2 3 27 2" xfId="22042" xr:uid="{00000000-0005-0000-0000-00001B570000}"/>
    <cellStyle name="Total 2 3 28" xfId="22043" xr:uid="{00000000-0005-0000-0000-00001C570000}"/>
    <cellStyle name="Total 2 3 3" xfId="13542" xr:uid="{00000000-0005-0000-0000-00001D570000}"/>
    <cellStyle name="Total 2 3 3 2" xfId="22045" xr:uid="{00000000-0005-0000-0000-00001E570000}"/>
    <cellStyle name="Total 2 3 3 2 2" xfId="22046" xr:uid="{00000000-0005-0000-0000-00001F570000}"/>
    <cellStyle name="Total 2 3 3 2 2 2" xfId="22047" xr:uid="{00000000-0005-0000-0000-000020570000}"/>
    <cellStyle name="Total 2 3 3 2 3" xfId="22048" xr:uid="{00000000-0005-0000-0000-000021570000}"/>
    <cellStyle name="Total 2 3 3 3" xfId="22049" xr:uid="{00000000-0005-0000-0000-000022570000}"/>
    <cellStyle name="Total 2 3 3 3 2" xfId="22050" xr:uid="{00000000-0005-0000-0000-000023570000}"/>
    <cellStyle name="Total 2 3 3 4" xfId="22051" xr:uid="{00000000-0005-0000-0000-000024570000}"/>
    <cellStyle name="Total 2 3 3 5" xfId="22044" xr:uid="{00000000-0005-0000-0000-000025570000}"/>
    <cellStyle name="Total 2 3 4" xfId="13543" xr:uid="{00000000-0005-0000-0000-000026570000}"/>
    <cellStyle name="Total 2 3 4 2" xfId="22053" xr:uid="{00000000-0005-0000-0000-000027570000}"/>
    <cellStyle name="Total 2 3 4 2 2" xfId="22054" xr:uid="{00000000-0005-0000-0000-000028570000}"/>
    <cellStyle name="Total 2 3 4 2 2 2" xfId="22055" xr:uid="{00000000-0005-0000-0000-000029570000}"/>
    <cellStyle name="Total 2 3 4 2 3" xfId="22056" xr:uid="{00000000-0005-0000-0000-00002A570000}"/>
    <cellStyle name="Total 2 3 4 3" xfId="22057" xr:uid="{00000000-0005-0000-0000-00002B570000}"/>
    <cellStyle name="Total 2 3 4 3 2" xfId="22058" xr:uid="{00000000-0005-0000-0000-00002C570000}"/>
    <cellStyle name="Total 2 3 4 4" xfId="22059" xr:uid="{00000000-0005-0000-0000-00002D570000}"/>
    <cellStyle name="Total 2 3 4 5" xfId="22052" xr:uid="{00000000-0005-0000-0000-00002E570000}"/>
    <cellStyle name="Total 2 3 5" xfId="13544" xr:uid="{00000000-0005-0000-0000-00002F570000}"/>
    <cellStyle name="Total 2 3 5 2" xfId="22061" xr:uid="{00000000-0005-0000-0000-000030570000}"/>
    <cellStyle name="Total 2 3 5 2 2" xfId="22062" xr:uid="{00000000-0005-0000-0000-000031570000}"/>
    <cellStyle name="Total 2 3 5 2 2 2" xfId="22063" xr:uid="{00000000-0005-0000-0000-000032570000}"/>
    <cellStyle name="Total 2 3 5 2 3" xfId="22064" xr:uid="{00000000-0005-0000-0000-000033570000}"/>
    <cellStyle name="Total 2 3 5 3" xfId="22065" xr:uid="{00000000-0005-0000-0000-000034570000}"/>
    <cellStyle name="Total 2 3 5 3 2" xfId="22066" xr:uid="{00000000-0005-0000-0000-000035570000}"/>
    <cellStyle name="Total 2 3 5 4" xfId="22067" xr:uid="{00000000-0005-0000-0000-000036570000}"/>
    <cellStyle name="Total 2 3 5 5" xfId="22060" xr:uid="{00000000-0005-0000-0000-000037570000}"/>
    <cellStyle name="Total 2 3 6" xfId="13545" xr:uid="{00000000-0005-0000-0000-000038570000}"/>
    <cellStyle name="Total 2 3 6 2" xfId="22069" xr:uid="{00000000-0005-0000-0000-000039570000}"/>
    <cellStyle name="Total 2 3 6 2 2" xfId="22070" xr:uid="{00000000-0005-0000-0000-00003A570000}"/>
    <cellStyle name="Total 2 3 6 2 2 2" xfId="22071" xr:uid="{00000000-0005-0000-0000-00003B570000}"/>
    <cellStyle name="Total 2 3 6 2 3" xfId="22072" xr:uid="{00000000-0005-0000-0000-00003C570000}"/>
    <cellStyle name="Total 2 3 6 3" xfId="22073" xr:uid="{00000000-0005-0000-0000-00003D570000}"/>
    <cellStyle name="Total 2 3 6 3 2" xfId="22074" xr:uid="{00000000-0005-0000-0000-00003E570000}"/>
    <cellStyle name="Total 2 3 6 4" xfId="22075" xr:uid="{00000000-0005-0000-0000-00003F570000}"/>
    <cellStyle name="Total 2 3 6 5" xfId="22068" xr:uid="{00000000-0005-0000-0000-000040570000}"/>
    <cellStyle name="Total 2 3 7" xfId="13546" xr:uid="{00000000-0005-0000-0000-000041570000}"/>
    <cellStyle name="Total 2 3 7 2" xfId="22077" xr:uid="{00000000-0005-0000-0000-000042570000}"/>
    <cellStyle name="Total 2 3 7 2 2" xfId="22078" xr:uid="{00000000-0005-0000-0000-000043570000}"/>
    <cellStyle name="Total 2 3 7 2 2 2" xfId="22079" xr:uid="{00000000-0005-0000-0000-000044570000}"/>
    <cellStyle name="Total 2 3 7 2 3" xfId="22080" xr:uid="{00000000-0005-0000-0000-000045570000}"/>
    <cellStyle name="Total 2 3 7 3" xfId="22081" xr:uid="{00000000-0005-0000-0000-000046570000}"/>
    <cellStyle name="Total 2 3 7 3 2" xfId="22082" xr:uid="{00000000-0005-0000-0000-000047570000}"/>
    <cellStyle name="Total 2 3 7 4" xfId="22083" xr:uid="{00000000-0005-0000-0000-000048570000}"/>
    <cellStyle name="Total 2 3 7 5" xfId="22076" xr:uid="{00000000-0005-0000-0000-000049570000}"/>
    <cellStyle name="Total 2 3 8" xfId="13547" xr:uid="{00000000-0005-0000-0000-00004A570000}"/>
    <cellStyle name="Total 2 3 8 2" xfId="22085" xr:uid="{00000000-0005-0000-0000-00004B570000}"/>
    <cellStyle name="Total 2 3 8 2 2" xfId="22086" xr:uid="{00000000-0005-0000-0000-00004C570000}"/>
    <cellStyle name="Total 2 3 8 2 2 2" xfId="22087" xr:uid="{00000000-0005-0000-0000-00004D570000}"/>
    <cellStyle name="Total 2 3 8 2 3" xfId="22088" xr:uid="{00000000-0005-0000-0000-00004E570000}"/>
    <cellStyle name="Total 2 3 8 3" xfId="22089" xr:uid="{00000000-0005-0000-0000-00004F570000}"/>
    <cellStyle name="Total 2 3 8 3 2" xfId="22090" xr:uid="{00000000-0005-0000-0000-000050570000}"/>
    <cellStyle name="Total 2 3 8 4" xfId="22091" xr:uid="{00000000-0005-0000-0000-000051570000}"/>
    <cellStyle name="Total 2 3 8 5" xfId="22084" xr:uid="{00000000-0005-0000-0000-000052570000}"/>
    <cellStyle name="Total 2 3 9" xfId="13548" xr:uid="{00000000-0005-0000-0000-000053570000}"/>
    <cellStyle name="Total 2 3 9 2" xfId="22093" xr:uid="{00000000-0005-0000-0000-000054570000}"/>
    <cellStyle name="Total 2 3 9 2 2" xfId="22094" xr:uid="{00000000-0005-0000-0000-000055570000}"/>
    <cellStyle name="Total 2 3 9 2 2 2" xfId="22095" xr:uid="{00000000-0005-0000-0000-000056570000}"/>
    <cellStyle name="Total 2 3 9 2 3" xfId="22096" xr:uid="{00000000-0005-0000-0000-000057570000}"/>
    <cellStyle name="Total 2 3 9 3" xfId="22097" xr:uid="{00000000-0005-0000-0000-000058570000}"/>
    <cellStyle name="Total 2 3 9 3 2" xfId="22098" xr:uid="{00000000-0005-0000-0000-000059570000}"/>
    <cellStyle name="Total 2 3 9 4" xfId="22099" xr:uid="{00000000-0005-0000-0000-00005A570000}"/>
    <cellStyle name="Total 2 3 9 5" xfId="22092" xr:uid="{00000000-0005-0000-0000-00005B570000}"/>
    <cellStyle name="Total 2 30" xfId="13882" xr:uid="{00000000-0005-0000-0000-00005C570000}"/>
    <cellStyle name="Total 2 30 2" xfId="22100" xr:uid="{00000000-0005-0000-0000-00005D570000}"/>
    <cellStyle name="Total 2 31" xfId="13750" xr:uid="{00000000-0005-0000-0000-00005E570000}"/>
    <cellStyle name="Total 2 32" xfId="13483" xr:uid="{00000000-0005-0000-0000-00005F570000}"/>
    <cellStyle name="Total 2 4" xfId="13549" xr:uid="{00000000-0005-0000-0000-000060570000}"/>
    <cellStyle name="Total 2 4 10" xfId="13550" xr:uid="{00000000-0005-0000-0000-000061570000}"/>
    <cellStyle name="Total 2 4 11" xfId="13551" xr:uid="{00000000-0005-0000-0000-000062570000}"/>
    <cellStyle name="Total 2 4 12" xfId="13552" xr:uid="{00000000-0005-0000-0000-000063570000}"/>
    <cellStyle name="Total 2 4 13" xfId="13553" xr:uid="{00000000-0005-0000-0000-000064570000}"/>
    <cellStyle name="Total 2 4 14" xfId="13554" xr:uid="{00000000-0005-0000-0000-000065570000}"/>
    <cellStyle name="Total 2 4 15" xfId="13555" xr:uid="{00000000-0005-0000-0000-000066570000}"/>
    <cellStyle name="Total 2 4 16" xfId="13556" xr:uid="{00000000-0005-0000-0000-000067570000}"/>
    <cellStyle name="Total 2 4 17" xfId="13557" xr:uid="{00000000-0005-0000-0000-000068570000}"/>
    <cellStyle name="Total 2 4 18" xfId="13558" xr:uid="{00000000-0005-0000-0000-000069570000}"/>
    <cellStyle name="Total 2 4 19" xfId="13559" xr:uid="{00000000-0005-0000-0000-00006A570000}"/>
    <cellStyle name="Total 2 4 2" xfId="13560" xr:uid="{00000000-0005-0000-0000-00006B570000}"/>
    <cellStyle name="Total 2 4 2 2" xfId="22103" xr:uid="{00000000-0005-0000-0000-00006C570000}"/>
    <cellStyle name="Total 2 4 2 2 2" xfId="22104" xr:uid="{00000000-0005-0000-0000-00006D570000}"/>
    <cellStyle name="Total 2 4 2 3" xfId="22105" xr:uid="{00000000-0005-0000-0000-00006E570000}"/>
    <cellStyle name="Total 2 4 2 4" xfId="22102" xr:uid="{00000000-0005-0000-0000-00006F570000}"/>
    <cellStyle name="Total 2 4 20" xfId="13561" xr:uid="{00000000-0005-0000-0000-000070570000}"/>
    <cellStyle name="Total 2 4 21" xfId="13562" xr:uid="{00000000-0005-0000-0000-000071570000}"/>
    <cellStyle name="Total 2 4 22" xfId="13563" xr:uid="{00000000-0005-0000-0000-000072570000}"/>
    <cellStyle name="Total 2 4 23" xfId="22101" xr:uid="{00000000-0005-0000-0000-000073570000}"/>
    <cellStyle name="Total 2 4 3" xfId="13564" xr:uid="{00000000-0005-0000-0000-000074570000}"/>
    <cellStyle name="Total 2 4 3 2" xfId="22107" xr:uid="{00000000-0005-0000-0000-000075570000}"/>
    <cellStyle name="Total 2 4 3 3" xfId="22106" xr:uid="{00000000-0005-0000-0000-000076570000}"/>
    <cellStyle name="Total 2 4 4" xfId="13565" xr:uid="{00000000-0005-0000-0000-000077570000}"/>
    <cellStyle name="Total 2 4 4 2" xfId="22108" xr:uid="{00000000-0005-0000-0000-000078570000}"/>
    <cellStyle name="Total 2 4 5" xfId="13566" xr:uid="{00000000-0005-0000-0000-000079570000}"/>
    <cellStyle name="Total 2 4 6" xfId="13567" xr:uid="{00000000-0005-0000-0000-00007A570000}"/>
    <cellStyle name="Total 2 4 7" xfId="13568" xr:uid="{00000000-0005-0000-0000-00007B570000}"/>
    <cellStyle name="Total 2 4 8" xfId="13569" xr:uid="{00000000-0005-0000-0000-00007C570000}"/>
    <cellStyle name="Total 2 4 9" xfId="13570" xr:uid="{00000000-0005-0000-0000-00007D570000}"/>
    <cellStyle name="Total 2 5" xfId="13571" xr:uid="{00000000-0005-0000-0000-00007E570000}"/>
    <cellStyle name="Total 2 5 10" xfId="13572" xr:uid="{00000000-0005-0000-0000-00007F570000}"/>
    <cellStyle name="Total 2 5 11" xfId="13573" xr:uid="{00000000-0005-0000-0000-000080570000}"/>
    <cellStyle name="Total 2 5 12" xfId="13574" xr:uid="{00000000-0005-0000-0000-000081570000}"/>
    <cellStyle name="Total 2 5 13" xfId="13575" xr:uid="{00000000-0005-0000-0000-000082570000}"/>
    <cellStyle name="Total 2 5 14" xfId="13576" xr:uid="{00000000-0005-0000-0000-000083570000}"/>
    <cellStyle name="Total 2 5 15" xfId="13577" xr:uid="{00000000-0005-0000-0000-000084570000}"/>
    <cellStyle name="Total 2 5 16" xfId="13578" xr:uid="{00000000-0005-0000-0000-000085570000}"/>
    <cellStyle name="Total 2 5 17" xfId="13579" xr:uid="{00000000-0005-0000-0000-000086570000}"/>
    <cellStyle name="Total 2 5 18" xfId="13580" xr:uid="{00000000-0005-0000-0000-000087570000}"/>
    <cellStyle name="Total 2 5 19" xfId="13581" xr:uid="{00000000-0005-0000-0000-000088570000}"/>
    <cellStyle name="Total 2 5 2" xfId="13582" xr:uid="{00000000-0005-0000-0000-000089570000}"/>
    <cellStyle name="Total 2 5 2 2" xfId="22111" xr:uid="{00000000-0005-0000-0000-00008A570000}"/>
    <cellStyle name="Total 2 5 2 2 2" xfId="22112" xr:uid="{00000000-0005-0000-0000-00008B570000}"/>
    <cellStyle name="Total 2 5 2 3" xfId="22113" xr:uid="{00000000-0005-0000-0000-00008C570000}"/>
    <cellStyle name="Total 2 5 2 4" xfId="22110" xr:uid="{00000000-0005-0000-0000-00008D570000}"/>
    <cellStyle name="Total 2 5 20" xfId="13583" xr:uid="{00000000-0005-0000-0000-00008E570000}"/>
    <cellStyle name="Total 2 5 21" xfId="13584" xr:uid="{00000000-0005-0000-0000-00008F570000}"/>
    <cellStyle name="Total 2 5 22" xfId="13585" xr:uid="{00000000-0005-0000-0000-000090570000}"/>
    <cellStyle name="Total 2 5 23" xfId="22109" xr:uid="{00000000-0005-0000-0000-000091570000}"/>
    <cellStyle name="Total 2 5 3" xfId="13586" xr:uid="{00000000-0005-0000-0000-000092570000}"/>
    <cellStyle name="Total 2 5 3 2" xfId="22115" xr:uid="{00000000-0005-0000-0000-000093570000}"/>
    <cellStyle name="Total 2 5 3 3" xfId="22114" xr:uid="{00000000-0005-0000-0000-000094570000}"/>
    <cellStyle name="Total 2 5 4" xfId="13587" xr:uid="{00000000-0005-0000-0000-000095570000}"/>
    <cellStyle name="Total 2 5 4 2" xfId="22116" xr:uid="{00000000-0005-0000-0000-000096570000}"/>
    <cellStyle name="Total 2 5 5" xfId="13588" xr:uid="{00000000-0005-0000-0000-000097570000}"/>
    <cellStyle name="Total 2 5 6" xfId="13589" xr:uid="{00000000-0005-0000-0000-000098570000}"/>
    <cellStyle name="Total 2 5 7" xfId="13590" xr:uid="{00000000-0005-0000-0000-000099570000}"/>
    <cellStyle name="Total 2 5 8" xfId="13591" xr:uid="{00000000-0005-0000-0000-00009A570000}"/>
    <cellStyle name="Total 2 5 9" xfId="13592" xr:uid="{00000000-0005-0000-0000-00009B570000}"/>
    <cellStyle name="Total 2 6" xfId="13593" xr:uid="{00000000-0005-0000-0000-00009C570000}"/>
    <cellStyle name="Total 2 6 10" xfId="13594" xr:uid="{00000000-0005-0000-0000-00009D570000}"/>
    <cellStyle name="Total 2 6 11" xfId="13595" xr:uid="{00000000-0005-0000-0000-00009E570000}"/>
    <cellStyle name="Total 2 6 12" xfId="13596" xr:uid="{00000000-0005-0000-0000-00009F570000}"/>
    <cellStyle name="Total 2 6 13" xfId="13597" xr:uid="{00000000-0005-0000-0000-0000A0570000}"/>
    <cellStyle name="Total 2 6 14" xfId="13598" xr:uid="{00000000-0005-0000-0000-0000A1570000}"/>
    <cellStyle name="Total 2 6 15" xfId="13599" xr:uid="{00000000-0005-0000-0000-0000A2570000}"/>
    <cellStyle name="Total 2 6 16" xfId="13600" xr:uid="{00000000-0005-0000-0000-0000A3570000}"/>
    <cellStyle name="Total 2 6 17" xfId="13601" xr:uid="{00000000-0005-0000-0000-0000A4570000}"/>
    <cellStyle name="Total 2 6 18" xfId="13602" xr:uid="{00000000-0005-0000-0000-0000A5570000}"/>
    <cellStyle name="Total 2 6 19" xfId="13603" xr:uid="{00000000-0005-0000-0000-0000A6570000}"/>
    <cellStyle name="Total 2 6 2" xfId="13604" xr:uid="{00000000-0005-0000-0000-0000A7570000}"/>
    <cellStyle name="Total 2 6 2 2" xfId="22119" xr:uid="{00000000-0005-0000-0000-0000A8570000}"/>
    <cellStyle name="Total 2 6 2 2 2" xfId="22120" xr:uid="{00000000-0005-0000-0000-0000A9570000}"/>
    <cellStyle name="Total 2 6 2 3" xfId="22121" xr:uid="{00000000-0005-0000-0000-0000AA570000}"/>
    <cellStyle name="Total 2 6 2 4" xfId="22118" xr:uid="{00000000-0005-0000-0000-0000AB570000}"/>
    <cellStyle name="Total 2 6 20" xfId="13605" xr:uid="{00000000-0005-0000-0000-0000AC570000}"/>
    <cellStyle name="Total 2 6 21" xfId="13606" xr:uid="{00000000-0005-0000-0000-0000AD570000}"/>
    <cellStyle name="Total 2 6 22" xfId="22117" xr:uid="{00000000-0005-0000-0000-0000AE570000}"/>
    <cellStyle name="Total 2 6 3" xfId="13607" xr:uid="{00000000-0005-0000-0000-0000AF570000}"/>
    <cellStyle name="Total 2 6 3 2" xfId="22123" xr:uid="{00000000-0005-0000-0000-0000B0570000}"/>
    <cellStyle name="Total 2 6 3 3" xfId="22122" xr:uid="{00000000-0005-0000-0000-0000B1570000}"/>
    <cellStyle name="Total 2 6 4" xfId="13608" xr:uid="{00000000-0005-0000-0000-0000B2570000}"/>
    <cellStyle name="Total 2 6 4 2" xfId="22124" xr:uid="{00000000-0005-0000-0000-0000B3570000}"/>
    <cellStyle name="Total 2 6 5" xfId="13609" xr:uid="{00000000-0005-0000-0000-0000B4570000}"/>
    <cellStyle name="Total 2 6 6" xfId="13610" xr:uid="{00000000-0005-0000-0000-0000B5570000}"/>
    <cellStyle name="Total 2 6 7" xfId="13611" xr:uid="{00000000-0005-0000-0000-0000B6570000}"/>
    <cellStyle name="Total 2 6 8" xfId="13612" xr:uid="{00000000-0005-0000-0000-0000B7570000}"/>
    <cellStyle name="Total 2 6 9" xfId="13613" xr:uid="{00000000-0005-0000-0000-0000B8570000}"/>
    <cellStyle name="Total 2 7" xfId="13614" xr:uid="{00000000-0005-0000-0000-0000B9570000}"/>
    <cellStyle name="Total 2 7 10" xfId="13615" xr:uid="{00000000-0005-0000-0000-0000BA570000}"/>
    <cellStyle name="Total 2 7 11" xfId="13616" xr:uid="{00000000-0005-0000-0000-0000BB570000}"/>
    <cellStyle name="Total 2 7 12" xfId="13617" xr:uid="{00000000-0005-0000-0000-0000BC570000}"/>
    <cellStyle name="Total 2 7 13" xfId="13618" xr:uid="{00000000-0005-0000-0000-0000BD570000}"/>
    <cellStyle name="Total 2 7 14" xfId="13619" xr:uid="{00000000-0005-0000-0000-0000BE570000}"/>
    <cellStyle name="Total 2 7 15" xfId="13620" xr:uid="{00000000-0005-0000-0000-0000BF570000}"/>
    <cellStyle name="Total 2 7 16" xfId="13621" xr:uid="{00000000-0005-0000-0000-0000C0570000}"/>
    <cellStyle name="Total 2 7 17" xfId="13622" xr:uid="{00000000-0005-0000-0000-0000C1570000}"/>
    <cellStyle name="Total 2 7 18" xfId="13623" xr:uid="{00000000-0005-0000-0000-0000C2570000}"/>
    <cellStyle name="Total 2 7 19" xfId="13624" xr:uid="{00000000-0005-0000-0000-0000C3570000}"/>
    <cellStyle name="Total 2 7 2" xfId="13625" xr:uid="{00000000-0005-0000-0000-0000C4570000}"/>
    <cellStyle name="Total 2 7 2 2" xfId="22127" xr:uid="{00000000-0005-0000-0000-0000C5570000}"/>
    <cellStyle name="Total 2 7 2 2 2" xfId="22128" xr:uid="{00000000-0005-0000-0000-0000C6570000}"/>
    <cellStyle name="Total 2 7 2 3" xfId="22129" xr:uid="{00000000-0005-0000-0000-0000C7570000}"/>
    <cellStyle name="Total 2 7 2 4" xfId="22126" xr:uid="{00000000-0005-0000-0000-0000C8570000}"/>
    <cellStyle name="Total 2 7 20" xfId="13626" xr:uid="{00000000-0005-0000-0000-0000C9570000}"/>
    <cellStyle name="Total 2 7 21" xfId="13627" xr:uid="{00000000-0005-0000-0000-0000CA570000}"/>
    <cellStyle name="Total 2 7 22" xfId="22125" xr:uid="{00000000-0005-0000-0000-0000CB570000}"/>
    <cellStyle name="Total 2 7 3" xfId="13628" xr:uid="{00000000-0005-0000-0000-0000CC570000}"/>
    <cellStyle name="Total 2 7 3 2" xfId="22131" xr:uid="{00000000-0005-0000-0000-0000CD570000}"/>
    <cellStyle name="Total 2 7 3 3" xfId="22130" xr:uid="{00000000-0005-0000-0000-0000CE570000}"/>
    <cellStyle name="Total 2 7 4" xfId="13629" xr:uid="{00000000-0005-0000-0000-0000CF570000}"/>
    <cellStyle name="Total 2 7 4 2" xfId="22132" xr:uid="{00000000-0005-0000-0000-0000D0570000}"/>
    <cellStyle name="Total 2 7 5" xfId="13630" xr:uid="{00000000-0005-0000-0000-0000D1570000}"/>
    <cellStyle name="Total 2 7 6" xfId="13631" xr:uid="{00000000-0005-0000-0000-0000D2570000}"/>
    <cellStyle name="Total 2 7 7" xfId="13632" xr:uid="{00000000-0005-0000-0000-0000D3570000}"/>
    <cellStyle name="Total 2 7 8" xfId="13633" xr:uid="{00000000-0005-0000-0000-0000D4570000}"/>
    <cellStyle name="Total 2 7 9" xfId="13634" xr:uid="{00000000-0005-0000-0000-0000D5570000}"/>
    <cellStyle name="Total 2 8" xfId="13635" xr:uid="{00000000-0005-0000-0000-0000D6570000}"/>
    <cellStyle name="Total 2 8 10" xfId="13636" xr:uid="{00000000-0005-0000-0000-0000D7570000}"/>
    <cellStyle name="Total 2 8 11" xfId="13637" xr:uid="{00000000-0005-0000-0000-0000D8570000}"/>
    <cellStyle name="Total 2 8 12" xfId="13638" xr:uid="{00000000-0005-0000-0000-0000D9570000}"/>
    <cellStyle name="Total 2 8 13" xfId="13639" xr:uid="{00000000-0005-0000-0000-0000DA570000}"/>
    <cellStyle name="Total 2 8 14" xfId="13640" xr:uid="{00000000-0005-0000-0000-0000DB570000}"/>
    <cellStyle name="Total 2 8 15" xfId="13641" xr:uid="{00000000-0005-0000-0000-0000DC570000}"/>
    <cellStyle name="Total 2 8 16" xfId="13642" xr:uid="{00000000-0005-0000-0000-0000DD570000}"/>
    <cellStyle name="Total 2 8 17" xfId="13643" xr:uid="{00000000-0005-0000-0000-0000DE570000}"/>
    <cellStyle name="Total 2 8 18" xfId="13644" xr:uid="{00000000-0005-0000-0000-0000DF570000}"/>
    <cellStyle name="Total 2 8 19" xfId="13645" xr:uid="{00000000-0005-0000-0000-0000E0570000}"/>
    <cellStyle name="Total 2 8 2" xfId="13646" xr:uid="{00000000-0005-0000-0000-0000E1570000}"/>
    <cellStyle name="Total 2 8 2 2" xfId="22135" xr:uid="{00000000-0005-0000-0000-0000E2570000}"/>
    <cellStyle name="Total 2 8 2 2 2" xfId="22136" xr:uid="{00000000-0005-0000-0000-0000E3570000}"/>
    <cellStyle name="Total 2 8 2 3" xfId="22137" xr:uid="{00000000-0005-0000-0000-0000E4570000}"/>
    <cellStyle name="Total 2 8 2 4" xfId="22134" xr:uid="{00000000-0005-0000-0000-0000E5570000}"/>
    <cellStyle name="Total 2 8 20" xfId="13647" xr:uid="{00000000-0005-0000-0000-0000E6570000}"/>
    <cellStyle name="Total 2 8 21" xfId="13648" xr:uid="{00000000-0005-0000-0000-0000E7570000}"/>
    <cellStyle name="Total 2 8 22" xfId="22133" xr:uid="{00000000-0005-0000-0000-0000E8570000}"/>
    <cellStyle name="Total 2 8 3" xfId="13649" xr:uid="{00000000-0005-0000-0000-0000E9570000}"/>
    <cellStyle name="Total 2 8 3 2" xfId="22139" xr:uid="{00000000-0005-0000-0000-0000EA570000}"/>
    <cellStyle name="Total 2 8 3 3" xfId="22138" xr:uid="{00000000-0005-0000-0000-0000EB570000}"/>
    <cellStyle name="Total 2 8 4" xfId="13650" xr:uid="{00000000-0005-0000-0000-0000EC570000}"/>
    <cellStyle name="Total 2 8 4 2" xfId="22140" xr:uid="{00000000-0005-0000-0000-0000ED570000}"/>
    <cellStyle name="Total 2 8 5" xfId="13651" xr:uid="{00000000-0005-0000-0000-0000EE570000}"/>
    <cellStyle name="Total 2 8 6" xfId="13652" xr:uid="{00000000-0005-0000-0000-0000EF570000}"/>
    <cellStyle name="Total 2 8 7" xfId="13653" xr:uid="{00000000-0005-0000-0000-0000F0570000}"/>
    <cellStyle name="Total 2 8 8" xfId="13654" xr:uid="{00000000-0005-0000-0000-0000F1570000}"/>
    <cellStyle name="Total 2 8 9" xfId="13655" xr:uid="{00000000-0005-0000-0000-0000F2570000}"/>
    <cellStyle name="Total 2 9" xfId="13656" xr:uid="{00000000-0005-0000-0000-0000F3570000}"/>
    <cellStyle name="Total 2 9 10" xfId="13657" xr:uid="{00000000-0005-0000-0000-0000F4570000}"/>
    <cellStyle name="Total 2 9 11" xfId="13658" xr:uid="{00000000-0005-0000-0000-0000F5570000}"/>
    <cellStyle name="Total 2 9 12" xfId="13659" xr:uid="{00000000-0005-0000-0000-0000F6570000}"/>
    <cellStyle name="Total 2 9 13" xfId="13660" xr:uid="{00000000-0005-0000-0000-0000F7570000}"/>
    <cellStyle name="Total 2 9 14" xfId="13661" xr:uid="{00000000-0005-0000-0000-0000F8570000}"/>
    <cellStyle name="Total 2 9 15" xfId="13662" xr:uid="{00000000-0005-0000-0000-0000F9570000}"/>
    <cellStyle name="Total 2 9 16" xfId="13663" xr:uid="{00000000-0005-0000-0000-0000FA570000}"/>
    <cellStyle name="Total 2 9 17" xfId="13664" xr:uid="{00000000-0005-0000-0000-0000FB570000}"/>
    <cellStyle name="Total 2 9 18" xfId="13665" xr:uid="{00000000-0005-0000-0000-0000FC570000}"/>
    <cellStyle name="Total 2 9 19" xfId="13666" xr:uid="{00000000-0005-0000-0000-0000FD570000}"/>
    <cellStyle name="Total 2 9 2" xfId="13667" xr:uid="{00000000-0005-0000-0000-0000FE570000}"/>
    <cellStyle name="Total 2 9 2 2" xfId="22141" xr:uid="{00000000-0005-0000-0000-0000FF570000}"/>
    <cellStyle name="Total 2 9 2 2 2" xfId="22142" xr:uid="{00000000-0005-0000-0000-000000580000}"/>
    <cellStyle name="Total 2 9 2 3" xfId="22143" xr:uid="{00000000-0005-0000-0000-000001580000}"/>
    <cellStyle name="Total 2 9 20" xfId="13668" xr:uid="{00000000-0005-0000-0000-000002580000}"/>
    <cellStyle name="Total 2 9 21" xfId="13669" xr:uid="{00000000-0005-0000-0000-000003580000}"/>
    <cellStyle name="Total 2 9 3" xfId="13670" xr:uid="{00000000-0005-0000-0000-000004580000}"/>
    <cellStyle name="Total 2 9 3 2" xfId="22144" xr:uid="{00000000-0005-0000-0000-000005580000}"/>
    <cellStyle name="Total 2 9 4" xfId="13671" xr:uid="{00000000-0005-0000-0000-000006580000}"/>
    <cellStyle name="Total 2 9 5" xfId="13672" xr:uid="{00000000-0005-0000-0000-000007580000}"/>
    <cellStyle name="Total 2 9 6" xfId="13673" xr:uid="{00000000-0005-0000-0000-000008580000}"/>
    <cellStyle name="Total 2 9 7" xfId="13674" xr:uid="{00000000-0005-0000-0000-000009580000}"/>
    <cellStyle name="Total 2 9 8" xfId="13675" xr:uid="{00000000-0005-0000-0000-00000A580000}"/>
    <cellStyle name="Total 2 9 9" xfId="13676" xr:uid="{00000000-0005-0000-0000-00000B580000}"/>
    <cellStyle name="Total 3" xfId="214" xr:uid="{00000000-0005-0000-0000-00000C580000}"/>
    <cellStyle name="Total 3 10" xfId="13678" xr:uid="{00000000-0005-0000-0000-00000D580000}"/>
    <cellStyle name="Total 3 10 2" xfId="22145" xr:uid="{00000000-0005-0000-0000-00000E580000}"/>
    <cellStyle name="Total 3 10 2 2" xfId="22146" xr:uid="{00000000-0005-0000-0000-00000F580000}"/>
    <cellStyle name="Total 3 10 2 2 2" xfId="22147" xr:uid="{00000000-0005-0000-0000-000010580000}"/>
    <cellStyle name="Total 3 10 2 3" xfId="22148" xr:uid="{00000000-0005-0000-0000-000011580000}"/>
    <cellStyle name="Total 3 10 3" xfId="22149" xr:uid="{00000000-0005-0000-0000-000012580000}"/>
    <cellStyle name="Total 3 10 3 2" xfId="22150" xr:uid="{00000000-0005-0000-0000-000013580000}"/>
    <cellStyle name="Total 3 10 4" xfId="22151" xr:uid="{00000000-0005-0000-0000-000014580000}"/>
    <cellStyle name="Total 3 11" xfId="13679" xr:uid="{00000000-0005-0000-0000-000015580000}"/>
    <cellStyle name="Total 3 11 2" xfId="22152" xr:uid="{00000000-0005-0000-0000-000016580000}"/>
    <cellStyle name="Total 3 11 2 2" xfId="22153" xr:uid="{00000000-0005-0000-0000-000017580000}"/>
    <cellStyle name="Total 3 11 2 2 2" xfId="22154" xr:uid="{00000000-0005-0000-0000-000018580000}"/>
    <cellStyle name="Total 3 11 2 3" xfId="22155" xr:uid="{00000000-0005-0000-0000-000019580000}"/>
    <cellStyle name="Total 3 11 3" xfId="22156" xr:uid="{00000000-0005-0000-0000-00001A580000}"/>
    <cellStyle name="Total 3 11 3 2" xfId="22157" xr:uid="{00000000-0005-0000-0000-00001B580000}"/>
    <cellStyle name="Total 3 11 4" xfId="22158" xr:uid="{00000000-0005-0000-0000-00001C580000}"/>
    <cellStyle name="Total 3 12" xfId="13680" xr:uid="{00000000-0005-0000-0000-00001D580000}"/>
    <cellStyle name="Total 3 12 2" xfId="22159" xr:uid="{00000000-0005-0000-0000-00001E580000}"/>
    <cellStyle name="Total 3 12 2 2" xfId="22160" xr:uid="{00000000-0005-0000-0000-00001F580000}"/>
    <cellStyle name="Total 3 12 2 2 2" xfId="22161" xr:uid="{00000000-0005-0000-0000-000020580000}"/>
    <cellStyle name="Total 3 12 2 3" xfId="22162" xr:uid="{00000000-0005-0000-0000-000021580000}"/>
    <cellStyle name="Total 3 12 3" xfId="22163" xr:uid="{00000000-0005-0000-0000-000022580000}"/>
    <cellStyle name="Total 3 12 3 2" xfId="22164" xr:uid="{00000000-0005-0000-0000-000023580000}"/>
    <cellStyle name="Total 3 12 4" xfId="22165" xr:uid="{00000000-0005-0000-0000-000024580000}"/>
    <cellStyle name="Total 3 13" xfId="13681" xr:uid="{00000000-0005-0000-0000-000025580000}"/>
    <cellStyle name="Total 3 13 2" xfId="22166" xr:uid="{00000000-0005-0000-0000-000026580000}"/>
    <cellStyle name="Total 3 13 2 2" xfId="22167" xr:uid="{00000000-0005-0000-0000-000027580000}"/>
    <cellStyle name="Total 3 13 2 2 2" xfId="22168" xr:uid="{00000000-0005-0000-0000-000028580000}"/>
    <cellStyle name="Total 3 13 2 3" xfId="22169" xr:uid="{00000000-0005-0000-0000-000029580000}"/>
    <cellStyle name="Total 3 13 3" xfId="22170" xr:uid="{00000000-0005-0000-0000-00002A580000}"/>
    <cellStyle name="Total 3 13 3 2" xfId="22171" xr:uid="{00000000-0005-0000-0000-00002B580000}"/>
    <cellStyle name="Total 3 13 4" xfId="22172" xr:uid="{00000000-0005-0000-0000-00002C580000}"/>
    <cellStyle name="Total 3 14" xfId="13682" xr:uid="{00000000-0005-0000-0000-00002D580000}"/>
    <cellStyle name="Total 3 14 2" xfId="22173" xr:uid="{00000000-0005-0000-0000-00002E580000}"/>
    <cellStyle name="Total 3 14 2 2" xfId="22174" xr:uid="{00000000-0005-0000-0000-00002F580000}"/>
    <cellStyle name="Total 3 14 2 2 2" xfId="22175" xr:uid="{00000000-0005-0000-0000-000030580000}"/>
    <cellStyle name="Total 3 14 2 3" xfId="22176" xr:uid="{00000000-0005-0000-0000-000031580000}"/>
    <cellStyle name="Total 3 14 3" xfId="22177" xr:uid="{00000000-0005-0000-0000-000032580000}"/>
    <cellStyle name="Total 3 14 3 2" xfId="22178" xr:uid="{00000000-0005-0000-0000-000033580000}"/>
    <cellStyle name="Total 3 14 4" xfId="22179" xr:uid="{00000000-0005-0000-0000-000034580000}"/>
    <cellStyle name="Total 3 15" xfId="13683" xr:uid="{00000000-0005-0000-0000-000035580000}"/>
    <cellStyle name="Total 3 15 2" xfId="22180" xr:uid="{00000000-0005-0000-0000-000036580000}"/>
    <cellStyle name="Total 3 15 2 2" xfId="22181" xr:uid="{00000000-0005-0000-0000-000037580000}"/>
    <cellStyle name="Total 3 15 2 2 2" xfId="22182" xr:uid="{00000000-0005-0000-0000-000038580000}"/>
    <cellStyle name="Total 3 15 2 3" xfId="22183" xr:uid="{00000000-0005-0000-0000-000039580000}"/>
    <cellStyle name="Total 3 15 3" xfId="22184" xr:uid="{00000000-0005-0000-0000-00003A580000}"/>
    <cellStyle name="Total 3 15 3 2" xfId="22185" xr:uid="{00000000-0005-0000-0000-00003B580000}"/>
    <cellStyle name="Total 3 15 4" xfId="22186" xr:uid="{00000000-0005-0000-0000-00003C580000}"/>
    <cellStyle name="Total 3 16" xfId="13684" xr:uid="{00000000-0005-0000-0000-00003D580000}"/>
    <cellStyle name="Total 3 16 2" xfId="22187" xr:uid="{00000000-0005-0000-0000-00003E580000}"/>
    <cellStyle name="Total 3 16 2 2" xfId="22188" xr:uid="{00000000-0005-0000-0000-00003F580000}"/>
    <cellStyle name="Total 3 16 2 2 2" xfId="22189" xr:uid="{00000000-0005-0000-0000-000040580000}"/>
    <cellStyle name="Total 3 16 2 3" xfId="22190" xr:uid="{00000000-0005-0000-0000-000041580000}"/>
    <cellStyle name="Total 3 16 3" xfId="22191" xr:uid="{00000000-0005-0000-0000-000042580000}"/>
    <cellStyle name="Total 3 16 3 2" xfId="22192" xr:uid="{00000000-0005-0000-0000-000043580000}"/>
    <cellStyle name="Total 3 16 4" xfId="22193" xr:uid="{00000000-0005-0000-0000-000044580000}"/>
    <cellStyle name="Total 3 17" xfId="13685" xr:uid="{00000000-0005-0000-0000-000045580000}"/>
    <cellStyle name="Total 3 17 2" xfId="22194" xr:uid="{00000000-0005-0000-0000-000046580000}"/>
    <cellStyle name="Total 3 17 2 2" xfId="22195" xr:uid="{00000000-0005-0000-0000-000047580000}"/>
    <cellStyle name="Total 3 17 2 2 2" xfId="22196" xr:uid="{00000000-0005-0000-0000-000048580000}"/>
    <cellStyle name="Total 3 17 2 3" xfId="22197" xr:uid="{00000000-0005-0000-0000-000049580000}"/>
    <cellStyle name="Total 3 17 3" xfId="22198" xr:uid="{00000000-0005-0000-0000-00004A580000}"/>
    <cellStyle name="Total 3 17 3 2" xfId="22199" xr:uid="{00000000-0005-0000-0000-00004B580000}"/>
    <cellStyle name="Total 3 17 4" xfId="22200" xr:uid="{00000000-0005-0000-0000-00004C580000}"/>
    <cellStyle name="Total 3 18" xfId="13686" xr:uid="{00000000-0005-0000-0000-00004D580000}"/>
    <cellStyle name="Total 3 18 2" xfId="22201" xr:uid="{00000000-0005-0000-0000-00004E580000}"/>
    <cellStyle name="Total 3 18 2 2" xfId="22202" xr:uid="{00000000-0005-0000-0000-00004F580000}"/>
    <cellStyle name="Total 3 18 2 2 2" xfId="22203" xr:uid="{00000000-0005-0000-0000-000050580000}"/>
    <cellStyle name="Total 3 18 2 3" xfId="22204" xr:uid="{00000000-0005-0000-0000-000051580000}"/>
    <cellStyle name="Total 3 18 3" xfId="22205" xr:uid="{00000000-0005-0000-0000-000052580000}"/>
    <cellStyle name="Total 3 18 3 2" xfId="22206" xr:uid="{00000000-0005-0000-0000-000053580000}"/>
    <cellStyle name="Total 3 18 4" xfId="22207" xr:uid="{00000000-0005-0000-0000-000054580000}"/>
    <cellStyle name="Total 3 19" xfId="13687" xr:uid="{00000000-0005-0000-0000-000055580000}"/>
    <cellStyle name="Total 3 19 2" xfId="22208" xr:uid="{00000000-0005-0000-0000-000056580000}"/>
    <cellStyle name="Total 3 19 2 2" xfId="22209" xr:uid="{00000000-0005-0000-0000-000057580000}"/>
    <cellStyle name="Total 3 19 3" xfId="22210" xr:uid="{00000000-0005-0000-0000-000058580000}"/>
    <cellStyle name="Total 3 2" xfId="487" xr:uid="{00000000-0005-0000-0000-000059580000}"/>
    <cellStyle name="Total 3 2 10" xfId="22211" xr:uid="{00000000-0005-0000-0000-00005A580000}"/>
    <cellStyle name="Total 3 2 10 2" xfId="22212" xr:uid="{00000000-0005-0000-0000-00005B580000}"/>
    <cellStyle name="Total 3 2 10 2 2" xfId="22213" xr:uid="{00000000-0005-0000-0000-00005C580000}"/>
    <cellStyle name="Total 3 2 10 2 2 2" xfId="22214" xr:uid="{00000000-0005-0000-0000-00005D580000}"/>
    <cellStyle name="Total 3 2 10 2 3" xfId="22215" xr:uid="{00000000-0005-0000-0000-00005E580000}"/>
    <cellStyle name="Total 3 2 10 3" xfId="22216" xr:uid="{00000000-0005-0000-0000-00005F580000}"/>
    <cellStyle name="Total 3 2 10 3 2" xfId="22217" xr:uid="{00000000-0005-0000-0000-000060580000}"/>
    <cellStyle name="Total 3 2 10 4" xfId="22218" xr:uid="{00000000-0005-0000-0000-000061580000}"/>
    <cellStyle name="Total 3 2 11" xfId="22219" xr:uid="{00000000-0005-0000-0000-000062580000}"/>
    <cellStyle name="Total 3 2 11 2" xfId="22220" xr:uid="{00000000-0005-0000-0000-000063580000}"/>
    <cellStyle name="Total 3 2 11 2 2" xfId="22221" xr:uid="{00000000-0005-0000-0000-000064580000}"/>
    <cellStyle name="Total 3 2 11 2 2 2" xfId="22222" xr:uid="{00000000-0005-0000-0000-000065580000}"/>
    <cellStyle name="Total 3 2 11 2 3" xfId="22223" xr:uid="{00000000-0005-0000-0000-000066580000}"/>
    <cellStyle name="Total 3 2 11 3" xfId="22224" xr:uid="{00000000-0005-0000-0000-000067580000}"/>
    <cellStyle name="Total 3 2 11 3 2" xfId="22225" xr:uid="{00000000-0005-0000-0000-000068580000}"/>
    <cellStyle name="Total 3 2 11 4" xfId="22226" xr:uid="{00000000-0005-0000-0000-000069580000}"/>
    <cellStyle name="Total 3 2 12" xfId="22227" xr:uid="{00000000-0005-0000-0000-00006A580000}"/>
    <cellStyle name="Total 3 2 12 2" xfId="22228" xr:uid="{00000000-0005-0000-0000-00006B580000}"/>
    <cellStyle name="Total 3 2 12 2 2" xfId="22229" xr:uid="{00000000-0005-0000-0000-00006C580000}"/>
    <cellStyle name="Total 3 2 12 2 2 2" xfId="22230" xr:uid="{00000000-0005-0000-0000-00006D580000}"/>
    <cellStyle name="Total 3 2 12 2 3" xfId="22231" xr:uid="{00000000-0005-0000-0000-00006E580000}"/>
    <cellStyle name="Total 3 2 12 3" xfId="22232" xr:uid="{00000000-0005-0000-0000-00006F580000}"/>
    <cellStyle name="Total 3 2 12 3 2" xfId="22233" xr:uid="{00000000-0005-0000-0000-000070580000}"/>
    <cellStyle name="Total 3 2 12 4" xfId="22234" xr:uid="{00000000-0005-0000-0000-000071580000}"/>
    <cellStyle name="Total 3 2 13" xfId="22235" xr:uid="{00000000-0005-0000-0000-000072580000}"/>
    <cellStyle name="Total 3 2 13 2" xfId="22236" xr:uid="{00000000-0005-0000-0000-000073580000}"/>
    <cellStyle name="Total 3 2 13 2 2" xfId="22237" xr:uid="{00000000-0005-0000-0000-000074580000}"/>
    <cellStyle name="Total 3 2 13 2 2 2" xfId="22238" xr:uid="{00000000-0005-0000-0000-000075580000}"/>
    <cellStyle name="Total 3 2 13 2 3" xfId="22239" xr:uid="{00000000-0005-0000-0000-000076580000}"/>
    <cellStyle name="Total 3 2 13 3" xfId="22240" xr:uid="{00000000-0005-0000-0000-000077580000}"/>
    <cellStyle name="Total 3 2 13 3 2" xfId="22241" xr:uid="{00000000-0005-0000-0000-000078580000}"/>
    <cellStyle name="Total 3 2 13 4" xfId="22242" xr:uid="{00000000-0005-0000-0000-000079580000}"/>
    <cellStyle name="Total 3 2 14" xfId="22243" xr:uid="{00000000-0005-0000-0000-00007A580000}"/>
    <cellStyle name="Total 3 2 14 2" xfId="22244" xr:uid="{00000000-0005-0000-0000-00007B580000}"/>
    <cellStyle name="Total 3 2 14 2 2" xfId="22245" xr:uid="{00000000-0005-0000-0000-00007C580000}"/>
    <cellStyle name="Total 3 2 14 2 2 2" xfId="22246" xr:uid="{00000000-0005-0000-0000-00007D580000}"/>
    <cellStyle name="Total 3 2 14 2 3" xfId="22247" xr:uid="{00000000-0005-0000-0000-00007E580000}"/>
    <cellStyle name="Total 3 2 14 3" xfId="22248" xr:uid="{00000000-0005-0000-0000-00007F580000}"/>
    <cellStyle name="Total 3 2 14 3 2" xfId="22249" xr:uid="{00000000-0005-0000-0000-000080580000}"/>
    <cellStyle name="Total 3 2 14 4" xfId="22250" xr:uid="{00000000-0005-0000-0000-000081580000}"/>
    <cellStyle name="Total 3 2 15" xfId="22251" xr:uid="{00000000-0005-0000-0000-000082580000}"/>
    <cellStyle name="Total 3 2 15 2" xfId="22252" xr:uid="{00000000-0005-0000-0000-000083580000}"/>
    <cellStyle name="Total 3 2 15 2 2" xfId="22253" xr:uid="{00000000-0005-0000-0000-000084580000}"/>
    <cellStyle name="Total 3 2 15 2 2 2" xfId="22254" xr:uid="{00000000-0005-0000-0000-000085580000}"/>
    <cellStyle name="Total 3 2 15 2 3" xfId="22255" xr:uid="{00000000-0005-0000-0000-000086580000}"/>
    <cellStyle name="Total 3 2 15 3" xfId="22256" xr:uid="{00000000-0005-0000-0000-000087580000}"/>
    <cellStyle name="Total 3 2 15 3 2" xfId="22257" xr:uid="{00000000-0005-0000-0000-000088580000}"/>
    <cellStyle name="Total 3 2 15 4" xfId="22258" xr:uid="{00000000-0005-0000-0000-000089580000}"/>
    <cellStyle name="Total 3 2 16" xfId="22259" xr:uid="{00000000-0005-0000-0000-00008A580000}"/>
    <cellStyle name="Total 3 2 16 2" xfId="22260" xr:uid="{00000000-0005-0000-0000-00008B580000}"/>
    <cellStyle name="Total 3 2 16 2 2" xfId="22261" xr:uid="{00000000-0005-0000-0000-00008C580000}"/>
    <cellStyle name="Total 3 2 16 2 2 2" xfId="22262" xr:uid="{00000000-0005-0000-0000-00008D580000}"/>
    <cellStyle name="Total 3 2 16 2 3" xfId="22263" xr:uid="{00000000-0005-0000-0000-00008E580000}"/>
    <cellStyle name="Total 3 2 16 3" xfId="22264" xr:uid="{00000000-0005-0000-0000-00008F580000}"/>
    <cellStyle name="Total 3 2 16 3 2" xfId="22265" xr:uid="{00000000-0005-0000-0000-000090580000}"/>
    <cellStyle name="Total 3 2 16 4" xfId="22266" xr:uid="{00000000-0005-0000-0000-000091580000}"/>
    <cellStyle name="Total 3 2 17" xfId="22267" xr:uid="{00000000-0005-0000-0000-000092580000}"/>
    <cellStyle name="Total 3 2 17 2" xfId="22268" xr:uid="{00000000-0005-0000-0000-000093580000}"/>
    <cellStyle name="Total 3 2 17 2 2" xfId="22269" xr:uid="{00000000-0005-0000-0000-000094580000}"/>
    <cellStyle name="Total 3 2 17 2 2 2" xfId="22270" xr:uid="{00000000-0005-0000-0000-000095580000}"/>
    <cellStyle name="Total 3 2 17 2 3" xfId="22271" xr:uid="{00000000-0005-0000-0000-000096580000}"/>
    <cellStyle name="Total 3 2 17 3" xfId="22272" xr:uid="{00000000-0005-0000-0000-000097580000}"/>
    <cellStyle name="Total 3 2 17 3 2" xfId="22273" xr:uid="{00000000-0005-0000-0000-000098580000}"/>
    <cellStyle name="Total 3 2 17 4" xfId="22274" xr:uid="{00000000-0005-0000-0000-000099580000}"/>
    <cellStyle name="Total 3 2 18" xfId="22275" xr:uid="{00000000-0005-0000-0000-00009A580000}"/>
    <cellStyle name="Total 3 2 18 2" xfId="22276" xr:uid="{00000000-0005-0000-0000-00009B580000}"/>
    <cellStyle name="Total 3 2 18 2 2" xfId="22277" xr:uid="{00000000-0005-0000-0000-00009C580000}"/>
    <cellStyle name="Total 3 2 18 3" xfId="22278" xr:uid="{00000000-0005-0000-0000-00009D580000}"/>
    <cellStyle name="Total 3 2 19" xfId="22279" xr:uid="{00000000-0005-0000-0000-00009E580000}"/>
    <cellStyle name="Total 3 2 19 2" xfId="22280" xr:uid="{00000000-0005-0000-0000-00009F580000}"/>
    <cellStyle name="Total 3 2 19 2 2" xfId="22281" xr:uid="{00000000-0005-0000-0000-0000A0580000}"/>
    <cellStyle name="Total 3 2 19 3" xfId="22282" xr:uid="{00000000-0005-0000-0000-0000A1580000}"/>
    <cellStyle name="Total 3 2 2" xfId="22283" xr:uid="{00000000-0005-0000-0000-0000A2580000}"/>
    <cellStyle name="Total 3 2 2 10" xfId="22284" xr:uid="{00000000-0005-0000-0000-0000A3580000}"/>
    <cellStyle name="Total 3 2 2 10 2" xfId="22285" xr:uid="{00000000-0005-0000-0000-0000A4580000}"/>
    <cellStyle name="Total 3 2 2 10 2 2" xfId="22286" xr:uid="{00000000-0005-0000-0000-0000A5580000}"/>
    <cellStyle name="Total 3 2 2 10 2 2 2" xfId="22287" xr:uid="{00000000-0005-0000-0000-0000A6580000}"/>
    <cellStyle name="Total 3 2 2 10 2 3" xfId="22288" xr:uid="{00000000-0005-0000-0000-0000A7580000}"/>
    <cellStyle name="Total 3 2 2 10 3" xfId="22289" xr:uid="{00000000-0005-0000-0000-0000A8580000}"/>
    <cellStyle name="Total 3 2 2 10 3 2" xfId="22290" xr:uid="{00000000-0005-0000-0000-0000A9580000}"/>
    <cellStyle name="Total 3 2 2 10 4" xfId="22291" xr:uid="{00000000-0005-0000-0000-0000AA580000}"/>
    <cellStyle name="Total 3 2 2 11" xfId="22292" xr:uid="{00000000-0005-0000-0000-0000AB580000}"/>
    <cellStyle name="Total 3 2 2 11 2" xfId="22293" xr:uid="{00000000-0005-0000-0000-0000AC580000}"/>
    <cellStyle name="Total 3 2 2 11 2 2" xfId="22294" xr:uid="{00000000-0005-0000-0000-0000AD580000}"/>
    <cellStyle name="Total 3 2 2 11 2 2 2" xfId="22295" xr:uid="{00000000-0005-0000-0000-0000AE580000}"/>
    <cellStyle name="Total 3 2 2 11 2 3" xfId="22296" xr:uid="{00000000-0005-0000-0000-0000AF580000}"/>
    <cellStyle name="Total 3 2 2 11 3" xfId="22297" xr:uid="{00000000-0005-0000-0000-0000B0580000}"/>
    <cellStyle name="Total 3 2 2 11 3 2" xfId="22298" xr:uid="{00000000-0005-0000-0000-0000B1580000}"/>
    <cellStyle name="Total 3 2 2 11 4" xfId="22299" xr:uid="{00000000-0005-0000-0000-0000B2580000}"/>
    <cellStyle name="Total 3 2 2 12" xfId="22300" xr:uid="{00000000-0005-0000-0000-0000B3580000}"/>
    <cellStyle name="Total 3 2 2 12 2" xfId="22301" xr:uid="{00000000-0005-0000-0000-0000B4580000}"/>
    <cellStyle name="Total 3 2 2 12 2 2" xfId="22302" xr:uid="{00000000-0005-0000-0000-0000B5580000}"/>
    <cellStyle name="Total 3 2 2 12 2 2 2" xfId="22303" xr:uid="{00000000-0005-0000-0000-0000B6580000}"/>
    <cellStyle name="Total 3 2 2 12 2 3" xfId="22304" xr:uid="{00000000-0005-0000-0000-0000B7580000}"/>
    <cellStyle name="Total 3 2 2 12 3" xfId="22305" xr:uid="{00000000-0005-0000-0000-0000B8580000}"/>
    <cellStyle name="Total 3 2 2 12 3 2" xfId="22306" xr:uid="{00000000-0005-0000-0000-0000B9580000}"/>
    <cellStyle name="Total 3 2 2 12 4" xfId="22307" xr:uid="{00000000-0005-0000-0000-0000BA580000}"/>
    <cellStyle name="Total 3 2 2 13" xfId="22308" xr:uid="{00000000-0005-0000-0000-0000BB580000}"/>
    <cellStyle name="Total 3 2 2 13 2" xfId="22309" xr:uid="{00000000-0005-0000-0000-0000BC580000}"/>
    <cellStyle name="Total 3 2 2 13 2 2" xfId="22310" xr:uid="{00000000-0005-0000-0000-0000BD580000}"/>
    <cellStyle name="Total 3 2 2 13 2 2 2" xfId="22311" xr:uid="{00000000-0005-0000-0000-0000BE580000}"/>
    <cellStyle name="Total 3 2 2 13 2 3" xfId="22312" xr:uid="{00000000-0005-0000-0000-0000BF580000}"/>
    <cellStyle name="Total 3 2 2 13 3" xfId="22313" xr:uid="{00000000-0005-0000-0000-0000C0580000}"/>
    <cellStyle name="Total 3 2 2 13 3 2" xfId="22314" xr:uid="{00000000-0005-0000-0000-0000C1580000}"/>
    <cellStyle name="Total 3 2 2 13 4" xfId="22315" xr:uid="{00000000-0005-0000-0000-0000C2580000}"/>
    <cellStyle name="Total 3 2 2 14" xfId="22316" xr:uid="{00000000-0005-0000-0000-0000C3580000}"/>
    <cellStyle name="Total 3 2 2 14 2" xfId="22317" xr:uid="{00000000-0005-0000-0000-0000C4580000}"/>
    <cellStyle name="Total 3 2 2 14 2 2" xfId="22318" xr:uid="{00000000-0005-0000-0000-0000C5580000}"/>
    <cellStyle name="Total 3 2 2 14 2 2 2" xfId="22319" xr:uid="{00000000-0005-0000-0000-0000C6580000}"/>
    <cellStyle name="Total 3 2 2 14 2 3" xfId="22320" xr:uid="{00000000-0005-0000-0000-0000C7580000}"/>
    <cellStyle name="Total 3 2 2 14 3" xfId="22321" xr:uid="{00000000-0005-0000-0000-0000C8580000}"/>
    <cellStyle name="Total 3 2 2 14 3 2" xfId="22322" xr:uid="{00000000-0005-0000-0000-0000C9580000}"/>
    <cellStyle name="Total 3 2 2 14 4" xfId="22323" xr:uid="{00000000-0005-0000-0000-0000CA580000}"/>
    <cellStyle name="Total 3 2 2 15" xfId="22324" xr:uid="{00000000-0005-0000-0000-0000CB580000}"/>
    <cellStyle name="Total 3 2 2 15 2" xfId="22325" xr:uid="{00000000-0005-0000-0000-0000CC580000}"/>
    <cellStyle name="Total 3 2 2 15 2 2" xfId="22326" xr:uid="{00000000-0005-0000-0000-0000CD580000}"/>
    <cellStyle name="Total 3 2 2 15 2 2 2" xfId="22327" xr:uid="{00000000-0005-0000-0000-0000CE580000}"/>
    <cellStyle name="Total 3 2 2 15 2 3" xfId="22328" xr:uid="{00000000-0005-0000-0000-0000CF580000}"/>
    <cellStyle name="Total 3 2 2 15 3" xfId="22329" xr:uid="{00000000-0005-0000-0000-0000D0580000}"/>
    <cellStyle name="Total 3 2 2 15 3 2" xfId="22330" xr:uid="{00000000-0005-0000-0000-0000D1580000}"/>
    <cellStyle name="Total 3 2 2 15 4" xfId="22331" xr:uid="{00000000-0005-0000-0000-0000D2580000}"/>
    <cellStyle name="Total 3 2 2 16" xfId="22332" xr:uid="{00000000-0005-0000-0000-0000D3580000}"/>
    <cellStyle name="Total 3 2 2 16 2" xfId="22333" xr:uid="{00000000-0005-0000-0000-0000D4580000}"/>
    <cellStyle name="Total 3 2 2 16 2 2" xfId="22334" xr:uid="{00000000-0005-0000-0000-0000D5580000}"/>
    <cellStyle name="Total 3 2 2 16 2 2 2" xfId="22335" xr:uid="{00000000-0005-0000-0000-0000D6580000}"/>
    <cellStyle name="Total 3 2 2 16 2 3" xfId="22336" xr:uid="{00000000-0005-0000-0000-0000D7580000}"/>
    <cellStyle name="Total 3 2 2 16 3" xfId="22337" xr:uid="{00000000-0005-0000-0000-0000D8580000}"/>
    <cellStyle name="Total 3 2 2 16 3 2" xfId="22338" xr:uid="{00000000-0005-0000-0000-0000D9580000}"/>
    <cellStyle name="Total 3 2 2 16 4" xfId="22339" xr:uid="{00000000-0005-0000-0000-0000DA580000}"/>
    <cellStyle name="Total 3 2 2 17" xfId="22340" xr:uid="{00000000-0005-0000-0000-0000DB580000}"/>
    <cellStyle name="Total 3 2 2 17 2" xfId="22341" xr:uid="{00000000-0005-0000-0000-0000DC580000}"/>
    <cellStyle name="Total 3 2 2 17 2 2" xfId="22342" xr:uid="{00000000-0005-0000-0000-0000DD580000}"/>
    <cellStyle name="Total 3 2 2 17 3" xfId="22343" xr:uid="{00000000-0005-0000-0000-0000DE580000}"/>
    <cellStyle name="Total 3 2 2 18" xfId="22344" xr:uid="{00000000-0005-0000-0000-0000DF580000}"/>
    <cellStyle name="Total 3 2 2 18 2" xfId="22345" xr:uid="{00000000-0005-0000-0000-0000E0580000}"/>
    <cellStyle name="Total 3 2 2 18 2 2" xfId="22346" xr:uid="{00000000-0005-0000-0000-0000E1580000}"/>
    <cellStyle name="Total 3 2 2 18 3" xfId="22347" xr:uid="{00000000-0005-0000-0000-0000E2580000}"/>
    <cellStyle name="Total 3 2 2 19" xfId="22348" xr:uid="{00000000-0005-0000-0000-0000E3580000}"/>
    <cellStyle name="Total 3 2 2 19 2" xfId="22349" xr:uid="{00000000-0005-0000-0000-0000E4580000}"/>
    <cellStyle name="Total 3 2 2 19 2 2" xfId="22350" xr:uid="{00000000-0005-0000-0000-0000E5580000}"/>
    <cellStyle name="Total 3 2 2 19 3" xfId="22351" xr:uid="{00000000-0005-0000-0000-0000E6580000}"/>
    <cellStyle name="Total 3 2 2 2" xfId="22352" xr:uid="{00000000-0005-0000-0000-0000E7580000}"/>
    <cellStyle name="Total 3 2 2 2 2" xfId="22353" xr:uid="{00000000-0005-0000-0000-0000E8580000}"/>
    <cellStyle name="Total 3 2 2 2 2 2" xfId="22354" xr:uid="{00000000-0005-0000-0000-0000E9580000}"/>
    <cellStyle name="Total 3 2 2 2 2 2 2" xfId="22355" xr:uid="{00000000-0005-0000-0000-0000EA580000}"/>
    <cellStyle name="Total 3 2 2 2 2 3" xfId="22356" xr:uid="{00000000-0005-0000-0000-0000EB580000}"/>
    <cellStyle name="Total 3 2 2 2 2 3 2" xfId="22357" xr:uid="{00000000-0005-0000-0000-0000EC580000}"/>
    <cellStyle name="Total 3 2 2 2 2 4" xfId="22358" xr:uid="{00000000-0005-0000-0000-0000ED580000}"/>
    <cellStyle name="Total 3 2 2 2 2 4 2" xfId="22359" xr:uid="{00000000-0005-0000-0000-0000EE580000}"/>
    <cellStyle name="Total 3 2 2 2 2 5" xfId="22360" xr:uid="{00000000-0005-0000-0000-0000EF580000}"/>
    <cellStyle name="Total 3 2 2 2 3" xfId="22361" xr:uid="{00000000-0005-0000-0000-0000F0580000}"/>
    <cellStyle name="Total 3 2 2 2 3 2" xfId="22362" xr:uid="{00000000-0005-0000-0000-0000F1580000}"/>
    <cellStyle name="Total 3 2 2 2 3 2 2" xfId="22363" xr:uid="{00000000-0005-0000-0000-0000F2580000}"/>
    <cellStyle name="Total 3 2 2 2 3 3" xfId="22364" xr:uid="{00000000-0005-0000-0000-0000F3580000}"/>
    <cellStyle name="Total 3 2 2 2 3 3 2" xfId="22365" xr:uid="{00000000-0005-0000-0000-0000F4580000}"/>
    <cellStyle name="Total 3 2 2 2 3 4" xfId="22366" xr:uid="{00000000-0005-0000-0000-0000F5580000}"/>
    <cellStyle name="Total 3 2 2 2 3 4 2" xfId="22367" xr:uid="{00000000-0005-0000-0000-0000F6580000}"/>
    <cellStyle name="Total 3 2 2 2 3 5" xfId="22368" xr:uid="{00000000-0005-0000-0000-0000F7580000}"/>
    <cellStyle name="Total 3 2 2 2 4" xfId="22369" xr:uid="{00000000-0005-0000-0000-0000F8580000}"/>
    <cellStyle name="Total 3 2 2 2 4 2" xfId="22370" xr:uid="{00000000-0005-0000-0000-0000F9580000}"/>
    <cellStyle name="Total 3 2 2 2 5" xfId="22371" xr:uid="{00000000-0005-0000-0000-0000FA580000}"/>
    <cellStyle name="Total 3 2 2 2 5 2" xfId="22372" xr:uid="{00000000-0005-0000-0000-0000FB580000}"/>
    <cellStyle name="Total 3 2 2 2 6" xfId="22373" xr:uid="{00000000-0005-0000-0000-0000FC580000}"/>
    <cellStyle name="Total 3 2 2 2 6 2" xfId="22374" xr:uid="{00000000-0005-0000-0000-0000FD580000}"/>
    <cellStyle name="Total 3 2 2 2 7" xfId="22375" xr:uid="{00000000-0005-0000-0000-0000FE580000}"/>
    <cellStyle name="Total 3 2 2 20" xfId="22376" xr:uid="{00000000-0005-0000-0000-0000FF580000}"/>
    <cellStyle name="Total 3 2 2 20 2" xfId="22377" xr:uid="{00000000-0005-0000-0000-000000590000}"/>
    <cellStyle name="Total 3 2 2 20 2 2" xfId="22378" xr:uid="{00000000-0005-0000-0000-000001590000}"/>
    <cellStyle name="Total 3 2 2 20 3" xfId="22379" xr:uid="{00000000-0005-0000-0000-000002590000}"/>
    <cellStyle name="Total 3 2 2 21" xfId="22380" xr:uid="{00000000-0005-0000-0000-000003590000}"/>
    <cellStyle name="Total 3 2 2 21 2" xfId="22381" xr:uid="{00000000-0005-0000-0000-000004590000}"/>
    <cellStyle name="Total 3 2 2 21 2 2" xfId="22382" xr:uid="{00000000-0005-0000-0000-000005590000}"/>
    <cellStyle name="Total 3 2 2 21 3" xfId="22383" xr:uid="{00000000-0005-0000-0000-000006590000}"/>
    <cellStyle name="Total 3 2 2 22" xfId="22384" xr:uid="{00000000-0005-0000-0000-000007590000}"/>
    <cellStyle name="Total 3 2 2 22 2" xfId="22385" xr:uid="{00000000-0005-0000-0000-000008590000}"/>
    <cellStyle name="Total 3 2 2 22 2 2" xfId="22386" xr:uid="{00000000-0005-0000-0000-000009590000}"/>
    <cellStyle name="Total 3 2 2 22 3" xfId="22387" xr:uid="{00000000-0005-0000-0000-00000A590000}"/>
    <cellStyle name="Total 3 2 2 23" xfId="22388" xr:uid="{00000000-0005-0000-0000-00000B590000}"/>
    <cellStyle name="Total 3 2 2 23 2" xfId="22389" xr:uid="{00000000-0005-0000-0000-00000C590000}"/>
    <cellStyle name="Total 3 2 2 23 2 2" xfId="22390" xr:uid="{00000000-0005-0000-0000-00000D590000}"/>
    <cellStyle name="Total 3 2 2 23 3" xfId="22391" xr:uid="{00000000-0005-0000-0000-00000E590000}"/>
    <cellStyle name="Total 3 2 2 24" xfId="22392" xr:uid="{00000000-0005-0000-0000-00000F590000}"/>
    <cellStyle name="Total 3 2 2 24 2" xfId="22393" xr:uid="{00000000-0005-0000-0000-000010590000}"/>
    <cellStyle name="Total 3 2 2 24 2 2" xfId="22394" xr:uid="{00000000-0005-0000-0000-000011590000}"/>
    <cellStyle name="Total 3 2 2 24 3" xfId="22395" xr:uid="{00000000-0005-0000-0000-000012590000}"/>
    <cellStyle name="Total 3 2 2 25" xfId="22396" xr:uid="{00000000-0005-0000-0000-000013590000}"/>
    <cellStyle name="Total 3 2 2 25 2" xfId="22397" xr:uid="{00000000-0005-0000-0000-000014590000}"/>
    <cellStyle name="Total 3 2 2 25 2 2" xfId="22398" xr:uid="{00000000-0005-0000-0000-000015590000}"/>
    <cellStyle name="Total 3 2 2 25 3" xfId="22399" xr:uid="{00000000-0005-0000-0000-000016590000}"/>
    <cellStyle name="Total 3 2 2 26" xfId="22400" xr:uid="{00000000-0005-0000-0000-000017590000}"/>
    <cellStyle name="Total 3 2 2 26 2" xfId="22401" xr:uid="{00000000-0005-0000-0000-000018590000}"/>
    <cellStyle name="Total 3 2 2 26 2 2" xfId="22402" xr:uid="{00000000-0005-0000-0000-000019590000}"/>
    <cellStyle name="Total 3 2 2 26 3" xfId="22403" xr:uid="{00000000-0005-0000-0000-00001A590000}"/>
    <cellStyle name="Total 3 2 2 27" xfId="22404" xr:uid="{00000000-0005-0000-0000-00001B590000}"/>
    <cellStyle name="Total 3 2 2 27 2" xfId="22405" xr:uid="{00000000-0005-0000-0000-00001C590000}"/>
    <cellStyle name="Total 3 2 2 28" xfId="22406" xr:uid="{00000000-0005-0000-0000-00001D590000}"/>
    <cellStyle name="Total 3 2 2 28 2" xfId="22407" xr:uid="{00000000-0005-0000-0000-00001E590000}"/>
    <cellStyle name="Total 3 2 2 29" xfId="22408" xr:uid="{00000000-0005-0000-0000-00001F590000}"/>
    <cellStyle name="Total 3 2 2 29 2" xfId="22409" xr:uid="{00000000-0005-0000-0000-000020590000}"/>
    <cellStyle name="Total 3 2 2 3" xfId="22410" xr:uid="{00000000-0005-0000-0000-000021590000}"/>
    <cellStyle name="Total 3 2 2 3 2" xfId="22411" xr:uid="{00000000-0005-0000-0000-000022590000}"/>
    <cellStyle name="Total 3 2 2 3 2 2" xfId="22412" xr:uid="{00000000-0005-0000-0000-000023590000}"/>
    <cellStyle name="Total 3 2 2 3 2 2 2" xfId="22413" xr:uid="{00000000-0005-0000-0000-000024590000}"/>
    <cellStyle name="Total 3 2 2 3 2 3" xfId="22414" xr:uid="{00000000-0005-0000-0000-000025590000}"/>
    <cellStyle name="Total 3 2 2 3 3" xfId="22415" xr:uid="{00000000-0005-0000-0000-000026590000}"/>
    <cellStyle name="Total 3 2 2 3 3 2" xfId="22416" xr:uid="{00000000-0005-0000-0000-000027590000}"/>
    <cellStyle name="Total 3 2 2 3 4" xfId="22417" xr:uid="{00000000-0005-0000-0000-000028590000}"/>
    <cellStyle name="Total 3 2 2 3 4 2" xfId="22418" xr:uid="{00000000-0005-0000-0000-000029590000}"/>
    <cellStyle name="Total 3 2 2 3 5" xfId="22419" xr:uid="{00000000-0005-0000-0000-00002A590000}"/>
    <cellStyle name="Total 3 2 2 3 5 2" xfId="22420" xr:uid="{00000000-0005-0000-0000-00002B590000}"/>
    <cellStyle name="Total 3 2 2 3 6" xfId="22421" xr:uid="{00000000-0005-0000-0000-00002C590000}"/>
    <cellStyle name="Total 3 2 2 30" xfId="22422" xr:uid="{00000000-0005-0000-0000-00002D590000}"/>
    <cellStyle name="Total 3 2 2 4" xfId="22423" xr:uid="{00000000-0005-0000-0000-00002E590000}"/>
    <cellStyle name="Total 3 2 2 4 2" xfId="22424" xr:uid="{00000000-0005-0000-0000-00002F590000}"/>
    <cellStyle name="Total 3 2 2 4 2 2" xfId="22425" xr:uid="{00000000-0005-0000-0000-000030590000}"/>
    <cellStyle name="Total 3 2 2 4 2 2 2" xfId="22426" xr:uid="{00000000-0005-0000-0000-000031590000}"/>
    <cellStyle name="Total 3 2 2 4 2 3" xfId="22427" xr:uid="{00000000-0005-0000-0000-000032590000}"/>
    <cellStyle name="Total 3 2 2 4 3" xfId="22428" xr:uid="{00000000-0005-0000-0000-000033590000}"/>
    <cellStyle name="Total 3 2 2 4 3 2" xfId="22429" xr:uid="{00000000-0005-0000-0000-000034590000}"/>
    <cellStyle name="Total 3 2 2 4 4" xfId="22430" xr:uid="{00000000-0005-0000-0000-000035590000}"/>
    <cellStyle name="Total 3 2 2 4 4 2" xfId="22431" xr:uid="{00000000-0005-0000-0000-000036590000}"/>
    <cellStyle name="Total 3 2 2 4 5" xfId="22432" xr:uid="{00000000-0005-0000-0000-000037590000}"/>
    <cellStyle name="Total 3 2 2 4 5 2" xfId="22433" xr:uid="{00000000-0005-0000-0000-000038590000}"/>
    <cellStyle name="Total 3 2 2 4 6" xfId="22434" xr:uid="{00000000-0005-0000-0000-000039590000}"/>
    <cellStyle name="Total 3 2 2 5" xfId="22435" xr:uid="{00000000-0005-0000-0000-00003A590000}"/>
    <cellStyle name="Total 3 2 2 5 2" xfId="22436" xr:uid="{00000000-0005-0000-0000-00003B590000}"/>
    <cellStyle name="Total 3 2 2 5 2 2" xfId="22437" xr:uid="{00000000-0005-0000-0000-00003C590000}"/>
    <cellStyle name="Total 3 2 2 5 2 2 2" xfId="22438" xr:uid="{00000000-0005-0000-0000-00003D590000}"/>
    <cellStyle name="Total 3 2 2 5 2 3" xfId="22439" xr:uid="{00000000-0005-0000-0000-00003E590000}"/>
    <cellStyle name="Total 3 2 2 5 3" xfId="22440" xr:uid="{00000000-0005-0000-0000-00003F590000}"/>
    <cellStyle name="Total 3 2 2 5 3 2" xfId="22441" xr:uid="{00000000-0005-0000-0000-000040590000}"/>
    <cellStyle name="Total 3 2 2 5 4" xfId="22442" xr:uid="{00000000-0005-0000-0000-000041590000}"/>
    <cellStyle name="Total 3 2 2 6" xfId="22443" xr:uid="{00000000-0005-0000-0000-000042590000}"/>
    <cellStyle name="Total 3 2 2 6 2" xfId="22444" xr:uid="{00000000-0005-0000-0000-000043590000}"/>
    <cellStyle name="Total 3 2 2 6 2 2" xfId="22445" xr:uid="{00000000-0005-0000-0000-000044590000}"/>
    <cellStyle name="Total 3 2 2 6 2 2 2" xfId="22446" xr:uid="{00000000-0005-0000-0000-000045590000}"/>
    <cellStyle name="Total 3 2 2 6 2 3" xfId="22447" xr:uid="{00000000-0005-0000-0000-000046590000}"/>
    <cellStyle name="Total 3 2 2 6 3" xfId="22448" xr:uid="{00000000-0005-0000-0000-000047590000}"/>
    <cellStyle name="Total 3 2 2 6 3 2" xfId="22449" xr:uid="{00000000-0005-0000-0000-000048590000}"/>
    <cellStyle name="Total 3 2 2 6 4" xfId="22450" xr:uid="{00000000-0005-0000-0000-000049590000}"/>
    <cellStyle name="Total 3 2 2 7" xfId="22451" xr:uid="{00000000-0005-0000-0000-00004A590000}"/>
    <cellStyle name="Total 3 2 2 7 2" xfId="22452" xr:uid="{00000000-0005-0000-0000-00004B590000}"/>
    <cellStyle name="Total 3 2 2 7 2 2" xfId="22453" xr:uid="{00000000-0005-0000-0000-00004C590000}"/>
    <cellStyle name="Total 3 2 2 7 2 2 2" xfId="22454" xr:uid="{00000000-0005-0000-0000-00004D590000}"/>
    <cellStyle name="Total 3 2 2 7 2 3" xfId="22455" xr:uid="{00000000-0005-0000-0000-00004E590000}"/>
    <cellStyle name="Total 3 2 2 7 3" xfId="22456" xr:uid="{00000000-0005-0000-0000-00004F590000}"/>
    <cellStyle name="Total 3 2 2 7 3 2" xfId="22457" xr:uid="{00000000-0005-0000-0000-000050590000}"/>
    <cellStyle name="Total 3 2 2 7 4" xfId="22458" xr:uid="{00000000-0005-0000-0000-000051590000}"/>
    <cellStyle name="Total 3 2 2 8" xfId="22459" xr:uid="{00000000-0005-0000-0000-000052590000}"/>
    <cellStyle name="Total 3 2 2 8 2" xfId="22460" xr:uid="{00000000-0005-0000-0000-000053590000}"/>
    <cellStyle name="Total 3 2 2 8 2 2" xfId="22461" xr:uid="{00000000-0005-0000-0000-000054590000}"/>
    <cellStyle name="Total 3 2 2 8 2 2 2" xfId="22462" xr:uid="{00000000-0005-0000-0000-000055590000}"/>
    <cellStyle name="Total 3 2 2 8 2 3" xfId="22463" xr:uid="{00000000-0005-0000-0000-000056590000}"/>
    <cellStyle name="Total 3 2 2 8 3" xfId="22464" xr:uid="{00000000-0005-0000-0000-000057590000}"/>
    <cellStyle name="Total 3 2 2 8 3 2" xfId="22465" xr:uid="{00000000-0005-0000-0000-000058590000}"/>
    <cellStyle name="Total 3 2 2 8 4" xfId="22466" xr:uid="{00000000-0005-0000-0000-000059590000}"/>
    <cellStyle name="Total 3 2 2 9" xfId="22467" xr:uid="{00000000-0005-0000-0000-00005A590000}"/>
    <cellStyle name="Total 3 2 2 9 2" xfId="22468" xr:uid="{00000000-0005-0000-0000-00005B590000}"/>
    <cellStyle name="Total 3 2 2 9 2 2" xfId="22469" xr:uid="{00000000-0005-0000-0000-00005C590000}"/>
    <cellStyle name="Total 3 2 2 9 2 2 2" xfId="22470" xr:uid="{00000000-0005-0000-0000-00005D590000}"/>
    <cellStyle name="Total 3 2 2 9 2 3" xfId="22471" xr:uid="{00000000-0005-0000-0000-00005E590000}"/>
    <cellStyle name="Total 3 2 2 9 3" xfId="22472" xr:uid="{00000000-0005-0000-0000-00005F590000}"/>
    <cellStyle name="Total 3 2 2 9 3 2" xfId="22473" xr:uid="{00000000-0005-0000-0000-000060590000}"/>
    <cellStyle name="Total 3 2 2 9 4" xfId="22474" xr:uid="{00000000-0005-0000-0000-000061590000}"/>
    <cellStyle name="Total 3 2 20" xfId="22475" xr:uid="{00000000-0005-0000-0000-000062590000}"/>
    <cellStyle name="Total 3 2 20 2" xfId="22476" xr:uid="{00000000-0005-0000-0000-000063590000}"/>
    <cellStyle name="Total 3 2 20 2 2" xfId="22477" xr:uid="{00000000-0005-0000-0000-000064590000}"/>
    <cellStyle name="Total 3 2 20 3" xfId="22478" xr:uid="{00000000-0005-0000-0000-000065590000}"/>
    <cellStyle name="Total 3 2 21" xfId="22479" xr:uid="{00000000-0005-0000-0000-000066590000}"/>
    <cellStyle name="Total 3 2 21 2" xfId="22480" xr:uid="{00000000-0005-0000-0000-000067590000}"/>
    <cellStyle name="Total 3 2 21 2 2" xfId="22481" xr:uid="{00000000-0005-0000-0000-000068590000}"/>
    <cellStyle name="Total 3 2 21 3" xfId="22482" xr:uid="{00000000-0005-0000-0000-000069590000}"/>
    <cellStyle name="Total 3 2 22" xfId="22483" xr:uid="{00000000-0005-0000-0000-00006A590000}"/>
    <cellStyle name="Total 3 2 22 2" xfId="22484" xr:uid="{00000000-0005-0000-0000-00006B590000}"/>
    <cellStyle name="Total 3 2 22 2 2" xfId="22485" xr:uid="{00000000-0005-0000-0000-00006C590000}"/>
    <cellStyle name="Total 3 2 22 3" xfId="22486" xr:uid="{00000000-0005-0000-0000-00006D590000}"/>
    <cellStyle name="Total 3 2 23" xfId="22487" xr:uid="{00000000-0005-0000-0000-00006E590000}"/>
    <cellStyle name="Total 3 2 23 2" xfId="22488" xr:uid="{00000000-0005-0000-0000-00006F590000}"/>
    <cellStyle name="Total 3 2 23 2 2" xfId="22489" xr:uid="{00000000-0005-0000-0000-000070590000}"/>
    <cellStyle name="Total 3 2 23 3" xfId="22490" xr:uid="{00000000-0005-0000-0000-000071590000}"/>
    <cellStyle name="Total 3 2 24" xfId="22491" xr:uid="{00000000-0005-0000-0000-000072590000}"/>
    <cellStyle name="Total 3 2 24 2" xfId="22492" xr:uid="{00000000-0005-0000-0000-000073590000}"/>
    <cellStyle name="Total 3 2 24 2 2" xfId="22493" xr:uid="{00000000-0005-0000-0000-000074590000}"/>
    <cellStyle name="Total 3 2 24 3" xfId="22494" xr:uid="{00000000-0005-0000-0000-000075590000}"/>
    <cellStyle name="Total 3 2 25" xfId="22495" xr:uid="{00000000-0005-0000-0000-000076590000}"/>
    <cellStyle name="Total 3 2 25 2" xfId="22496" xr:uid="{00000000-0005-0000-0000-000077590000}"/>
    <cellStyle name="Total 3 2 25 2 2" xfId="22497" xr:uid="{00000000-0005-0000-0000-000078590000}"/>
    <cellStyle name="Total 3 2 25 3" xfId="22498" xr:uid="{00000000-0005-0000-0000-000079590000}"/>
    <cellStyle name="Total 3 2 26" xfId="22499" xr:uid="{00000000-0005-0000-0000-00007A590000}"/>
    <cellStyle name="Total 3 2 26 2" xfId="22500" xr:uid="{00000000-0005-0000-0000-00007B590000}"/>
    <cellStyle name="Total 3 2 26 2 2" xfId="22501" xr:uid="{00000000-0005-0000-0000-00007C590000}"/>
    <cellStyle name="Total 3 2 26 3" xfId="22502" xr:uid="{00000000-0005-0000-0000-00007D590000}"/>
    <cellStyle name="Total 3 2 27" xfId="22503" xr:uid="{00000000-0005-0000-0000-00007E590000}"/>
    <cellStyle name="Total 3 2 27 2" xfId="22504" xr:uid="{00000000-0005-0000-0000-00007F590000}"/>
    <cellStyle name="Total 3 2 27 2 2" xfId="22505" xr:uid="{00000000-0005-0000-0000-000080590000}"/>
    <cellStyle name="Total 3 2 27 3" xfId="22506" xr:uid="{00000000-0005-0000-0000-000081590000}"/>
    <cellStyle name="Total 3 2 28" xfId="22507" xr:uid="{00000000-0005-0000-0000-000082590000}"/>
    <cellStyle name="Total 3 2 28 2" xfId="22508" xr:uid="{00000000-0005-0000-0000-000083590000}"/>
    <cellStyle name="Total 3 2 29" xfId="22509" xr:uid="{00000000-0005-0000-0000-000084590000}"/>
    <cellStyle name="Total 3 2 29 2" xfId="22510" xr:uid="{00000000-0005-0000-0000-000085590000}"/>
    <cellStyle name="Total 3 2 3" xfId="22511" xr:uid="{00000000-0005-0000-0000-000086590000}"/>
    <cellStyle name="Total 3 2 3 2" xfId="22512" xr:uid="{00000000-0005-0000-0000-000087590000}"/>
    <cellStyle name="Total 3 2 3 2 2" xfId="22513" xr:uid="{00000000-0005-0000-0000-000088590000}"/>
    <cellStyle name="Total 3 2 3 2 2 2" xfId="22514" xr:uid="{00000000-0005-0000-0000-000089590000}"/>
    <cellStyle name="Total 3 2 3 2 3" xfId="22515" xr:uid="{00000000-0005-0000-0000-00008A590000}"/>
    <cellStyle name="Total 3 2 3 2 3 2" xfId="22516" xr:uid="{00000000-0005-0000-0000-00008B590000}"/>
    <cellStyle name="Total 3 2 3 2 4" xfId="22517" xr:uid="{00000000-0005-0000-0000-00008C590000}"/>
    <cellStyle name="Total 3 2 3 2 4 2" xfId="22518" xr:uid="{00000000-0005-0000-0000-00008D590000}"/>
    <cellStyle name="Total 3 2 3 2 5" xfId="22519" xr:uid="{00000000-0005-0000-0000-00008E590000}"/>
    <cellStyle name="Total 3 2 3 3" xfId="22520" xr:uid="{00000000-0005-0000-0000-00008F590000}"/>
    <cellStyle name="Total 3 2 3 3 2" xfId="22521" xr:uid="{00000000-0005-0000-0000-000090590000}"/>
    <cellStyle name="Total 3 2 3 3 2 2" xfId="22522" xr:uid="{00000000-0005-0000-0000-000091590000}"/>
    <cellStyle name="Total 3 2 3 3 3" xfId="22523" xr:uid="{00000000-0005-0000-0000-000092590000}"/>
    <cellStyle name="Total 3 2 3 3 3 2" xfId="22524" xr:uid="{00000000-0005-0000-0000-000093590000}"/>
    <cellStyle name="Total 3 2 3 3 4" xfId="22525" xr:uid="{00000000-0005-0000-0000-000094590000}"/>
    <cellStyle name="Total 3 2 3 3 4 2" xfId="22526" xr:uid="{00000000-0005-0000-0000-000095590000}"/>
    <cellStyle name="Total 3 2 3 3 5" xfId="22527" xr:uid="{00000000-0005-0000-0000-000096590000}"/>
    <cellStyle name="Total 3 2 3 4" xfId="22528" xr:uid="{00000000-0005-0000-0000-000097590000}"/>
    <cellStyle name="Total 3 2 3 4 2" xfId="22529" xr:uid="{00000000-0005-0000-0000-000098590000}"/>
    <cellStyle name="Total 3 2 3 5" xfId="22530" xr:uid="{00000000-0005-0000-0000-000099590000}"/>
    <cellStyle name="Total 3 2 3 5 2" xfId="22531" xr:uid="{00000000-0005-0000-0000-00009A590000}"/>
    <cellStyle name="Total 3 2 3 6" xfId="22532" xr:uid="{00000000-0005-0000-0000-00009B590000}"/>
    <cellStyle name="Total 3 2 3 6 2" xfId="22533" xr:uid="{00000000-0005-0000-0000-00009C590000}"/>
    <cellStyle name="Total 3 2 3 7" xfId="22534" xr:uid="{00000000-0005-0000-0000-00009D590000}"/>
    <cellStyle name="Total 3 2 30" xfId="22535" xr:uid="{00000000-0005-0000-0000-00009E590000}"/>
    <cellStyle name="Total 3 2 30 2" xfId="22536" xr:uid="{00000000-0005-0000-0000-00009F590000}"/>
    <cellStyle name="Total 3 2 31" xfId="22537" xr:uid="{00000000-0005-0000-0000-0000A0590000}"/>
    <cellStyle name="Total 3 2 32" xfId="23252" xr:uid="{00000000-0005-0000-0000-0000A1590000}"/>
    <cellStyle name="Total 3 2 33" xfId="13688" xr:uid="{00000000-0005-0000-0000-0000A2590000}"/>
    <cellStyle name="Total 3 2 4" xfId="22538" xr:uid="{00000000-0005-0000-0000-0000A3590000}"/>
    <cellStyle name="Total 3 2 4 2" xfId="22539" xr:uid="{00000000-0005-0000-0000-0000A4590000}"/>
    <cellStyle name="Total 3 2 4 2 2" xfId="22540" xr:uid="{00000000-0005-0000-0000-0000A5590000}"/>
    <cellStyle name="Total 3 2 4 2 2 2" xfId="22541" xr:uid="{00000000-0005-0000-0000-0000A6590000}"/>
    <cellStyle name="Total 3 2 4 2 3" xfId="22542" xr:uid="{00000000-0005-0000-0000-0000A7590000}"/>
    <cellStyle name="Total 3 2 4 3" xfId="22543" xr:uid="{00000000-0005-0000-0000-0000A8590000}"/>
    <cellStyle name="Total 3 2 4 3 2" xfId="22544" xr:uid="{00000000-0005-0000-0000-0000A9590000}"/>
    <cellStyle name="Total 3 2 4 4" xfId="22545" xr:uid="{00000000-0005-0000-0000-0000AA590000}"/>
    <cellStyle name="Total 3 2 4 4 2" xfId="22546" xr:uid="{00000000-0005-0000-0000-0000AB590000}"/>
    <cellStyle name="Total 3 2 4 5" xfId="22547" xr:uid="{00000000-0005-0000-0000-0000AC590000}"/>
    <cellStyle name="Total 3 2 4 5 2" xfId="22548" xr:uid="{00000000-0005-0000-0000-0000AD590000}"/>
    <cellStyle name="Total 3 2 4 6" xfId="22549" xr:uid="{00000000-0005-0000-0000-0000AE590000}"/>
    <cellStyle name="Total 3 2 5" xfId="22550" xr:uid="{00000000-0005-0000-0000-0000AF590000}"/>
    <cellStyle name="Total 3 2 5 2" xfId="22551" xr:uid="{00000000-0005-0000-0000-0000B0590000}"/>
    <cellStyle name="Total 3 2 5 2 2" xfId="22552" xr:uid="{00000000-0005-0000-0000-0000B1590000}"/>
    <cellStyle name="Total 3 2 5 2 2 2" xfId="22553" xr:uid="{00000000-0005-0000-0000-0000B2590000}"/>
    <cellStyle name="Total 3 2 5 2 3" xfId="22554" xr:uid="{00000000-0005-0000-0000-0000B3590000}"/>
    <cellStyle name="Total 3 2 5 3" xfId="22555" xr:uid="{00000000-0005-0000-0000-0000B4590000}"/>
    <cellStyle name="Total 3 2 5 3 2" xfId="22556" xr:uid="{00000000-0005-0000-0000-0000B5590000}"/>
    <cellStyle name="Total 3 2 5 4" xfId="22557" xr:uid="{00000000-0005-0000-0000-0000B6590000}"/>
    <cellStyle name="Total 3 2 5 4 2" xfId="22558" xr:uid="{00000000-0005-0000-0000-0000B7590000}"/>
    <cellStyle name="Total 3 2 5 5" xfId="22559" xr:uid="{00000000-0005-0000-0000-0000B8590000}"/>
    <cellStyle name="Total 3 2 5 5 2" xfId="22560" xr:uid="{00000000-0005-0000-0000-0000B9590000}"/>
    <cellStyle name="Total 3 2 5 6" xfId="22561" xr:uid="{00000000-0005-0000-0000-0000BA590000}"/>
    <cellStyle name="Total 3 2 6" xfId="22562" xr:uid="{00000000-0005-0000-0000-0000BB590000}"/>
    <cellStyle name="Total 3 2 6 2" xfId="22563" xr:uid="{00000000-0005-0000-0000-0000BC590000}"/>
    <cellStyle name="Total 3 2 6 2 2" xfId="22564" xr:uid="{00000000-0005-0000-0000-0000BD590000}"/>
    <cellStyle name="Total 3 2 6 2 2 2" xfId="22565" xr:uid="{00000000-0005-0000-0000-0000BE590000}"/>
    <cellStyle name="Total 3 2 6 2 3" xfId="22566" xr:uid="{00000000-0005-0000-0000-0000BF590000}"/>
    <cellStyle name="Total 3 2 6 3" xfId="22567" xr:uid="{00000000-0005-0000-0000-0000C0590000}"/>
    <cellStyle name="Total 3 2 6 3 2" xfId="22568" xr:uid="{00000000-0005-0000-0000-0000C1590000}"/>
    <cellStyle name="Total 3 2 6 4" xfId="22569" xr:uid="{00000000-0005-0000-0000-0000C2590000}"/>
    <cellStyle name="Total 3 2 6 4 2" xfId="22570" xr:uid="{00000000-0005-0000-0000-0000C3590000}"/>
    <cellStyle name="Total 3 2 6 5" xfId="22571" xr:uid="{00000000-0005-0000-0000-0000C4590000}"/>
    <cellStyle name="Total 3 2 6 5 2" xfId="22572" xr:uid="{00000000-0005-0000-0000-0000C5590000}"/>
    <cellStyle name="Total 3 2 6 6" xfId="22573" xr:uid="{00000000-0005-0000-0000-0000C6590000}"/>
    <cellStyle name="Total 3 2 7" xfId="22574" xr:uid="{00000000-0005-0000-0000-0000C7590000}"/>
    <cellStyle name="Total 3 2 7 2" xfId="22575" xr:uid="{00000000-0005-0000-0000-0000C8590000}"/>
    <cellStyle name="Total 3 2 7 2 2" xfId="22576" xr:uid="{00000000-0005-0000-0000-0000C9590000}"/>
    <cellStyle name="Total 3 2 7 2 2 2" xfId="22577" xr:uid="{00000000-0005-0000-0000-0000CA590000}"/>
    <cellStyle name="Total 3 2 7 2 3" xfId="22578" xr:uid="{00000000-0005-0000-0000-0000CB590000}"/>
    <cellStyle name="Total 3 2 7 3" xfId="22579" xr:uid="{00000000-0005-0000-0000-0000CC590000}"/>
    <cellStyle name="Total 3 2 7 3 2" xfId="22580" xr:uid="{00000000-0005-0000-0000-0000CD590000}"/>
    <cellStyle name="Total 3 2 7 4" xfId="22581" xr:uid="{00000000-0005-0000-0000-0000CE590000}"/>
    <cellStyle name="Total 3 2 8" xfId="22582" xr:uid="{00000000-0005-0000-0000-0000CF590000}"/>
    <cellStyle name="Total 3 2 8 2" xfId="22583" xr:uid="{00000000-0005-0000-0000-0000D0590000}"/>
    <cellStyle name="Total 3 2 8 2 2" xfId="22584" xr:uid="{00000000-0005-0000-0000-0000D1590000}"/>
    <cellStyle name="Total 3 2 8 2 2 2" xfId="22585" xr:uid="{00000000-0005-0000-0000-0000D2590000}"/>
    <cellStyle name="Total 3 2 8 2 3" xfId="22586" xr:uid="{00000000-0005-0000-0000-0000D3590000}"/>
    <cellStyle name="Total 3 2 8 3" xfId="22587" xr:uid="{00000000-0005-0000-0000-0000D4590000}"/>
    <cellStyle name="Total 3 2 8 3 2" xfId="22588" xr:uid="{00000000-0005-0000-0000-0000D5590000}"/>
    <cellStyle name="Total 3 2 8 4" xfId="22589" xr:uid="{00000000-0005-0000-0000-0000D6590000}"/>
    <cellStyle name="Total 3 2 9" xfId="22590" xr:uid="{00000000-0005-0000-0000-0000D7590000}"/>
    <cellStyle name="Total 3 2 9 2" xfId="22591" xr:uid="{00000000-0005-0000-0000-0000D8590000}"/>
    <cellStyle name="Total 3 2 9 2 2" xfId="22592" xr:uid="{00000000-0005-0000-0000-0000D9590000}"/>
    <cellStyle name="Total 3 2 9 2 2 2" xfId="22593" xr:uid="{00000000-0005-0000-0000-0000DA590000}"/>
    <cellStyle name="Total 3 2 9 2 3" xfId="22594" xr:uid="{00000000-0005-0000-0000-0000DB590000}"/>
    <cellStyle name="Total 3 2 9 3" xfId="22595" xr:uid="{00000000-0005-0000-0000-0000DC590000}"/>
    <cellStyle name="Total 3 2 9 3 2" xfId="22596" xr:uid="{00000000-0005-0000-0000-0000DD590000}"/>
    <cellStyle name="Total 3 2 9 4" xfId="22597" xr:uid="{00000000-0005-0000-0000-0000DE590000}"/>
    <cellStyle name="Total 3 20" xfId="13689" xr:uid="{00000000-0005-0000-0000-0000DF590000}"/>
    <cellStyle name="Total 3 20 2" xfId="22598" xr:uid="{00000000-0005-0000-0000-0000E0590000}"/>
    <cellStyle name="Total 3 20 2 2" xfId="22599" xr:uid="{00000000-0005-0000-0000-0000E1590000}"/>
    <cellStyle name="Total 3 20 3" xfId="22600" xr:uid="{00000000-0005-0000-0000-0000E2590000}"/>
    <cellStyle name="Total 3 21" xfId="13690" xr:uid="{00000000-0005-0000-0000-0000E3590000}"/>
    <cellStyle name="Total 3 21 2" xfId="22601" xr:uid="{00000000-0005-0000-0000-0000E4590000}"/>
    <cellStyle name="Total 3 21 2 2" xfId="22602" xr:uid="{00000000-0005-0000-0000-0000E5590000}"/>
    <cellStyle name="Total 3 21 3" xfId="22603" xr:uid="{00000000-0005-0000-0000-0000E6590000}"/>
    <cellStyle name="Total 3 22" xfId="13691" xr:uid="{00000000-0005-0000-0000-0000E7590000}"/>
    <cellStyle name="Total 3 22 2" xfId="22604" xr:uid="{00000000-0005-0000-0000-0000E8590000}"/>
    <cellStyle name="Total 3 22 2 2" xfId="22605" xr:uid="{00000000-0005-0000-0000-0000E9590000}"/>
    <cellStyle name="Total 3 22 3" xfId="22606" xr:uid="{00000000-0005-0000-0000-0000EA590000}"/>
    <cellStyle name="Total 3 23" xfId="22607" xr:uid="{00000000-0005-0000-0000-0000EB590000}"/>
    <cellStyle name="Total 3 23 2" xfId="22608" xr:uid="{00000000-0005-0000-0000-0000EC590000}"/>
    <cellStyle name="Total 3 23 2 2" xfId="22609" xr:uid="{00000000-0005-0000-0000-0000ED590000}"/>
    <cellStyle name="Total 3 23 3" xfId="22610" xr:uid="{00000000-0005-0000-0000-0000EE590000}"/>
    <cellStyle name="Total 3 24" xfId="22611" xr:uid="{00000000-0005-0000-0000-0000EF590000}"/>
    <cellStyle name="Total 3 24 2" xfId="22612" xr:uid="{00000000-0005-0000-0000-0000F0590000}"/>
    <cellStyle name="Total 3 24 2 2" xfId="22613" xr:uid="{00000000-0005-0000-0000-0000F1590000}"/>
    <cellStyle name="Total 3 24 3" xfId="22614" xr:uid="{00000000-0005-0000-0000-0000F2590000}"/>
    <cellStyle name="Total 3 25" xfId="22615" xr:uid="{00000000-0005-0000-0000-0000F3590000}"/>
    <cellStyle name="Total 3 25 2" xfId="22616" xr:uid="{00000000-0005-0000-0000-0000F4590000}"/>
    <cellStyle name="Total 3 25 2 2" xfId="22617" xr:uid="{00000000-0005-0000-0000-0000F5590000}"/>
    <cellStyle name="Total 3 25 3" xfId="22618" xr:uid="{00000000-0005-0000-0000-0000F6590000}"/>
    <cellStyle name="Total 3 26" xfId="22619" xr:uid="{00000000-0005-0000-0000-0000F7590000}"/>
    <cellStyle name="Total 3 26 2" xfId="22620" xr:uid="{00000000-0005-0000-0000-0000F8590000}"/>
    <cellStyle name="Total 3 26 2 2" xfId="22621" xr:uid="{00000000-0005-0000-0000-0000F9590000}"/>
    <cellStyle name="Total 3 26 3" xfId="22622" xr:uid="{00000000-0005-0000-0000-0000FA590000}"/>
    <cellStyle name="Total 3 27" xfId="22623" xr:uid="{00000000-0005-0000-0000-0000FB590000}"/>
    <cellStyle name="Total 3 27 2" xfId="22624" xr:uid="{00000000-0005-0000-0000-0000FC590000}"/>
    <cellStyle name="Total 3 27 2 2" xfId="22625" xr:uid="{00000000-0005-0000-0000-0000FD590000}"/>
    <cellStyle name="Total 3 27 3" xfId="22626" xr:uid="{00000000-0005-0000-0000-0000FE590000}"/>
    <cellStyle name="Total 3 28" xfId="22627" xr:uid="{00000000-0005-0000-0000-0000FF590000}"/>
    <cellStyle name="Total 3 28 2" xfId="22628" xr:uid="{00000000-0005-0000-0000-0000005A0000}"/>
    <cellStyle name="Total 3 28 2 2" xfId="22629" xr:uid="{00000000-0005-0000-0000-0000015A0000}"/>
    <cellStyle name="Total 3 28 3" xfId="22630" xr:uid="{00000000-0005-0000-0000-0000025A0000}"/>
    <cellStyle name="Total 3 29" xfId="22631" xr:uid="{00000000-0005-0000-0000-0000035A0000}"/>
    <cellStyle name="Total 3 29 2" xfId="22632" xr:uid="{00000000-0005-0000-0000-0000045A0000}"/>
    <cellStyle name="Total 3 3" xfId="13692" xr:uid="{00000000-0005-0000-0000-0000055A0000}"/>
    <cellStyle name="Total 3 3 10" xfId="22633" xr:uid="{00000000-0005-0000-0000-0000065A0000}"/>
    <cellStyle name="Total 3 3 10 2" xfId="22634" xr:uid="{00000000-0005-0000-0000-0000075A0000}"/>
    <cellStyle name="Total 3 3 10 2 2" xfId="22635" xr:uid="{00000000-0005-0000-0000-0000085A0000}"/>
    <cellStyle name="Total 3 3 10 2 2 2" xfId="22636" xr:uid="{00000000-0005-0000-0000-0000095A0000}"/>
    <cellStyle name="Total 3 3 10 2 3" xfId="22637" xr:uid="{00000000-0005-0000-0000-00000A5A0000}"/>
    <cellStyle name="Total 3 3 10 3" xfId="22638" xr:uid="{00000000-0005-0000-0000-00000B5A0000}"/>
    <cellStyle name="Total 3 3 10 3 2" xfId="22639" xr:uid="{00000000-0005-0000-0000-00000C5A0000}"/>
    <cellStyle name="Total 3 3 10 4" xfId="22640" xr:uid="{00000000-0005-0000-0000-00000D5A0000}"/>
    <cellStyle name="Total 3 3 11" xfId="22641" xr:uid="{00000000-0005-0000-0000-00000E5A0000}"/>
    <cellStyle name="Total 3 3 11 2" xfId="22642" xr:uid="{00000000-0005-0000-0000-00000F5A0000}"/>
    <cellStyle name="Total 3 3 11 2 2" xfId="22643" xr:uid="{00000000-0005-0000-0000-0000105A0000}"/>
    <cellStyle name="Total 3 3 11 2 2 2" xfId="22644" xr:uid="{00000000-0005-0000-0000-0000115A0000}"/>
    <cellStyle name="Total 3 3 11 2 3" xfId="22645" xr:uid="{00000000-0005-0000-0000-0000125A0000}"/>
    <cellStyle name="Total 3 3 11 3" xfId="22646" xr:uid="{00000000-0005-0000-0000-0000135A0000}"/>
    <cellStyle name="Total 3 3 11 3 2" xfId="22647" xr:uid="{00000000-0005-0000-0000-0000145A0000}"/>
    <cellStyle name="Total 3 3 11 4" xfId="22648" xr:uid="{00000000-0005-0000-0000-0000155A0000}"/>
    <cellStyle name="Total 3 3 12" xfId="22649" xr:uid="{00000000-0005-0000-0000-0000165A0000}"/>
    <cellStyle name="Total 3 3 12 2" xfId="22650" xr:uid="{00000000-0005-0000-0000-0000175A0000}"/>
    <cellStyle name="Total 3 3 12 2 2" xfId="22651" xr:uid="{00000000-0005-0000-0000-0000185A0000}"/>
    <cellStyle name="Total 3 3 12 2 2 2" xfId="22652" xr:uid="{00000000-0005-0000-0000-0000195A0000}"/>
    <cellStyle name="Total 3 3 12 2 3" xfId="22653" xr:uid="{00000000-0005-0000-0000-00001A5A0000}"/>
    <cellStyle name="Total 3 3 12 3" xfId="22654" xr:uid="{00000000-0005-0000-0000-00001B5A0000}"/>
    <cellStyle name="Total 3 3 12 3 2" xfId="22655" xr:uid="{00000000-0005-0000-0000-00001C5A0000}"/>
    <cellStyle name="Total 3 3 12 4" xfId="22656" xr:uid="{00000000-0005-0000-0000-00001D5A0000}"/>
    <cellStyle name="Total 3 3 13" xfId="22657" xr:uid="{00000000-0005-0000-0000-00001E5A0000}"/>
    <cellStyle name="Total 3 3 13 2" xfId="22658" xr:uid="{00000000-0005-0000-0000-00001F5A0000}"/>
    <cellStyle name="Total 3 3 13 2 2" xfId="22659" xr:uid="{00000000-0005-0000-0000-0000205A0000}"/>
    <cellStyle name="Total 3 3 13 2 2 2" xfId="22660" xr:uid="{00000000-0005-0000-0000-0000215A0000}"/>
    <cellStyle name="Total 3 3 13 2 3" xfId="22661" xr:uid="{00000000-0005-0000-0000-0000225A0000}"/>
    <cellStyle name="Total 3 3 13 3" xfId="22662" xr:uid="{00000000-0005-0000-0000-0000235A0000}"/>
    <cellStyle name="Total 3 3 13 3 2" xfId="22663" xr:uid="{00000000-0005-0000-0000-0000245A0000}"/>
    <cellStyle name="Total 3 3 13 4" xfId="22664" xr:uid="{00000000-0005-0000-0000-0000255A0000}"/>
    <cellStyle name="Total 3 3 14" xfId="22665" xr:uid="{00000000-0005-0000-0000-0000265A0000}"/>
    <cellStyle name="Total 3 3 14 2" xfId="22666" xr:uid="{00000000-0005-0000-0000-0000275A0000}"/>
    <cellStyle name="Total 3 3 14 2 2" xfId="22667" xr:uid="{00000000-0005-0000-0000-0000285A0000}"/>
    <cellStyle name="Total 3 3 14 2 2 2" xfId="22668" xr:uid="{00000000-0005-0000-0000-0000295A0000}"/>
    <cellStyle name="Total 3 3 14 2 3" xfId="22669" xr:uid="{00000000-0005-0000-0000-00002A5A0000}"/>
    <cellStyle name="Total 3 3 14 3" xfId="22670" xr:uid="{00000000-0005-0000-0000-00002B5A0000}"/>
    <cellStyle name="Total 3 3 14 3 2" xfId="22671" xr:uid="{00000000-0005-0000-0000-00002C5A0000}"/>
    <cellStyle name="Total 3 3 14 4" xfId="22672" xr:uid="{00000000-0005-0000-0000-00002D5A0000}"/>
    <cellStyle name="Total 3 3 15" xfId="22673" xr:uid="{00000000-0005-0000-0000-00002E5A0000}"/>
    <cellStyle name="Total 3 3 15 2" xfId="22674" xr:uid="{00000000-0005-0000-0000-00002F5A0000}"/>
    <cellStyle name="Total 3 3 15 2 2" xfId="22675" xr:uid="{00000000-0005-0000-0000-0000305A0000}"/>
    <cellStyle name="Total 3 3 15 2 2 2" xfId="22676" xr:uid="{00000000-0005-0000-0000-0000315A0000}"/>
    <cellStyle name="Total 3 3 15 2 3" xfId="22677" xr:uid="{00000000-0005-0000-0000-0000325A0000}"/>
    <cellStyle name="Total 3 3 15 3" xfId="22678" xr:uid="{00000000-0005-0000-0000-0000335A0000}"/>
    <cellStyle name="Total 3 3 15 3 2" xfId="22679" xr:uid="{00000000-0005-0000-0000-0000345A0000}"/>
    <cellStyle name="Total 3 3 15 4" xfId="22680" xr:uid="{00000000-0005-0000-0000-0000355A0000}"/>
    <cellStyle name="Total 3 3 16" xfId="22681" xr:uid="{00000000-0005-0000-0000-0000365A0000}"/>
    <cellStyle name="Total 3 3 16 2" xfId="22682" xr:uid="{00000000-0005-0000-0000-0000375A0000}"/>
    <cellStyle name="Total 3 3 16 2 2" xfId="22683" xr:uid="{00000000-0005-0000-0000-0000385A0000}"/>
    <cellStyle name="Total 3 3 16 2 2 2" xfId="22684" xr:uid="{00000000-0005-0000-0000-0000395A0000}"/>
    <cellStyle name="Total 3 3 16 2 3" xfId="22685" xr:uid="{00000000-0005-0000-0000-00003A5A0000}"/>
    <cellStyle name="Total 3 3 16 3" xfId="22686" xr:uid="{00000000-0005-0000-0000-00003B5A0000}"/>
    <cellStyle name="Total 3 3 16 3 2" xfId="22687" xr:uid="{00000000-0005-0000-0000-00003C5A0000}"/>
    <cellStyle name="Total 3 3 16 4" xfId="22688" xr:uid="{00000000-0005-0000-0000-00003D5A0000}"/>
    <cellStyle name="Total 3 3 17" xfId="22689" xr:uid="{00000000-0005-0000-0000-00003E5A0000}"/>
    <cellStyle name="Total 3 3 17 2" xfId="22690" xr:uid="{00000000-0005-0000-0000-00003F5A0000}"/>
    <cellStyle name="Total 3 3 17 2 2" xfId="22691" xr:uid="{00000000-0005-0000-0000-0000405A0000}"/>
    <cellStyle name="Total 3 3 17 3" xfId="22692" xr:uid="{00000000-0005-0000-0000-0000415A0000}"/>
    <cellStyle name="Total 3 3 18" xfId="22693" xr:uid="{00000000-0005-0000-0000-0000425A0000}"/>
    <cellStyle name="Total 3 3 18 2" xfId="22694" xr:uid="{00000000-0005-0000-0000-0000435A0000}"/>
    <cellStyle name="Total 3 3 18 2 2" xfId="22695" xr:uid="{00000000-0005-0000-0000-0000445A0000}"/>
    <cellStyle name="Total 3 3 18 3" xfId="22696" xr:uid="{00000000-0005-0000-0000-0000455A0000}"/>
    <cellStyle name="Total 3 3 19" xfId="22697" xr:uid="{00000000-0005-0000-0000-0000465A0000}"/>
    <cellStyle name="Total 3 3 19 2" xfId="22698" xr:uid="{00000000-0005-0000-0000-0000475A0000}"/>
    <cellStyle name="Total 3 3 19 2 2" xfId="22699" xr:uid="{00000000-0005-0000-0000-0000485A0000}"/>
    <cellStyle name="Total 3 3 19 3" xfId="22700" xr:uid="{00000000-0005-0000-0000-0000495A0000}"/>
    <cellStyle name="Total 3 3 2" xfId="22701" xr:uid="{00000000-0005-0000-0000-00004A5A0000}"/>
    <cellStyle name="Total 3 3 2 2" xfId="22702" xr:uid="{00000000-0005-0000-0000-00004B5A0000}"/>
    <cellStyle name="Total 3 3 2 2 2" xfId="22703" xr:uid="{00000000-0005-0000-0000-00004C5A0000}"/>
    <cellStyle name="Total 3 3 2 2 2 2" xfId="22704" xr:uid="{00000000-0005-0000-0000-00004D5A0000}"/>
    <cellStyle name="Total 3 3 2 2 3" xfId="22705" xr:uid="{00000000-0005-0000-0000-00004E5A0000}"/>
    <cellStyle name="Total 3 3 2 2 3 2" xfId="22706" xr:uid="{00000000-0005-0000-0000-00004F5A0000}"/>
    <cellStyle name="Total 3 3 2 2 4" xfId="22707" xr:uid="{00000000-0005-0000-0000-0000505A0000}"/>
    <cellStyle name="Total 3 3 2 2 4 2" xfId="22708" xr:uid="{00000000-0005-0000-0000-0000515A0000}"/>
    <cellStyle name="Total 3 3 2 2 5" xfId="22709" xr:uid="{00000000-0005-0000-0000-0000525A0000}"/>
    <cellStyle name="Total 3 3 2 3" xfId="22710" xr:uid="{00000000-0005-0000-0000-0000535A0000}"/>
    <cellStyle name="Total 3 3 2 3 2" xfId="22711" xr:uid="{00000000-0005-0000-0000-0000545A0000}"/>
    <cellStyle name="Total 3 3 2 3 2 2" xfId="22712" xr:uid="{00000000-0005-0000-0000-0000555A0000}"/>
    <cellStyle name="Total 3 3 2 3 3" xfId="22713" xr:uid="{00000000-0005-0000-0000-0000565A0000}"/>
    <cellStyle name="Total 3 3 2 3 3 2" xfId="22714" xr:uid="{00000000-0005-0000-0000-0000575A0000}"/>
    <cellStyle name="Total 3 3 2 3 4" xfId="22715" xr:uid="{00000000-0005-0000-0000-0000585A0000}"/>
    <cellStyle name="Total 3 3 2 3 4 2" xfId="22716" xr:uid="{00000000-0005-0000-0000-0000595A0000}"/>
    <cellStyle name="Total 3 3 2 3 5" xfId="22717" xr:uid="{00000000-0005-0000-0000-00005A5A0000}"/>
    <cellStyle name="Total 3 3 2 4" xfId="22718" xr:uid="{00000000-0005-0000-0000-00005B5A0000}"/>
    <cellStyle name="Total 3 3 2 4 2" xfId="22719" xr:uid="{00000000-0005-0000-0000-00005C5A0000}"/>
    <cellStyle name="Total 3 3 2 5" xfId="22720" xr:uid="{00000000-0005-0000-0000-00005D5A0000}"/>
    <cellStyle name="Total 3 3 2 5 2" xfId="22721" xr:uid="{00000000-0005-0000-0000-00005E5A0000}"/>
    <cellStyle name="Total 3 3 2 6" xfId="22722" xr:uid="{00000000-0005-0000-0000-00005F5A0000}"/>
    <cellStyle name="Total 3 3 2 6 2" xfId="22723" xr:uid="{00000000-0005-0000-0000-0000605A0000}"/>
    <cellStyle name="Total 3 3 2 7" xfId="22724" xr:uid="{00000000-0005-0000-0000-0000615A0000}"/>
    <cellStyle name="Total 3 3 20" xfId="22725" xr:uid="{00000000-0005-0000-0000-0000625A0000}"/>
    <cellStyle name="Total 3 3 20 2" xfId="22726" xr:uid="{00000000-0005-0000-0000-0000635A0000}"/>
    <cellStyle name="Total 3 3 20 2 2" xfId="22727" xr:uid="{00000000-0005-0000-0000-0000645A0000}"/>
    <cellStyle name="Total 3 3 20 3" xfId="22728" xr:uid="{00000000-0005-0000-0000-0000655A0000}"/>
    <cellStyle name="Total 3 3 21" xfId="22729" xr:uid="{00000000-0005-0000-0000-0000665A0000}"/>
    <cellStyle name="Total 3 3 21 2" xfId="22730" xr:uid="{00000000-0005-0000-0000-0000675A0000}"/>
    <cellStyle name="Total 3 3 21 2 2" xfId="22731" xr:uid="{00000000-0005-0000-0000-0000685A0000}"/>
    <cellStyle name="Total 3 3 21 3" xfId="22732" xr:uid="{00000000-0005-0000-0000-0000695A0000}"/>
    <cellStyle name="Total 3 3 22" xfId="22733" xr:uid="{00000000-0005-0000-0000-00006A5A0000}"/>
    <cellStyle name="Total 3 3 22 2" xfId="22734" xr:uid="{00000000-0005-0000-0000-00006B5A0000}"/>
    <cellStyle name="Total 3 3 22 2 2" xfId="22735" xr:uid="{00000000-0005-0000-0000-00006C5A0000}"/>
    <cellStyle name="Total 3 3 22 3" xfId="22736" xr:uid="{00000000-0005-0000-0000-00006D5A0000}"/>
    <cellStyle name="Total 3 3 23" xfId="22737" xr:uid="{00000000-0005-0000-0000-00006E5A0000}"/>
    <cellStyle name="Total 3 3 23 2" xfId="22738" xr:uid="{00000000-0005-0000-0000-00006F5A0000}"/>
    <cellStyle name="Total 3 3 23 2 2" xfId="22739" xr:uid="{00000000-0005-0000-0000-0000705A0000}"/>
    <cellStyle name="Total 3 3 23 3" xfId="22740" xr:uid="{00000000-0005-0000-0000-0000715A0000}"/>
    <cellStyle name="Total 3 3 24" xfId="22741" xr:uid="{00000000-0005-0000-0000-0000725A0000}"/>
    <cellStyle name="Total 3 3 24 2" xfId="22742" xr:uid="{00000000-0005-0000-0000-0000735A0000}"/>
    <cellStyle name="Total 3 3 24 2 2" xfId="22743" xr:uid="{00000000-0005-0000-0000-0000745A0000}"/>
    <cellStyle name="Total 3 3 24 3" xfId="22744" xr:uid="{00000000-0005-0000-0000-0000755A0000}"/>
    <cellStyle name="Total 3 3 25" xfId="22745" xr:uid="{00000000-0005-0000-0000-0000765A0000}"/>
    <cellStyle name="Total 3 3 25 2" xfId="22746" xr:uid="{00000000-0005-0000-0000-0000775A0000}"/>
    <cellStyle name="Total 3 3 25 2 2" xfId="22747" xr:uid="{00000000-0005-0000-0000-0000785A0000}"/>
    <cellStyle name="Total 3 3 25 3" xfId="22748" xr:uid="{00000000-0005-0000-0000-0000795A0000}"/>
    <cellStyle name="Total 3 3 26" xfId="22749" xr:uid="{00000000-0005-0000-0000-00007A5A0000}"/>
    <cellStyle name="Total 3 3 26 2" xfId="22750" xr:uid="{00000000-0005-0000-0000-00007B5A0000}"/>
    <cellStyle name="Total 3 3 26 2 2" xfId="22751" xr:uid="{00000000-0005-0000-0000-00007C5A0000}"/>
    <cellStyle name="Total 3 3 26 3" xfId="22752" xr:uid="{00000000-0005-0000-0000-00007D5A0000}"/>
    <cellStyle name="Total 3 3 27" xfId="22753" xr:uid="{00000000-0005-0000-0000-00007E5A0000}"/>
    <cellStyle name="Total 3 3 27 2" xfId="22754" xr:uid="{00000000-0005-0000-0000-00007F5A0000}"/>
    <cellStyle name="Total 3 3 28" xfId="22755" xr:uid="{00000000-0005-0000-0000-0000805A0000}"/>
    <cellStyle name="Total 3 3 28 2" xfId="22756" xr:uid="{00000000-0005-0000-0000-0000815A0000}"/>
    <cellStyle name="Total 3 3 29" xfId="22757" xr:uid="{00000000-0005-0000-0000-0000825A0000}"/>
    <cellStyle name="Total 3 3 29 2" xfId="22758" xr:uid="{00000000-0005-0000-0000-0000835A0000}"/>
    <cellStyle name="Total 3 3 3" xfId="22759" xr:uid="{00000000-0005-0000-0000-0000845A0000}"/>
    <cellStyle name="Total 3 3 3 2" xfId="22760" xr:uid="{00000000-0005-0000-0000-0000855A0000}"/>
    <cellStyle name="Total 3 3 3 2 2" xfId="22761" xr:uid="{00000000-0005-0000-0000-0000865A0000}"/>
    <cellStyle name="Total 3 3 3 2 2 2" xfId="22762" xr:uid="{00000000-0005-0000-0000-0000875A0000}"/>
    <cellStyle name="Total 3 3 3 2 3" xfId="22763" xr:uid="{00000000-0005-0000-0000-0000885A0000}"/>
    <cellStyle name="Total 3 3 3 3" xfId="22764" xr:uid="{00000000-0005-0000-0000-0000895A0000}"/>
    <cellStyle name="Total 3 3 3 3 2" xfId="22765" xr:uid="{00000000-0005-0000-0000-00008A5A0000}"/>
    <cellStyle name="Total 3 3 3 4" xfId="22766" xr:uid="{00000000-0005-0000-0000-00008B5A0000}"/>
    <cellStyle name="Total 3 3 3 4 2" xfId="22767" xr:uid="{00000000-0005-0000-0000-00008C5A0000}"/>
    <cellStyle name="Total 3 3 3 5" xfId="22768" xr:uid="{00000000-0005-0000-0000-00008D5A0000}"/>
    <cellStyle name="Total 3 3 3 5 2" xfId="22769" xr:uid="{00000000-0005-0000-0000-00008E5A0000}"/>
    <cellStyle name="Total 3 3 3 6" xfId="22770" xr:uid="{00000000-0005-0000-0000-00008F5A0000}"/>
    <cellStyle name="Total 3 3 30" xfId="22771" xr:uid="{00000000-0005-0000-0000-0000905A0000}"/>
    <cellStyle name="Total 3 3 4" xfId="22772" xr:uid="{00000000-0005-0000-0000-0000915A0000}"/>
    <cellStyle name="Total 3 3 4 2" xfId="22773" xr:uid="{00000000-0005-0000-0000-0000925A0000}"/>
    <cellStyle name="Total 3 3 4 2 2" xfId="22774" xr:uid="{00000000-0005-0000-0000-0000935A0000}"/>
    <cellStyle name="Total 3 3 4 2 2 2" xfId="22775" xr:uid="{00000000-0005-0000-0000-0000945A0000}"/>
    <cellStyle name="Total 3 3 4 2 3" xfId="22776" xr:uid="{00000000-0005-0000-0000-0000955A0000}"/>
    <cellStyle name="Total 3 3 4 3" xfId="22777" xr:uid="{00000000-0005-0000-0000-0000965A0000}"/>
    <cellStyle name="Total 3 3 4 3 2" xfId="22778" xr:uid="{00000000-0005-0000-0000-0000975A0000}"/>
    <cellStyle name="Total 3 3 4 4" xfId="22779" xr:uid="{00000000-0005-0000-0000-0000985A0000}"/>
    <cellStyle name="Total 3 3 4 4 2" xfId="22780" xr:uid="{00000000-0005-0000-0000-0000995A0000}"/>
    <cellStyle name="Total 3 3 4 5" xfId="22781" xr:uid="{00000000-0005-0000-0000-00009A5A0000}"/>
    <cellStyle name="Total 3 3 4 5 2" xfId="22782" xr:uid="{00000000-0005-0000-0000-00009B5A0000}"/>
    <cellStyle name="Total 3 3 4 6" xfId="22783" xr:uid="{00000000-0005-0000-0000-00009C5A0000}"/>
    <cellStyle name="Total 3 3 5" xfId="22784" xr:uid="{00000000-0005-0000-0000-00009D5A0000}"/>
    <cellStyle name="Total 3 3 5 2" xfId="22785" xr:uid="{00000000-0005-0000-0000-00009E5A0000}"/>
    <cellStyle name="Total 3 3 5 2 2" xfId="22786" xr:uid="{00000000-0005-0000-0000-00009F5A0000}"/>
    <cellStyle name="Total 3 3 5 2 2 2" xfId="22787" xr:uid="{00000000-0005-0000-0000-0000A05A0000}"/>
    <cellStyle name="Total 3 3 5 2 3" xfId="22788" xr:uid="{00000000-0005-0000-0000-0000A15A0000}"/>
    <cellStyle name="Total 3 3 5 3" xfId="22789" xr:uid="{00000000-0005-0000-0000-0000A25A0000}"/>
    <cellStyle name="Total 3 3 5 3 2" xfId="22790" xr:uid="{00000000-0005-0000-0000-0000A35A0000}"/>
    <cellStyle name="Total 3 3 5 4" xfId="22791" xr:uid="{00000000-0005-0000-0000-0000A45A0000}"/>
    <cellStyle name="Total 3 3 6" xfId="22792" xr:uid="{00000000-0005-0000-0000-0000A55A0000}"/>
    <cellStyle name="Total 3 3 6 2" xfId="22793" xr:uid="{00000000-0005-0000-0000-0000A65A0000}"/>
    <cellStyle name="Total 3 3 6 2 2" xfId="22794" xr:uid="{00000000-0005-0000-0000-0000A75A0000}"/>
    <cellStyle name="Total 3 3 6 2 2 2" xfId="22795" xr:uid="{00000000-0005-0000-0000-0000A85A0000}"/>
    <cellStyle name="Total 3 3 6 2 3" xfId="22796" xr:uid="{00000000-0005-0000-0000-0000A95A0000}"/>
    <cellStyle name="Total 3 3 6 3" xfId="22797" xr:uid="{00000000-0005-0000-0000-0000AA5A0000}"/>
    <cellStyle name="Total 3 3 6 3 2" xfId="22798" xr:uid="{00000000-0005-0000-0000-0000AB5A0000}"/>
    <cellStyle name="Total 3 3 6 4" xfId="22799" xr:uid="{00000000-0005-0000-0000-0000AC5A0000}"/>
    <cellStyle name="Total 3 3 7" xfId="22800" xr:uid="{00000000-0005-0000-0000-0000AD5A0000}"/>
    <cellStyle name="Total 3 3 7 2" xfId="22801" xr:uid="{00000000-0005-0000-0000-0000AE5A0000}"/>
    <cellStyle name="Total 3 3 7 2 2" xfId="22802" xr:uid="{00000000-0005-0000-0000-0000AF5A0000}"/>
    <cellStyle name="Total 3 3 7 2 2 2" xfId="22803" xr:uid="{00000000-0005-0000-0000-0000B05A0000}"/>
    <cellStyle name="Total 3 3 7 2 3" xfId="22804" xr:uid="{00000000-0005-0000-0000-0000B15A0000}"/>
    <cellStyle name="Total 3 3 7 3" xfId="22805" xr:uid="{00000000-0005-0000-0000-0000B25A0000}"/>
    <cellStyle name="Total 3 3 7 3 2" xfId="22806" xr:uid="{00000000-0005-0000-0000-0000B35A0000}"/>
    <cellStyle name="Total 3 3 7 4" xfId="22807" xr:uid="{00000000-0005-0000-0000-0000B45A0000}"/>
    <cellStyle name="Total 3 3 8" xfId="22808" xr:uid="{00000000-0005-0000-0000-0000B55A0000}"/>
    <cellStyle name="Total 3 3 8 2" xfId="22809" xr:uid="{00000000-0005-0000-0000-0000B65A0000}"/>
    <cellStyle name="Total 3 3 8 2 2" xfId="22810" xr:uid="{00000000-0005-0000-0000-0000B75A0000}"/>
    <cellStyle name="Total 3 3 8 2 2 2" xfId="22811" xr:uid="{00000000-0005-0000-0000-0000B85A0000}"/>
    <cellStyle name="Total 3 3 8 2 3" xfId="22812" xr:uid="{00000000-0005-0000-0000-0000B95A0000}"/>
    <cellStyle name="Total 3 3 8 3" xfId="22813" xr:uid="{00000000-0005-0000-0000-0000BA5A0000}"/>
    <cellStyle name="Total 3 3 8 3 2" xfId="22814" xr:uid="{00000000-0005-0000-0000-0000BB5A0000}"/>
    <cellStyle name="Total 3 3 8 4" xfId="22815" xr:uid="{00000000-0005-0000-0000-0000BC5A0000}"/>
    <cellStyle name="Total 3 3 9" xfId="22816" xr:uid="{00000000-0005-0000-0000-0000BD5A0000}"/>
    <cellStyle name="Total 3 3 9 2" xfId="22817" xr:uid="{00000000-0005-0000-0000-0000BE5A0000}"/>
    <cellStyle name="Total 3 3 9 2 2" xfId="22818" xr:uid="{00000000-0005-0000-0000-0000BF5A0000}"/>
    <cellStyle name="Total 3 3 9 2 2 2" xfId="22819" xr:uid="{00000000-0005-0000-0000-0000C05A0000}"/>
    <cellStyle name="Total 3 3 9 2 3" xfId="22820" xr:uid="{00000000-0005-0000-0000-0000C15A0000}"/>
    <cellStyle name="Total 3 3 9 3" xfId="22821" xr:uid="{00000000-0005-0000-0000-0000C25A0000}"/>
    <cellStyle name="Total 3 3 9 3 2" xfId="22822" xr:uid="{00000000-0005-0000-0000-0000C35A0000}"/>
    <cellStyle name="Total 3 3 9 4" xfId="22823" xr:uid="{00000000-0005-0000-0000-0000C45A0000}"/>
    <cellStyle name="Total 3 30" xfId="22824" xr:uid="{00000000-0005-0000-0000-0000C55A0000}"/>
    <cellStyle name="Total 3 30 2" xfId="22825" xr:uid="{00000000-0005-0000-0000-0000C65A0000}"/>
    <cellStyle name="Total 3 31" xfId="22826" xr:uid="{00000000-0005-0000-0000-0000C75A0000}"/>
    <cellStyle name="Total 3 31 2" xfId="22827" xr:uid="{00000000-0005-0000-0000-0000C85A0000}"/>
    <cellStyle name="Total 3 32" xfId="22828" xr:uid="{00000000-0005-0000-0000-0000C95A0000}"/>
    <cellStyle name="Total 3 32 2" xfId="22829" xr:uid="{00000000-0005-0000-0000-0000CA5A0000}"/>
    <cellStyle name="Total 3 33" xfId="23354" xr:uid="{00000000-0005-0000-0000-0000CB5A0000}"/>
    <cellStyle name="Total 3 34" xfId="13677" xr:uid="{00000000-0005-0000-0000-0000CC5A0000}"/>
    <cellStyle name="Total 3 4" xfId="13693" xr:uid="{00000000-0005-0000-0000-0000CD5A0000}"/>
    <cellStyle name="Total 3 4 2" xfId="22830" xr:uid="{00000000-0005-0000-0000-0000CE5A0000}"/>
    <cellStyle name="Total 3 4 2 2" xfId="22831" xr:uid="{00000000-0005-0000-0000-0000CF5A0000}"/>
    <cellStyle name="Total 3 4 2 2 2" xfId="22832" xr:uid="{00000000-0005-0000-0000-0000D05A0000}"/>
    <cellStyle name="Total 3 4 2 3" xfId="22833" xr:uid="{00000000-0005-0000-0000-0000D15A0000}"/>
    <cellStyle name="Total 3 4 2 3 2" xfId="22834" xr:uid="{00000000-0005-0000-0000-0000D25A0000}"/>
    <cellStyle name="Total 3 4 2 4" xfId="22835" xr:uid="{00000000-0005-0000-0000-0000D35A0000}"/>
    <cellStyle name="Total 3 4 2 4 2" xfId="22836" xr:uid="{00000000-0005-0000-0000-0000D45A0000}"/>
    <cellStyle name="Total 3 4 2 5" xfId="22837" xr:uid="{00000000-0005-0000-0000-0000D55A0000}"/>
    <cellStyle name="Total 3 4 3" xfId="22838" xr:uid="{00000000-0005-0000-0000-0000D65A0000}"/>
    <cellStyle name="Total 3 4 3 2" xfId="22839" xr:uid="{00000000-0005-0000-0000-0000D75A0000}"/>
    <cellStyle name="Total 3 4 3 2 2" xfId="22840" xr:uid="{00000000-0005-0000-0000-0000D85A0000}"/>
    <cellStyle name="Total 3 4 3 3" xfId="22841" xr:uid="{00000000-0005-0000-0000-0000D95A0000}"/>
    <cellStyle name="Total 3 4 3 3 2" xfId="22842" xr:uid="{00000000-0005-0000-0000-0000DA5A0000}"/>
    <cellStyle name="Total 3 4 3 4" xfId="22843" xr:uid="{00000000-0005-0000-0000-0000DB5A0000}"/>
    <cellStyle name="Total 3 4 3 4 2" xfId="22844" xr:uid="{00000000-0005-0000-0000-0000DC5A0000}"/>
    <cellStyle name="Total 3 4 3 5" xfId="22845" xr:uid="{00000000-0005-0000-0000-0000DD5A0000}"/>
    <cellStyle name="Total 3 4 4" xfId="22846" xr:uid="{00000000-0005-0000-0000-0000DE5A0000}"/>
    <cellStyle name="Total 3 4 4 2" xfId="22847" xr:uid="{00000000-0005-0000-0000-0000DF5A0000}"/>
    <cellStyle name="Total 3 4 5" xfId="22848" xr:uid="{00000000-0005-0000-0000-0000E05A0000}"/>
    <cellStyle name="Total 3 4 5 2" xfId="22849" xr:uid="{00000000-0005-0000-0000-0000E15A0000}"/>
    <cellStyle name="Total 3 4 6" xfId="22850" xr:uid="{00000000-0005-0000-0000-0000E25A0000}"/>
    <cellStyle name="Total 3 4 6 2" xfId="22851" xr:uid="{00000000-0005-0000-0000-0000E35A0000}"/>
    <cellStyle name="Total 3 4 7" xfId="22852" xr:uid="{00000000-0005-0000-0000-0000E45A0000}"/>
    <cellStyle name="Total 3 5" xfId="13694" xr:uid="{00000000-0005-0000-0000-0000E55A0000}"/>
    <cellStyle name="Total 3 5 2" xfId="22853" xr:uid="{00000000-0005-0000-0000-0000E65A0000}"/>
    <cellStyle name="Total 3 5 2 2" xfId="22854" xr:uid="{00000000-0005-0000-0000-0000E75A0000}"/>
    <cellStyle name="Total 3 5 2 2 2" xfId="22855" xr:uid="{00000000-0005-0000-0000-0000E85A0000}"/>
    <cellStyle name="Total 3 5 2 3" xfId="22856" xr:uid="{00000000-0005-0000-0000-0000E95A0000}"/>
    <cellStyle name="Total 3 5 3" xfId="22857" xr:uid="{00000000-0005-0000-0000-0000EA5A0000}"/>
    <cellStyle name="Total 3 5 3 2" xfId="22858" xr:uid="{00000000-0005-0000-0000-0000EB5A0000}"/>
    <cellStyle name="Total 3 5 4" xfId="22859" xr:uid="{00000000-0005-0000-0000-0000EC5A0000}"/>
    <cellStyle name="Total 3 5 4 2" xfId="22860" xr:uid="{00000000-0005-0000-0000-0000ED5A0000}"/>
    <cellStyle name="Total 3 5 5" xfId="22861" xr:uid="{00000000-0005-0000-0000-0000EE5A0000}"/>
    <cellStyle name="Total 3 5 5 2" xfId="22862" xr:uid="{00000000-0005-0000-0000-0000EF5A0000}"/>
    <cellStyle name="Total 3 5 6" xfId="22863" xr:uid="{00000000-0005-0000-0000-0000F05A0000}"/>
    <cellStyle name="Total 3 6" xfId="13695" xr:uid="{00000000-0005-0000-0000-0000F15A0000}"/>
    <cellStyle name="Total 3 6 2" xfId="22864" xr:uid="{00000000-0005-0000-0000-0000F25A0000}"/>
    <cellStyle name="Total 3 6 2 2" xfId="22865" xr:uid="{00000000-0005-0000-0000-0000F35A0000}"/>
    <cellStyle name="Total 3 6 2 2 2" xfId="22866" xr:uid="{00000000-0005-0000-0000-0000F45A0000}"/>
    <cellStyle name="Total 3 6 2 3" xfId="22867" xr:uid="{00000000-0005-0000-0000-0000F55A0000}"/>
    <cellStyle name="Total 3 6 3" xfId="22868" xr:uid="{00000000-0005-0000-0000-0000F65A0000}"/>
    <cellStyle name="Total 3 6 3 2" xfId="22869" xr:uid="{00000000-0005-0000-0000-0000F75A0000}"/>
    <cellStyle name="Total 3 6 4" xfId="22870" xr:uid="{00000000-0005-0000-0000-0000F85A0000}"/>
    <cellStyle name="Total 3 6 4 2" xfId="22871" xr:uid="{00000000-0005-0000-0000-0000F95A0000}"/>
    <cellStyle name="Total 3 6 5" xfId="22872" xr:uid="{00000000-0005-0000-0000-0000FA5A0000}"/>
    <cellStyle name="Total 3 6 5 2" xfId="22873" xr:uid="{00000000-0005-0000-0000-0000FB5A0000}"/>
    <cellStyle name="Total 3 6 6" xfId="22874" xr:uid="{00000000-0005-0000-0000-0000FC5A0000}"/>
    <cellStyle name="Total 3 7" xfId="13696" xr:uid="{00000000-0005-0000-0000-0000FD5A0000}"/>
    <cellStyle name="Total 3 7 2" xfId="22875" xr:uid="{00000000-0005-0000-0000-0000FE5A0000}"/>
    <cellStyle name="Total 3 7 2 2" xfId="22876" xr:uid="{00000000-0005-0000-0000-0000FF5A0000}"/>
    <cellStyle name="Total 3 7 2 2 2" xfId="22877" xr:uid="{00000000-0005-0000-0000-0000005B0000}"/>
    <cellStyle name="Total 3 7 2 3" xfId="22878" xr:uid="{00000000-0005-0000-0000-0000015B0000}"/>
    <cellStyle name="Total 3 7 3" xfId="22879" xr:uid="{00000000-0005-0000-0000-0000025B0000}"/>
    <cellStyle name="Total 3 7 3 2" xfId="22880" xr:uid="{00000000-0005-0000-0000-0000035B0000}"/>
    <cellStyle name="Total 3 7 4" xfId="22881" xr:uid="{00000000-0005-0000-0000-0000045B0000}"/>
    <cellStyle name="Total 3 7 4 2" xfId="22882" xr:uid="{00000000-0005-0000-0000-0000055B0000}"/>
    <cellStyle name="Total 3 7 5" xfId="22883" xr:uid="{00000000-0005-0000-0000-0000065B0000}"/>
    <cellStyle name="Total 3 7 5 2" xfId="22884" xr:uid="{00000000-0005-0000-0000-0000075B0000}"/>
    <cellStyle name="Total 3 7 6" xfId="22885" xr:uid="{00000000-0005-0000-0000-0000085B0000}"/>
    <cellStyle name="Total 3 8" xfId="13697" xr:uid="{00000000-0005-0000-0000-0000095B0000}"/>
    <cellStyle name="Total 3 8 2" xfId="22886" xr:uid="{00000000-0005-0000-0000-00000A5B0000}"/>
    <cellStyle name="Total 3 8 2 2" xfId="22887" xr:uid="{00000000-0005-0000-0000-00000B5B0000}"/>
    <cellStyle name="Total 3 8 2 2 2" xfId="22888" xr:uid="{00000000-0005-0000-0000-00000C5B0000}"/>
    <cellStyle name="Total 3 8 2 3" xfId="22889" xr:uid="{00000000-0005-0000-0000-00000D5B0000}"/>
    <cellStyle name="Total 3 8 3" xfId="22890" xr:uid="{00000000-0005-0000-0000-00000E5B0000}"/>
    <cellStyle name="Total 3 8 3 2" xfId="22891" xr:uid="{00000000-0005-0000-0000-00000F5B0000}"/>
    <cellStyle name="Total 3 8 4" xfId="22892" xr:uid="{00000000-0005-0000-0000-0000105B0000}"/>
    <cellStyle name="Total 3 9" xfId="13698" xr:uid="{00000000-0005-0000-0000-0000115B0000}"/>
    <cellStyle name="Total 3 9 2" xfId="22893" xr:uid="{00000000-0005-0000-0000-0000125B0000}"/>
    <cellStyle name="Total 3 9 2 2" xfId="22894" xr:uid="{00000000-0005-0000-0000-0000135B0000}"/>
    <cellStyle name="Total 3 9 2 2 2" xfId="22895" xr:uid="{00000000-0005-0000-0000-0000145B0000}"/>
    <cellStyle name="Total 3 9 2 3" xfId="22896" xr:uid="{00000000-0005-0000-0000-0000155B0000}"/>
    <cellStyle name="Total 3 9 3" xfId="22897" xr:uid="{00000000-0005-0000-0000-0000165B0000}"/>
    <cellStyle name="Total 3 9 3 2" xfId="22898" xr:uid="{00000000-0005-0000-0000-0000175B0000}"/>
    <cellStyle name="Total 3 9 4" xfId="22899" xr:uid="{00000000-0005-0000-0000-0000185B0000}"/>
    <cellStyle name="Total 4" xfId="488" xr:uid="{00000000-0005-0000-0000-0000195B0000}"/>
    <cellStyle name="Total 4 10" xfId="13700" xr:uid="{00000000-0005-0000-0000-00001A5B0000}"/>
    <cellStyle name="Total 4 11" xfId="13701" xr:uid="{00000000-0005-0000-0000-00001B5B0000}"/>
    <cellStyle name="Total 4 12" xfId="13702" xr:uid="{00000000-0005-0000-0000-00001C5B0000}"/>
    <cellStyle name="Total 4 13" xfId="13703" xr:uid="{00000000-0005-0000-0000-00001D5B0000}"/>
    <cellStyle name="Total 4 14" xfId="13704" xr:uid="{00000000-0005-0000-0000-00001E5B0000}"/>
    <cellStyle name="Total 4 15" xfId="13705" xr:uid="{00000000-0005-0000-0000-00001F5B0000}"/>
    <cellStyle name="Total 4 16" xfId="13706" xr:uid="{00000000-0005-0000-0000-0000205B0000}"/>
    <cellStyle name="Total 4 17" xfId="13707" xr:uid="{00000000-0005-0000-0000-0000215B0000}"/>
    <cellStyle name="Total 4 18" xfId="13708" xr:uid="{00000000-0005-0000-0000-0000225B0000}"/>
    <cellStyle name="Total 4 19" xfId="13709" xr:uid="{00000000-0005-0000-0000-0000235B0000}"/>
    <cellStyle name="Total 4 2" xfId="489" xr:uid="{00000000-0005-0000-0000-0000245B0000}"/>
    <cellStyle name="Total 4 2 2" xfId="22900" xr:uid="{00000000-0005-0000-0000-0000255B0000}"/>
    <cellStyle name="Total 4 2 2 2" xfId="22901" xr:uid="{00000000-0005-0000-0000-0000265B0000}"/>
    <cellStyle name="Total 4 2 3" xfId="22902" xr:uid="{00000000-0005-0000-0000-0000275B0000}"/>
    <cellStyle name="Total 4 2 3 2" xfId="22903" xr:uid="{00000000-0005-0000-0000-0000285B0000}"/>
    <cellStyle name="Total 4 2 4" xfId="22904" xr:uid="{00000000-0005-0000-0000-0000295B0000}"/>
    <cellStyle name="Total 4 2 4 2" xfId="22905" xr:uid="{00000000-0005-0000-0000-00002A5B0000}"/>
    <cellStyle name="Total 4 2 5" xfId="22906" xr:uid="{00000000-0005-0000-0000-00002B5B0000}"/>
    <cellStyle name="Total 4 2 6" xfId="23250" xr:uid="{00000000-0005-0000-0000-00002C5B0000}"/>
    <cellStyle name="Total 4 2 7" xfId="13710" xr:uid="{00000000-0005-0000-0000-00002D5B0000}"/>
    <cellStyle name="Total 4 20" xfId="13711" xr:uid="{00000000-0005-0000-0000-00002E5B0000}"/>
    <cellStyle name="Total 4 21" xfId="13712" xr:uid="{00000000-0005-0000-0000-00002F5B0000}"/>
    <cellStyle name="Total 4 22" xfId="13713" xr:uid="{00000000-0005-0000-0000-0000305B0000}"/>
    <cellStyle name="Total 4 23" xfId="23251" xr:uid="{00000000-0005-0000-0000-0000315B0000}"/>
    <cellStyle name="Total 4 24" xfId="13699" xr:uid="{00000000-0005-0000-0000-0000325B0000}"/>
    <cellStyle name="Total 4 3" xfId="13714" xr:uid="{00000000-0005-0000-0000-0000335B0000}"/>
    <cellStyle name="Total 4 3 2" xfId="22907" xr:uid="{00000000-0005-0000-0000-0000345B0000}"/>
    <cellStyle name="Total 4 3 2 2" xfId="22908" xr:uid="{00000000-0005-0000-0000-0000355B0000}"/>
    <cellStyle name="Total 4 3 3" xfId="22909" xr:uid="{00000000-0005-0000-0000-0000365B0000}"/>
    <cellStyle name="Total 4 3 3 2" xfId="22910" xr:uid="{00000000-0005-0000-0000-0000375B0000}"/>
    <cellStyle name="Total 4 3 4" xfId="22911" xr:uid="{00000000-0005-0000-0000-0000385B0000}"/>
    <cellStyle name="Total 4 3 4 2" xfId="22912" xr:uid="{00000000-0005-0000-0000-0000395B0000}"/>
    <cellStyle name="Total 4 3 5" xfId="22913" xr:uid="{00000000-0005-0000-0000-00003A5B0000}"/>
    <cellStyle name="Total 4 4" xfId="13715" xr:uid="{00000000-0005-0000-0000-00003B5B0000}"/>
    <cellStyle name="Total 4 4 2" xfId="22914" xr:uid="{00000000-0005-0000-0000-00003C5B0000}"/>
    <cellStyle name="Total 4 5" xfId="13716" xr:uid="{00000000-0005-0000-0000-00003D5B0000}"/>
    <cellStyle name="Total 4 5 2" xfId="22915" xr:uid="{00000000-0005-0000-0000-00003E5B0000}"/>
    <cellStyle name="Total 4 6" xfId="13717" xr:uid="{00000000-0005-0000-0000-00003F5B0000}"/>
    <cellStyle name="Total 4 6 2" xfId="22916" xr:uid="{00000000-0005-0000-0000-0000405B0000}"/>
    <cellStyle name="Total 4 7" xfId="13718" xr:uid="{00000000-0005-0000-0000-0000415B0000}"/>
    <cellStyle name="Total 4 8" xfId="13719" xr:uid="{00000000-0005-0000-0000-0000425B0000}"/>
    <cellStyle name="Total 4 9" xfId="13720" xr:uid="{00000000-0005-0000-0000-0000435B0000}"/>
    <cellStyle name="Total 5" xfId="490" xr:uid="{00000000-0005-0000-0000-0000445B0000}"/>
    <cellStyle name="Total 5 2" xfId="22917" xr:uid="{00000000-0005-0000-0000-0000455B0000}"/>
    <cellStyle name="Total 5 3" xfId="23249" xr:uid="{00000000-0005-0000-0000-0000465B0000}"/>
    <cellStyle name="Total 5 4" xfId="13721" xr:uid="{00000000-0005-0000-0000-0000475B0000}"/>
    <cellStyle name="Total 6" xfId="22918" xr:uid="{00000000-0005-0000-0000-0000485B0000}"/>
    <cellStyle name="Total 6 2" xfId="22919" xr:uid="{00000000-0005-0000-0000-0000495B0000}"/>
    <cellStyle name="Total 6 2 2" xfId="22920" xr:uid="{00000000-0005-0000-0000-00004A5B0000}"/>
    <cellStyle name="Total 6 2 2 2" xfId="22921" xr:uid="{00000000-0005-0000-0000-00004B5B0000}"/>
    <cellStyle name="Total 6 2 3" xfId="22922" xr:uid="{00000000-0005-0000-0000-00004C5B0000}"/>
    <cellStyle name="Total 6 2 3 2" xfId="22923" xr:uid="{00000000-0005-0000-0000-00004D5B0000}"/>
    <cellStyle name="Total 6 2 4" xfId="22924" xr:uid="{00000000-0005-0000-0000-00004E5B0000}"/>
    <cellStyle name="Total 6 2 4 2" xfId="22925" xr:uid="{00000000-0005-0000-0000-00004F5B0000}"/>
    <cellStyle name="Total 6 2 5" xfId="22926" xr:uid="{00000000-0005-0000-0000-0000505B0000}"/>
    <cellStyle name="Total 6 3" xfId="22927" xr:uid="{00000000-0005-0000-0000-0000515B0000}"/>
    <cellStyle name="Total 6 3 2" xfId="22928" xr:uid="{00000000-0005-0000-0000-0000525B0000}"/>
    <cellStyle name="Total 6 4" xfId="22929" xr:uid="{00000000-0005-0000-0000-0000535B0000}"/>
    <cellStyle name="Total 6 4 2" xfId="22930" xr:uid="{00000000-0005-0000-0000-0000545B0000}"/>
    <cellStyle name="Total 6 5" xfId="22931" xr:uid="{00000000-0005-0000-0000-0000555B0000}"/>
    <cellStyle name="Total 6 5 2" xfId="22932" xr:uid="{00000000-0005-0000-0000-0000565B0000}"/>
    <cellStyle name="Total 6 6" xfId="22933" xr:uid="{00000000-0005-0000-0000-0000575B0000}"/>
    <cellStyle name="Total 7" xfId="22934" xr:uid="{00000000-0005-0000-0000-0000585B0000}"/>
    <cellStyle name="Total 8" xfId="22935" xr:uid="{00000000-0005-0000-0000-0000595B0000}"/>
    <cellStyle name="Total 8 2" xfId="22936" xr:uid="{00000000-0005-0000-0000-00005A5B0000}"/>
    <cellStyle name="Total 8 2 2" xfId="22937" xr:uid="{00000000-0005-0000-0000-00005B5B0000}"/>
    <cellStyle name="Total 8 3" xfId="22938" xr:uid="{00000000-0005-0000-0000-00005C5B0000}"/>
    <cellStyle name="Total 8 3 2" xfId="22939" xr:uid="{00000000-0005-0000-0000-00005D5B0000}"/>
    <cellStyle name="Total 8 4" xfId="22940" xr:uid="{00000000-0005-0000-0000-00005E5B0000}"/>
    <cellStyle name="Total 8 4 2" xfId="22941" xr:uid="{00000000-0005-0000-0000-00005F5B0000}"/>
    <cellStyle name="Total 8 5" xfId="22942" xr:uid="{00000000-0005-0000-0000-0000605B0000}"/>
    <cellStyle name="Total 9" xfId="22943" xr:uid="{00000000-0005-0000-0000-0000615B0000}"/>
    <cellStyle name="Total 9 2" xfId="22944" xr:uid="{00000000-0005-0000-0000-0000625B0000}"/>
    <cellStyle name="Total 9 2 2" xfId="22945" xr:uid="{00000000-0005-0000-0000-0000635B0000}"/>
    <cellStyle name="Total 9 3" xfId="22946" xr:uid="{00000000-0005-0000-0000-0000645B0000}"/>
    <cellStyle name="Total 9 3 2" xfId="22947" xr:uid="{00000000-0005-0000-0000-0000655B0000}"/>
    <cellStyle name="Total 9 4" xfId="22948" xr:uid="{00000000-0005-0000-0000-0000665B0000}"/>
    <cellStyle name="Total 9 4 2" xfId="22949" xr:uid="{00000000-0005-0000-0000-0000675B0000}"/>
    <cellStyle name="Total 9 5" xfId="22950" xr:uid="{00000000-0005-0000-0000-0000685B0000}"/>
    <cellStyle name="Warning Text" xfId="59" builtinId="11" customBuiltin="1"/>
    <cellStyle name="Warning Text 2" xfId="213" xr:uid="{00000000-0005-0000-0000-00006A5B0000}"/>
    <cellStyle name="Warning Text 2 10" xfId="13722" xr:uid="{00000000-0005-0000-0000-00006B5B0000}"/>
    <cellStyle name="Warning Text 2 2" xfId="13723" xr:uid="{00000000-0005-0000-0000-00006C5B0000}"/>
    <cellStyle name="Warning Text 2 3" xfId="13724" xr:uid="{00000000-0005-0000-0000-00006D5B0000}"/>
    <cellStyle name="Warning Text 2 4" xfId="13725" xr:uid="{00000000-0005-0000-0000-00006E5B0000}"/>
    <cellStyle name="Warning Text 2 5" xfId="13726" xr:uid="{00000000-0005-0000-0000-00006F5B0000}"/>
    <cellStyle name="Warning Text 2 6" xfId="13727" xr:uid="{00000000-0005-0000-0000-0000705B0000}"/>
    <cellStyle name="Warning Text 2 7" xfId="13728" xr:uid="{00000000-0005-0000-0000-0000715B0000}"/>
    <cellStyle name="Warning Text 2 8" xfId="13883" xr:uid="{00000000-0005-0000-0000-0000725B0000}"/>
    <cellStyle name="Warning Text 2 9" xfId="13747" xr:uid="{00000000-0005-0000-0000-0000735B0000}"/>
    <cellStyle name="Warning Text 3" xfId="491" xr:uid="{00000000-0005-0000-0000-0000745B0000}"/>
    <cellStyle name="Warning Text 3 2" xfId="13730" xr:uid="{00000000-0005-0000-0000-0000755B0000}"/>
    <cellStyle name="Warning Text 3 3" xfId="22951" xr:uid="{00000000-0005-0000-0000-0000765B0000}"/>
    <cellStyle name="Warning Text 3 4" xfId="13729" xr:uid="{00000000-0005-0000-0000-0000775B0000}"/>
    <cellStyle name="Warning Text 4" xfId="492" xr:uid="{00000000-0005-0000-0000-0000785B0000}"/>
    <cellStyle name="Warning Text 4 2" xfId="13732" xr:uid="{00000000-0005-0000-0000-0000795B0000}"/>
    <cellStyle name="Warning Text 4 3" xfId="22952" xr:uid="{00000000-0005-0000-0000-00007A5B0000}"/>
    <cellStyle name="Warning Text 4 4" xfId="13731" xr:uid="{00000000-0005-0000-0000-00007B5B0000}"/>
    <cellStyle name="Warning Text 5" xfId="493" xr:uid="{00000000-0005-0000-0000-00007C5B0000}"/>
  </cellStyles>
  <dxfs count="0"/>
  <tableStyles count="0" defaultTableStyle="TableStyleMedium9" defaultPivotStyle="PivotStyleLight16"/>
  <colors>
    <mruColors>
      <color rgb="FFFFFF66"/>
      <color rgb="FF808080"/>
      <color rgb="FF0083A9"/>
      <color rgb="FF009900"/>
      <color rgb="FFE11B22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23</xdr:row>
      <xdr:rowOff>9525</xdr:rowOff>
    </xdr:from>
    <xdr:to>
      <xdr:col>14</xdr:col>
      <xdr:colOff>476250</xdr:colOff>
      <xdr:row>24</xdr:row>
      <xdr:rowOff>0</xdr:rowOff>
    </xdr:to>
    <xdr:sp macro="[0]!IA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7677150" y="4067175"/>
          <a:ext cx="942975" cy="21907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1.A</a:t>
          </a:r>
        </a:p>
      </xdr:txBody>
    </xdr:sp>
    <xdr:clientData/>
  </xdr:twoCellAnchor>
  <xdr:twoCellAnchor>
    <xdr:from>
      <xdr:col>13</xdr:col>
      <xdr:colOff>133350</xdr:colOff>
      <xdr:row>26</xdr:row>
      <xdr:rowOff>66675</xdr:rowOff>
    </xdr:from>
    <xdr:to>
      <xdr:col>14</xdr:col>
      <xdr:colOff>466725</xdr:colOff>
      <xdr:row>27</xdr:row>
      <xdr:rowOff>87630</xdr:rowOff>
    </xdr:to>
    <xdr:sp macro="[0]!IIAI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7677150" y="4552950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2.A.1</a:t>
          </a:r>
        </a:p>
      </xdr:txBody>
    </xdr:sp>
    <xdr:clientData/>
  </xdr:twoCellAnchor>
  <xdr:twoCellAnchor>
    <xdr:from>
      <xdr:col>13</xdr:col>
      <xdr:colOff>133350</xdr:colOff>
      <xdr:row>27</xdr:row>
      <xdr:rowOff>85725</xdr:rowOff>
    </xdr:from>
    <xdr:to>
      <xdr:col>14</xdr:col>
      <xdr:colOff>466725</xdr:colOff>
      <xdr:row>28</xdr:row>
      <xdr:rowOff>97155</xdr:rowOff>
    </xdr:to>
    <xdr:sp macro="[0]!IIAII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7677150" y="4733925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2.A.2</a:t>
          </a:r>
        </a:p>
      </xdr:txBody>
    </xdr:sp>
    <xdr:clientData/>
  </xdr:twoCellAnchor>
  <xdr:twoCellAnchor>
    <xdr:from>
      <xdr:col>13</xdr:col>
      <xdr:colOff>142875</xdr:colOff>
      <xdr:row>41</xdr:row>
      <xdr:rowOff>152400</xdr:rowOff>
    </xdr:from>
    <xdr:to>
      <xdr:col>14</xdr:col>
      <xdr:colOff>476250</xdr:colOff>
      <xdr:row>43</xdr:row>
      <xdr:rowOff>1905</xdr:rowOff>
    </xdr:to>
    <xdr:sp macro="[0]!cone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7686675" y="7191375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2.C.1</a:t>
          </a:r>
        </a:p>
      </xdr:txBody>
    </xdr:sp>
    <xdr:clientData/>
  </xdr:twoCellAnchor>
  <xdr:twoCellAnchor>
    <xdr:from>
      <xdr:col>13</xdr:col>
      <xdr:colOff>142875</xdr:colOff>
      <xdr:row>43</xdr:row>
      <xdr:rowOff>19050</xdr:rowOff>
    </xdr:from>
    <xdr:to>
      <xdr:col>14</xdr:col>
      <xdr:colOff>476250</xdr:colOff>
      <xdr:row>44</xdr:row>
      <xdr:rowOff>30480</xdr:rowOff>
    </xdr:to>
    <xdr:sp macro="[0]!IICII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7686675" y="7391400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2.C.2</a:t>
          </a:r>
        </a:p>
      </xdr:txBody>
    </xdr:sp>
    <xdr:clientData/>
  </xdr:twoCellAnchor>
  <xdr:twoCellAnchor>
    <xdr:from>
      <xdr:col>13</xdr:col>
      <xdr:colOff>142875</xdr:colOff>
      <xdr:row>45</xdr:row>
      <xdr:rowOff>19050</xdr:rowOff>
    </xdr:from>
    <xdr:to>
      <xdr:col>14</xdr:col>
      <xdr:colOff>476250</xdr:colOff>
      <xdr:row>46</xdr:row>
      <xdr:rowOff>40005</xdr:rowOff>
    </xdr:to>
    <xdr:sp macro="[0]!IIDI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7686675" y="7648575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2.D.1</a:t>
          </a:r>
        </a:p>
      </xdr:txBody>
    </xdr:sp>
    <xdr:clientData/>
  </xdr:twoCellAnchor>
  <xdr:twoCellAnchor>
    <xdr:from>
      <xdr:col>13</xdr:col>
      <xdr:colOff>133350</xdr:colOff>
      <xdr:row>29</xdr:row>
      <xdr:rowOff>57150</xdr:rowOff>
    </xdr:from>
    <xdr:to>
      <xdr:col>14</xdr:col>
      <xdr:colOff>466725</xdr:colOff>
      <xdr:row>30</xdr:row>
      <xdr:rowOff>78105</xdr:rowOff>
    </xdr:to>
    <xdr:sp macro="[0]!bone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 bwMode="auto">
        <a:xfrm>
          <a:off x="7677150" y="5219700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2.B.1</a:t>
          </a:r>
        </a:p>
      </xdr:txBody>
    </xdr:sp>
    <xdr:clientData/>
  </xdr:twoCellAnchor>
  <xdr:twoCellAnchor>
    <xdr:from>
      <xdr:col>13</xdr:col>
      <xdr:colOff>133350</xdr:colOff>
      <xdr:row>30</xdr:row>
      <xdr:rowOff>76200</xdr:rowOff>
    </xdr:from>
    <xdr:to>
      <xdr:col>14</xdr:col>
      <xdr:colOff>466725</xdr:colOff>
      <xdr:row>31</xdr:row>
      <xdr:rowOff>87630</xdr:rowOff>
    </xdr:to>
    <xdr:sp macro="[0]!btwo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 bwMode="auto">
        <a:xfrm>
          <a:off x="7677150" y="5400675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2.B.2</a:t>
          </a:r>
        </a:p>
      </xdr:txBody>
    </xdr:sp>
    <xdr:clientData/>
  </xdr:twoCellAnchor>
  <xdr:twoCellAnchor>
    <xdr:from>
      <xdr:col>13</xdr:col>
      <xdr:colOff>133350</xdr:colOff>
      <xdr:row>31</xdr:row>
      <xdr:rowOff>85725</xdr:rowOff>
    </xdr:from>
    <xdr:to>
      <xdr:col>14</xdr:col>
      <xdr:colOff>466725</xdr:colOff>
      <xdr:row>32</xdr:row>
      <xdr:rowOff>97155</xdr:rowOff>
    </xdr:to>
    <xdr:sp macro="[0]!bthree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 bwMode="auto">
        <a:xfrm>
          <a:off x="7677150" y="5581650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2.B.3</a:t>
          </a:r>
        </a:p>
      </xdr:txBody>
    </xdr:sp>
    <xdr:clientData/>
  </xdr:twoCellAnchor>
  <xdr:twoCellAnchor>
    <xdr:from>
      <xdr:col>13</xdr:col>
      <xdr:colOff>133350</xdr:colOff>
      <xdr:row>32</xdr:row>
      <xdr:rowOff>104775</xdr:rowOff>
    </xdr:from>
    <xdr:to>
      <xdr:col>14</xdr:col>
      <xdr:colOff>466725</xdr:colOff>
      <xdr:row>33</xdr:row>
      <xdr:rowOff>116205</xdr:rowOff>
    </xdr:to>
    <xdr:sp macro="[0]!bfour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 bwMode="auto">
        <a:xfrm>
          <a:off x="7677150" y="5772150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2.B.4</a:t>
          </a:r>
        </a:p>
      </xdr:txBody>
    </xdr:sp>
    <xdr:clientData/>
  </xdr:twoCellAnchor>
  <xdr:twoCellAnchor>
    <xdr:from>
      <xdr:col>13</xdr:col>
      <xdr:colOff>133350</xdr:colOff>
      <xdr:row>33</xdr:row>
      <xdr:rowOff>123825</xdr:rowOff>
    </xdr:from>
    <xdr:to>
      <xdr:col>14</xdr:col>
      <xdr:colOff>466725</xdr:colOff>
      <xdr:row>34</xdr:row>
      <xdr:rowOff>135255</xdr:rowOff>
    </xdr:to>
    <xdr:sp macro="[0]!bfive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 bwMode="auto">
        <a:xfrm>
          <a:off x="7677150" y="5962650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2.B.5</a:t>
          </a:r>
        </a:p>
      </xdr:txBody>
    </xdr:sp>
    <xdr:clientData/>
  </xdr:twoCellAnchor>
  <xdr:twoCellAnchor>
    <xdr:from>
      <xdr:col>13</xdr:col>
      <xdr:colOff>133350</xdr:colOff>
      <xdr:row>34</xdr:row>
      <xdr:rowOff>142875</xdr:rowOff>
    </xdr:from>
    <xdr:to>
      <xdr:col>14</xdr:col>
      <xdr:colOff>466725</xdr:colOff>
      <xdr:row>35</xdr:row>
      <xdr:rowOff>154305</xdr:rowOff>
    </xdr:to>
    <xdr:sp macro="[0]!bsix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 bwMode="auto">
        <a:xfrm>
          <a:off x="7677150" y="6153150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2.B.6</a:t>
          </a:r>
        </a:p>
      </xdr:txBody>
    </xdr:sp>
    <xdr:clientData/>
  </xdr:twoCellAnchor>
  <xdr:twoCellAnchor>
    <xdr:from>
      <xdr:col>13</xdr:col>
      <xdr:colOff>133350</xdr:colOff>
      <xdr:row>38</xdr:row>
      <xdr:rowOff>0</xdr:rowOff>
    </xdr:from>
    <xdr:to>
      <xdr:col>14</xdr:col>
      <xdr:colOff>466725</xdr:colOff>
      <xdr:row>39</xdr:row>
      <xdr:rowOff>11430</xdr:rowOff>
    </xdr:to>
    <xdr:sp macro="[0]!bnine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 bwMode="auto">
        <a:xfrm>
          <a:off x="7677150" y="6524625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2.B.9</a:t>
          </a:r>
        </a:p>
      </xdr:txBody>
    </xdr:sp>
    <xdr:clientData/>
  </xdr:twoCellAnchor>
  <xdr:twoCellAnchor>
    <xdr:from>
      <xdr:col>13</xdr:col>
      <xdr:colOff>133350</xdr:colOff>
      <xdr:row>39</xdr:row>
      <xdr:rowOff>0</xdr:rowOff>
    </xdr:from>
    <xdr:to>
      <xdr:col>14</xdr:col>
      <xdr:colOff>466725</xdr:colOff>
      <xdr:row>40</xdr:row>
      <xdr:rowOff>11430</xdr:rowOff>
    </xdr:to>
    <xdr:sp macro="[0]!bten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 bwMode="auto">
        <a:xfrm>
          <a:off x="7677150" y="6696075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2.B.10</a:t>
          </a:r>
        </a:p>
      </xdr:txBody>
    </xdr:sp>
    <xdr:clientData/>
  </xdr:twoCellAnchor>
  <xdr:twoCellAnchor>
    <xdr:from>
      <xdr:col>13</xdr:col>
      <xdr:colOff>133350</xdr:colOff>
      <xdr:row>39</xdr:row>
      <xdr:rowOff>152400</xdr:rowOff>
    </xdr:from>
    <xdr:to>
      <xdr:col>14</xdr:col>
      <xdr:colOff>466725</xdr:colOff>
      <xdr:row>40</xdr:row>
      <xdr:rowOff>163830</xdr:rowOff>
    </xdr:to>
    <xdr:sp macro="[0]!belleven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 bwMode="auto">
        <a:xfrm>
          <a:off x="7677150" y="6848475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2.B.11</a:t>
          </a:r>
        </a:p>
      </xdr:txBody>
    </xdr:sp>
    <xdr:clientData/>
  </xdr:twoCellAnchor>
  <xdr:twoCellAnchor>
    <xdr:from>
      <xdr:col>13</xdr:col>
      <xdr:colOff>133350</xdr:colOff>
      <xdr:row>35</xdr:row>
      <xdr:rowOff>161925</xdr:rowOff>
    </xdr:from>
    <xdr:to>
      <xdr:col>14</xdr:col>
      <xdr:colOff>466725</xdr:colOff>
      <xdr:row>37</xdr:row>
      <xdr:rowOff>1905</xdr:rowOff>
    </xdr:to>
    <xdr:sp macro="[0]!bseven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 bwMode="auto">
        <a:xfrm>
          <a:off x="7677150" y="6343650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2.B.7</a:t>
          </a:r>
        </a:p>
      </xdr:txBody>
    </xdr:sp>
    <xdr:clientData/>
  </xdr:twoCellAnchor>
  <xdr:twoCellAnchor>
    <xdr:from>
      <xdr:col>13</xdr:col>
      <xdr:colOff>133350</xdr:colOff>
      <xdr:row>36</xdr:row>
      <xdr:rowOff>142875</xdr:rowOff>
    </xdr:from>
    <xdr:to>
      <xdr:col>14</xdr:col>
      <xdr:colOff>466725</xdr:colOff>
      <xdr:row>37</xdr:row>
      <xdr:rowOff>154305</xdr:rowOff>
    </xdr:to>
    <xdr:sp macro="[0]!beight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 bwMode="auto">
        <a:xfrm>
          <a:off x="7677150" y="6496050"/>
          <a:ext cx="942975" cy="18288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2.B.8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</xdr:row>
      <xdr:rowOff>123825</xdr:rowOff>
    </xdr:from>
    <xdr:to>
      <xdr:col>13</xdr:col>
      <xdr:colOff>981075</xdr:colOff>
      <xdr:row>4</xdr:row>
      <xdr:rowOff>171451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5381625" y="581025"/>
          <a:ext cx="1352550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3</xdr:row>
      <xdr:rowOff>104775</xdr:rowOff>
    </xdr:from>
    <xdr:to>
      <xdr:col>16</xdr:col>
      <xdr:colOff>0</xdr:colOff>
      <xdr:row>4</xdr:row>
      <xdr:rowOff>152401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 bwMode="auto">
        <a:xfrm>
          <a:off x="7667625" y="561975"/>
          <a:ext cx="1393825" cy="244476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95250</xdr:rowOff>
    </xdr:from>
    <xdr:to>
      <xdr:col>5</xdr:col>
      <xdr:colOff>0</xdr:colOff>
      <xdr:row>4</xdr:row>
      <xdr:rowOff>142876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 bwMode="auto">
        <a:xfrm>
          <a:off x="3609975" y="552450"/>
          <a:ext cx="1352550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</xdr:row>
      <xdr:rowOff>114300</xdr:rowOff>
    </xdr:from>
    <xdr:to>
      <xdr:col>5</xdr:col>
      <xdr:colOff>0</xdr:colOff>
      <xdr:row>4</xdr:row>
      <xdr:rowOff>161926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>
          <a:off x="4324350" y="571500"/>
          <a:ext cx="1352550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1362075</xdr:colOff>
      <xdr:row>3</xdr:row>
      <xdr:rowOff>114300</xdr:rowOff>
    </xdr:from>
    <xdr:to>
      <xdr:col>5</xdr:col>
      <xdr:colOff>0</xdr:colOff>
      <xdr:row>4</xdr:row>
      <xdr:rowOff>161926</xdr:rowOff>
    </xdr:to>
    <xdr:sp macro="[0]!TOC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 bwMode="auto">
        <a:xfrm>
          <a:off x="4813935" y="571500"/>
          <a:ext cx="1434465" cy="245746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590551</xdr:colOff>
      <xdr:row>1</xdr:row>
      <xdr:rowOff>220980</xdr:rowOff>
    </xdr:from>
    <xdr:to>
      <xdr:col>20</xdr:col>
      <xdr:colOff>1</xdr:colOff>
      <xdr:row>4</xdr:row>
      <xdr:rowOff>57150</xdr:rowOff>
    </xdr:to>
    <xdr:sp macro="[0]!TOC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 bwMode="auto">
        <a:xfrm>
          <a:off x="14106526" y="449580"/>
          <a:ext cx="1162050" cy="26479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125730</xdr:rowOff>
    </xdr:from>
    <xdr:to>
      <xdr:col>9</xdr:col>
      <xdr:colOff>295275</xdr:colOff>
      <xdr:row>25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1792605"/>
          <a:ext cx="7924800" cy="327469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Wingdings"/>
            </a:rPr>
            <a:t>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total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of 125K policies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were provided, all of which have wind coverage.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Wingdings"/>
            </a:rPr>
            <a:t>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Insurance-to-value was assumed to be 100%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Wingdings"/>
            </a:rPr>
            <a:t>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Building construction, occupancy, age, height and square footage were all modeled.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Wingdings"/>
            </a:rPr>
            <a:t>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Secondary modifiers were included in the loss models, as provided by the client.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Wingdings"/>
            </a:rPr>
            <a:t>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 base rate tables by business type, deductible, construction, and rating region were used to obtain X base premiums.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Wingdings"/>
            </a:rPr>
            <a:t>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 relativities by business type, year built, roof shape, roofing deck attachment, and opening protection were used to modify the base premiums, and capped according to specification.</a:t>
          </a:r>
        </a:p>
        <a:p>
          <a:pPr marL="0" indent="0"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Wingdings"/>
            <a:ea typeface="+mn-ea"/>
            <a:cs typeface="+mn-cs"/>
          </a:endParaRPr>
        </a:p>
        <a:p>
          <a:r>
            <a:rPr lang="en-US" sz="1000" b="0" i="0" u="none" strike="noStrike" baseline="0">
              <a:solidFill>
                <a:srgbClr val="000000"/>
              </a:solidFill>
              <a:latin typeface="Wingdings"/>
              <a:ea typeface="+mn-ea"/>
              <a:cs typeface="+mn-cs"/>
            </a:rPr>
            <a:t>l </a:t>
          </a:r>
          <a:r>
            <a:rPr lang="en-US" sz="1000" b="0" i="0" u="none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Modeled output based on exposure data as of February 23, 2024 less scheduled non-renewals to October 1, 2024.  </a:t>
          </a:r>
        </a:p>
        <a:p>
          <a:endParaRPr lang="en-US" sz="1000" b="0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Wingdings"/>
              <a:ea typeface="+mn-ea"/>
              <a:cs typeface="+mn-cs"/>
            </a:rPr>
            <a:t>l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Cedant XYZ</a:t>
          </a:r>
          <a:r>
            <a:rPr lang="en-US" sz="1000" u="non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is projecting 12% overall growth to October 1, 2024. This is expected to be split 7.5% exposure growth and 4.5% increase related to inflation guard. The exposure growth is expected to mirror the current distribution of the</a:t>
          </a:r>
          <a:r>
            <a:rPr lang="en-US" sz="1000" u="non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000" u="non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portfolio.</a:t>
          </a:r>
          <a:endParaRPr lang="en-US" sz="10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238125</xdr:colOff>
      <xdr:row>3</xdr:row>
      <xdr:rowOff>114300</xdr:rowOff>
    </xdr:from>
    <xdr:to>
      <xdr:col>10</xdr:col>
      <xdr:colOff>0</xdr:colOff>
      <xdr:row>4</xdr:row>
      <xdr:rowOff>161926</xdr:rowOff>
    </xdr:to>
    <xdr:sp macro="[0]!TOC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6838950" y="571500"/>
          <a:ext cx="1352550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3</xdr:row>
      <xdr:rowOff>114300</xdr:rowOff>
    </xdr:from>
    <xdr:to>
      <xdr:col>14</xdr:col>
      <xdr:colOff>752475</xdr:colOff>
      <xdr:row>4</xdr:row>
      <xdr:rowOff>161926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9048750" y="571500"/>
          <a:ext cx="1352550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104775</xdr:rowOff>
    </xdr:from>
    <xdr:to>
      <xdr:col>11</xdr:col>
      <xdr:colOff>9525</xdr:colOff>
      <xdr:row>4</xdr:row>
      <xdr:rowOff>152401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5153025" y="561975"/>
          <a:ext cx="1352550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114300</xdr:rowOff>
    </xdr:from>
    <xdr:to>
      <xdr:col>8</xdr:col>
      <xdr:colOff>771525</xdr:colOff>
      <xdr:row>4</xdr:row>
      <xdr:rowOff>161926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4829175" y="571500"/>
          <a:ext cx="1352550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104775</xdr:rowOff>
    </xdr:from>
    <xdr:to>
      <xdr:col>8</xdr:col>
      <xdr:colOff>762000</xdr:colOff>
      <xdr:row>4</xdr:row>
      <xdr:rowOff>152401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4629150" y="561975"/>
          <a:ext cx="1352550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</xdr:row>
      <xdr:rowOff>63501</xdr:rowOff>
    </xdr:from>
    <xdr:to>
      <xdr:col>12</xdr:col>
      <xdr:colOff>571500</xdr:colOff>
      <xdr:row>44</xdr:row>
      <xdr:rowOff>155371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698626"/>
          <a:ext cx="7413625" cy="6473620"/>
        </a:xfrm>
        <a:prstGeom prst="rect">
          <a:avLst/>
        </a:prstGeom>
      </xdr:spPr>
    </xdr:pic>
    <xdr:clientData/>
  </xdr:twoCellAnchor>
  <xdr:twoCellAnchor>
    <xdr:from>
      <xdr:col>21</xdr:col>
      <xdr:colOff>114300</xdr:colOff>
      <xdr:row>3</xdr:row>
      <xdr:rowOff>114300</xdr:rowOff>
    </xdr:from>
    <xdr:to>
      <xdr:col>23</xdr:col>
      <xdr:colOff>247650</xdr:colOff>
      <xdr:row>4</xdr:row>
      <xdr:rowOff>161926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 bwMode="auto">
        <a:xfrm>
          <a:off x="13954125" y="571500"/>
          <a:ext cx="1352550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  <xdr:twoCellAnchor editAs="oneCell">
    <xdr:from>
      <xdr:col>12</xdr:col>
      <xdr:colOff>689276</xdr:colOff>
      <xdr:row>9</xdr:row>
      <xdr:rowOff>88631</xdr:rowOff>
    </xdr:from>
    <xdr:to>
      <xdr:col>24</xdr:col>
      <xdr:colOff>242820</xdr:colOff>
      <xdr:row>43</xdr:row>
      <xdr:rowOff>87065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07" t="1088" r="7548" b="2393"/>
        <a:stretch/>
      </xdr:blipFill>
      <xdr:spPr>
        <a:xfrm>
          <a:off x="8478609" y="1705764"/>
          <a:ext cx="7055011" cy="6348434"/>
        </a:xfrm>
        <a:prstGeom prst="rect">
          <a:avLst/>
        </a:prstGeom>
      </xdr:spPr>
    </xdr:pic>
    <xdr:clientData/>
  </xdr:twoCellAnchor>
  <xdr:twoCellAnchor editAs="oneCell">
    <xdr:from>
      <xdr:col>12</xdr:col>
      <xdr:colOff>493484</xdr:colOff>
      <xdr:row>9</xdr:row>
      <xdr:rowOff>70639</xdr:rowOff>
    </xdr:from>
    <xdr:to>
      <xdr:col>25</xdr:col>
      <xdr:colOff>83114</xdr:colOff>
      <xdr:row>44</xdr:row>
      <xdr:rowOff>54763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78609" y="1705764"/>
          <a:ext cx="7320755" cy="63658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3</xdr:row>
      <xdr:rowOff>114300</xdr:rowOff>
    </xdr:from>
    <xdr:to>
      <xdr:col>14</xdr:col>
      <xdr:colOff>752475</xdr:colOff>
      <xdr:row>4</xdr:row>
      <xdr:rowOff>161926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 bwMode="auto">
        <a:xfrm>
          <a:off x="8934450" y="571500"/>
          <a:ext cx="1343025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3</xdr:row>
      <xdr:rowOff>123825</xdr:rowOff>
    </xdr:from>
    <xdr:to>
      <xdr:col>14</xdr:col>
      <xdr:colOff>9525</xdr:colOff>
      <xdr:row>4</xdr:row>
      <xdr:rowOff>171451</xdr:rowOff>
    </xdr:to>
    <xdr:sp macro="[0]!TOC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5619750" y="581025"/>
          <a:ext cx="1343025" cy="247651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prst="relaxedInset"/>
        </a:sp3d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 b="1">
              <a:solidFill>
                <a:srgbClr val="0083A9"/>
              </a:solidFill>
            </a:rPr>
            <a:t>Return</a:t>
          </a:r>
          <a:r>
            <a:rPr lang="en-US" sz="1100" b="1" baseline="0">
              <a:solidFill>
                <a:srgbClr val="0083A9"/>
              </a:solidFill>
            </a:rPr>
            <a:t> to TOC</a:t>
          </a:r>
          <a:endParaRPr lang="en-US" sz="1100" b="1">
            <a:solidFill>
              <a:srgbClr val="0083A9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cme\Software\Company\PHR\Client\5590T\2006\0018788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loughman.LTZ099\Local%20Settings\Temporary%20Internet%20Files\Content.Outlook\SUQHQP0P\Modeling\2011-02-28\SouthernOak_Feb2011_Portfolio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cme\Software\Company\PHR\Client\5590T\2005\DA%20Class%20Hazard%20Grp%20Mapping%20Exhibi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EMP\1999financialboo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uis2000\CLS\FLCLS2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gnon Screen"/>
      <sheetName val="Index"/>
      <sheetName val="Ex. I.A."/>
      <sheetName val="Ex. I.B."/>
      <sheetName val="Ex. I.C."/>
      <sheetName val="Ex. I.D."/>
      <sheetName val="Ex. I.E."/>
      <sheetName val="Ex. I.F."/>
      <sheetName val="Ex. I.G."/>
      <sheetName val="Ex. I.H."/>
      <sheetName val="Ex. I.I."/>
      <sheetName val="Ex. II.A."/>
      <sheetName val="Ex. II.B."/>
      <sheetName val="Ex. III.A."/>
      <sheetName val="Ex. III.B."/>
      <sheetName val="Ex. IV.C."/>
      <sheetName val="Ex. IV.D."/>
      <sheetName val="Ex. IV.E."/>
      <sheetName val="Ex. IV.F."/>
      <sheetName val="Ex. V.A."/>
      <sheetName val="Ex. V.B."/>
      <sheetName val="Ex. V.C."/>
      <sheetName val="Ex. VI.A."/>
      <sheetName val="Ex. VI.B."/>
      <sheetName val="Ex. VI.C."/>
      <sheetName val="Ex. VI.D."/>
      <sheetName val="DocumentVari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Cover"/>
      <sheetName val="Disclaimer"/>
      <sheetName val="GR_OEP"/>
      <sheetName val="Policy Form"/>
      <sheetName val="Limits Profile"/>
      <sheetName val="ExposCompare"/>
      <sheetName val="County Expos"/>
      <sheetName val="Wind Expos Map"/>
      <sheetName val="Location Profile"/>
      <sheetName val="Structural Profile"/>
      <sheetName val="Ded"/>
      <sheetName val="ReinPremAdj"/>
      <sheetName val="FHCF"/>
      <sheetName val="Appendix"/>
      <sheetName val="GR_AEP"/>
      <sheetName val="GU_OEP"/>
      <sheetName val="GU_AEP"/>
      <sheetName val="PML DU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. I.H."/>
      <sheetName val="Ex. I.I."/>
      <sheetName val="DocumentVariables"/>
      <sheetName val="Summary Disc Rates"/>
      <sheetName val="All Layers"/>
      <sheetName val="Exhibit"/>
      <sheetName val="Inputs"/>
      <sheetName val="Trnd Loss by Yr"/>
      <sheetName val="Trnd Loss by Band"/>
      <sheetName val="Trnd Cnts &gt; 1M"/>
      <sheetName val="Trd Losses"/>
      <sheetName val="Loss Data"/>
      <sheetName val="EXHIBIT B (1)"/>
      <sheetName val="Trend"/>
      <sheetName val="ldf"/>
      <sheetName val="2007factors"/>
      <sheetName val="Prop XS Inc&amp;Pd LDF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Risk Count &amp; Productivity Sum"/>
      <sheetName val="Staff Sum"/>
      <sheetName val="Pool Risk By State"/>
      <sheetName val="DA Risk By State"/>
      <sheetName val="Pool New Business"/>
      <sheetName val="DA New Business"/>
      <sheetName val="Premmax Summary"/>
      <sheetName val="pool premmax"/>
      <sheetName val="DA Premmax"/>
      <sheetName val="Frequency"/>
      <sheetName val="Delinquency Summary"/>
      <sheetName val="Pool Delinquency"/>
      <sheetName val="DA Delinquency"/>
      <sheetName val="STOB Summary"/>
      <sheetName val="Pool STOB"/>
      <sheetName val="DA STOB"/>
      <sheetName val="COLLECTIONS PROGRESS"/>
      <sheetName val="pool written premium"/>
      <sheetName val="ORLANDO WRITTEN PREMIUM"/>
      <sheetName val="INFORCE POLICY COUNT"/>
      <sheetName val="Risk Count Pool"/>
      <sheetName val="Risk Count DA"/>
      <sheetName val="Premium Count Pool"/>
      <sheetName val="Premium Count DA"/>
      <sheetName val="DA PREM 2"/>
      <sheetName val="Sheet1"/>
      <sheetName val="FORECAST"/>
      <sheetName val="Pool Premax"/>
      <sheetName val="BLK TRS"/>
      <sheetName val="BLTR RED"/>
      <sheetName val="SPECIAL"/>
      <sheetName val="stobdel"/>
      <sheetName val="OARSDEL"/>
      <sheetName val="NOV POOL DEL."/>
      <sheetName val="NOV POOL STOB"/>
      <sheetName val="Nov Risk Count &amp; 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S DEC99"/>
      <sheetName val="CLS JUL00"/>
      <sheetName val="CLS OCT00"/>
      <sheetName val="CLS DEC00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pageSetUpPr autoPageBreaks="0" fitToPage="1"/>
  </sheetPr>
  <dimension ref="A1:P68"/>
  <sheetViews>
    <sheetView showGridLines="0" topLeftCell="A15" zoomScale="145" zoomScaleNormal="145" workbookViewId="0">
      <selection activeCell="F38" sqref="F38"/>
    </sheetView>
  </sheetViews>
  <sheetFormatPr defaultColWidth="9.140625" defaultRowHeight="12.75"/>
  <cols>
    <col min="1" max="1" width="15.42578125" style="3" customWidth="1"/>
    <col min="2" max="2" width="11.5703125" style="1" customWidth="1"/>
    <col min="3" max="3" width="6.42578125" style="1" customWidth="1"/>
    <col min="4" max="5" width="6.42578125" style="3" customWidth="1"/>
    <col min="6" max="12" width="9.140625" style="3"/>
    <col min="13" max="13" width="2.85546875" style="3" customWidth="1"/>
    <col min="14" max="16384" width="9.140625" style="3"/>
  </cols>
  <sheetData>
    <row r="1" spans="1:12" customFormat="1" ht="15.95" customHeight="1">
      <c r="B1" s="192"/>
      <c r="C1" s="192"/>
    </row>
    <row r="2" spans="1:12" customFormat="1" ht="15.95" customHeight="1">
      <c r="B2" s="192"/>
      <c r="C2" s="192"/>
    </row>
    <row r="3" spans="1:12" customFormat="1" ht="15.95" customHeight="1">
      <c r="B3" s="192"/>
      <c r="C3" s="192"/>
    </row>
    <row r="4" spans="1:12" customFormat="1" ht="15.95" customHeight="1">
      <c r="B4" s="192"/>
      <c r="C4" s="192"/>
    </row>
    <row r="5" spans="1:12" customFormat="1" ht="15.95" customHeight="1">
      <c r="B5" s="192"/>
      <c r="C5" s="192"/>
    </row>
    <row r="6" spans="1:12" customFormat="1" ht="15.95" customHeight="1">
      <c r="B6" s="192"/>
      <c r="C6" s="192"/>
    </row>
    <row r="7" spans="1:12" customFormat="1" ht="15.95" customHeight="1">
      <c r="B7" s="192"/>
      <c r="C7" s="192"/>
    </row>
    <row r="8" spans="1:12" customFormat="1" ht="15.95" customHeight="1">
      <c r="B8" s="192"/>
      <c r="C8" s="192"/>
    </row>
    <row r="9" spans="1:12" customFormat="1" ht="15.95" customHeight="1">
      <c r="B9" s="192"/>
      <c r="C9" s="192"/>
    </row>
    <row r="10" spans="1:12" customFormat="1" ht="15.95" customHeight="1" thickBot="1">
      <c r="A10" s="178"/>
      <c r="B10" s="193"/>
      <c r="C10" s="193"/>
      <c r="D10" s="178"/>
      <c r="E10" s="178"/>
      <c r="F10" s="178"/>
      <c r="G10" s="178"/>
      <c r="H10" s="178"/>
      <c r="I10" s="178"/>
      <c r="J10" s="178"/>
      <c r="K10" s="178"/>
      <c r="L10" s="178"/>
    </row>
    <row r="11" spans="1:12" ht="15.95" customHeight="1">
      <c r="B11" s="3"/>
      <c r="C11" s="3"/>
    </row>
    <row r="12" spans="1:12" ht="9" customHeight="1"/>
    <row r="13" spans="1:12" ht="18">
      <c r="A13" s="321" t="s">
        <v>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1"/>
    </row>
    <row r="14" spans="1:12" ht="18">
      <c r="A14" s="321"/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</row>
    <row r="15" spans="1:12" ht="18">
      <c r="A15" s="321"/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</row>
    <row r="16" spans="1:12" ht="15.75">
      <c r="A16" s="322"/>
      <c r="B16" s="322"/>
      <c r="C16" s="322"/>
      <c r="D16" s="322"/>
      <c r="E16" s="322"/>
      <c r="F16" s="322"/>
      <c r="G16" s="322"/>
      <c r="H16" s="322"/>
      <c r="I16" s="322"/>
      <c r="J16" s="322"/>
      <c r="K16" s="322"/>
      <c r="L16" s="322"/>
    </row>
    <row r="17" spans="1:16" ht="9" customHeight="1">
      <c r="A17" s="149"/>
      <c r="B17" s="149"/>
      <c r="C17" s="150"/>
      <c r="D17" s="150"/>
      <c r="E17" s="149"/>
      <c r="F17" s="149"/>
      <c r="G17" s="149"/>
      <c r="H17" s="149"/>
      <c r="I17" s="149"/>
      <c r="J17" s="149"/>
      <c r="K17" s="149"/>
      <c r="L17" s="149"/>
    </row>
    <row r="18" spans="1:16" ht="15.75">
      <c r="A18" s="289" t="s">
        <v>1</v>
      </c>
      <c r="B18" s="289"/>
      <c r="C18" s="289"/>
      <c r="D18" s="289"/>
      <c r="E18" s="289"/>
      <c r="F18" s="289"/>
      <c r="G18" s="289"/>
      <c r="H18" s="289"/>
      <c r="I18" s="289"/>
      <c r="J18" s="289"/>
      <c r="K18" s="289"/>
      <c r="L18" s="289"/>
    </row>
    <row r="19" spans="1:16" ht="15">
      <c r="A19" s="286"/>
      <c r="B19" s="286"/>
      <c r="C19" s="286"/>
      <c r="D19" s="286"/>
      <c r="E19" s="286"/>
      <c r="F19" s="286"/>
      <c r="G19" s="286"/>
      <c r="H19" s="286"/>
      <c r="I19" s="286"/>
      <c r="J19" s="286"/>
      <c r="K19" s="286"/>
      <c r="L19" s="286"/>
    </row>
    <row r="20" spans="1:16" ht="7.5" customHeight="1">
      <c r="A20" s="149"/>
      <c r="B20" s="149"/>
      <c r="C20" s="151"/>
      <c r="D20" s="151"/>
      <c r="E20" s="149"/>
      <c r="F20" s="149"/>
      <c r="G20" s="149"/>
      <c r="H20" s="149"/>
      <c r="I20" s="149"/>
      <c r="J20" s="149"/>
      <c r="K20" s="149"/>
      <c r="L20" s="149"/>
    </row>
    <row r="21" spans="1:16" ht="15">
      <c r="A21" s="323" t="s">
        <v>2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</row>
    <row r="22" spans="1:16" ht="7.5" customHeight="1">
      <c r="A22" s="149"/>
      <c r="B22" s="152"/>
      <c r="C22" s="152"/>
      <c r="D22" s="149"/>
      <c r="E22" s="149"/>
      <c r="F22" s="149"/>
      <c r="G22" s="149"/>
      <c r="H22" s="149"/>
      <c r="I22" s="149"/>
      <c r="J22" s="149"/>
      <c r="K22" s="149"/>
      <c r="L22" s="149"/>
    </row>
    <row r="23" spans="1:16" ht="16.350000000000001" customHeight="1">
      <c r="B23" s="43" t="s">
        <v>3</v>
      </c>
      <c r="C23" s="41" t="s">
        <v>4</v>
      </c>
    </row>
    <row r="24" spans="1:16" ht="15.6" customHeight="1">
      <c r="B24" s="40"/>
      <c r="C24" s="209" t="s">
        <v>5</v>
      </c>
      <c r="D24" s="39" t="s">
        <v>6</v>
      </c>
      <c r="E24" s="38"/>
      <c r="F24" s="38"/>
      <c r="P24"/>
    </row>
    <row r="25" spans="1:16" ht="6" customHeight="1">
      <c r="B25" s="40"/>
      <c r="C25" s="153"/>
      <c r="D25" s="154"/>
      <c r="P25"/>
    </row>
    <row r="26" spans="1:16">
      <c r="B26" s="43" t="s">
        <v>7</v>
      </c>
      <c r="C26" s="153" t="s">
        <v>8</v>
      </c>
      <c r="D26" s="154"/>
      <c r="P26"/>
    </row>
    <row r="27" spans="1:16">
      <c r="B27" s="40"/>
      <c r="C27" s="204" t="s">
        <v>5</v>
      </c>
      <c r="D27" s="222" t="s">
        <v>9</v>
      </c>
      <c r="E27"/>
      <c r="F27"/>
      <c r="G27"/>
      <c r="H27"/>
      <c r="I27"/>
      <c r="J27"/>
      <c r="K27"/>
      <c r="P27"/>
    </row>
    <row r="28" spans="1:16" ht="14.1" customHeight="1">
      <c r="B28" s="40"/>
      <c r="C28" s="167"/>
      <c r="D28" s="217">
        <v>1</v>
      </c>
      <c r="E28" s="20" t="s">
        <v>10</v>
      </c>
      <c r="F28"/>
      <c r="G28"/>
      <c r="H28"/>
      <c r="I28"/>
      <c r="J28"/>
      <c r="K28"/>
      <c r="P28"/>
    </row>
    <row r="29" spans="1:16" ht="14.1" customHeight="1">
      <c r="B29" s="40"/>
      <c r="C29" s="167"/>
      <c r="D29" s="217">
        <v>2</v>
      </c>
      <c r="E29" s="20" t="s">
        <v>11</v>
      </c>
      <c r="F29"/>
      <c r="G29"/>
      <c r="H29"/>
      <c r="I29"/>
      <c r="J29"/>
      <c r="K29"/>
      <c r="P29"/>
    </row>
    <row r="30" spans="1:16">
      <c r="B30" s="40"/>
      <c r="C30" s="204" t="s">
        <v>12</v>
      </c>
      <c r="D30" s="222" t="s">
        <v>13</v>
      </c>
      <c r="E30"/>
      <c r="F30"/>
      <c r="G30"/>
      <c r="H30"/>
      <c r="I30"/>
      <c r="J30"/>
      <c r="K30"/>
      <c r="P30"/>
    </row>
    <row r="31" spans="1:16" ht="14.1" customHeight="1">
      <c r="B31" s="40"/>
      <c r="C31" s="204"/>
      <c r="D31" s="217">
        <v>1</v>
      </c>
      <c r="E31" s="20" t="s">
        <v>14</v>
      </c>
      <c r="F31"/>
      <c r="G31"/>
      <c r="H31"/>
      <c r="I31"/>
      <c r="J31"/>
      <c r="K31"/>
      <c r="P31"/>
    </row>
    <row r="32" spans="1:16" ht="14.1" customHeight="1">
      <c r="B32" s="40"/>
      <c r="C32" s="204"/>
      <c r="D32" s="217">
        <v>2</v>
      </c>
      <c r="E32" s="20" t="s">
        <v>15</v>
      </c>
      <c r="F32"/>
      <c r="G32"/>
      <c r="H32"/>
      <c r="I32"/>
      <c r="J32"/>
      <c r="K32"/>
      <c r="P32"/>
    </row>
    <row r="33" spans="2:16" ht="14.1" customHeight="1">
      <c r="B33" s="40"/>
      <c r="C33" s="204"/>
      <c r="D33" s="217">
        <v>3</v>
      </c>
      <c r="E33" s="20" t="s">
        <v>16</v>
      </c>
      <c r="F33"/>
      <c r="G33"/>
      <c r="H33"/>
      <c r="I33"/>
      <c r="J33"/>
      <c r="K33"/>
      <c r="P33"/>
    </row>
    <row r="34" spans="2:16" ht="14.1" customHeight="1">
      <c r="B34" s="40"/>
      <c r="C34" s="204"/>
      <c r="D34" s="217">
        <v>4</v>
      </c>
      <c r="E34" s="20" t="s">
        <v>17</v>
      </c>
      <c r="F34"/>
      <c r="G34"/>
      <c r="H34"/>
      <c r="I34"/>
      <c r="J34"/>
      <c r="K34"/>
      <c r="P34"/>
    </row>
    <row r="35" spans="2:16" ht="14.1" customHeight="1">
      <c r="B35" s="40"/>
      <c r="C35" s="204"/>
      <c r="D35" s="217">
        <v>5</v>
      </c>
      <c r="E35" s="20" t="s">
        <v>18</v>
      </c>
      <c r="F35"/>
      <c r="G35"/>
      <c r="H35"/>
      <c r="I35"/>
      <c r="J35"/>
      <c r="K35"/>
      <c r="P35"/>
    </row>
    <row r="36" spans="2:16" ht="14.1" customHeight="1">
      <c r="B36" s="40"/>
      <c r="C36" s="204"/>
      <c r="D36" s="217">
        <v>6</v>
      </c>
      <c r="E36" s="20" t="s">
        <v>19</v>
      </c>
      <c r="F36"/>
      <c r="G36"/>
      <c r="H36"/>
      <c r="I36"/>
      <c r="J36"/>
      <c r="K36"/>
      <c r="P36"/>
    </row>
    <row r="37" spans="2:16" ht="14.1" customHeight="1">
      <c r="B37" s="40"/>
      <c r="C37" s="204"/>
      <c r="D37" s="217">
        <v>7</v>
      </c>
      <c r="E37" s="20" t="s">
        <v>20</v>
      </c>
      <c r="F37"/>
      <c r="G37"/>
      <c r="H37"/>
      <c r="I37"/>
      <c r="J37"/>
      <c r="K37"/>
      <c r="P37"/>
    </row>
    <row r="38" spans="2:16" ht="14.1" customHeight="1">
      <c r="B38" s="40"/>
      <c r="C38" s="204"/>
      <c r="D38" s="217">
        <v>8</v>
      </c>
      <c r="E38" s="20" t="s">
        <v>21</v>
      </c>
      <c r="F38"/>
      <c r="G38"/>
      <c r="H38"/>
      <c r="I38"/>
      <c r="J38"/>
      <c r="K38"/>
      <c r="P38"/>
    </row>
    <row r="39" spans="2:16" ht="14.1" customHeight="1">
      <c r="B39" s="40"/>
      <c r="C39" s="204"/>
      <c r="D39" s="217">
        <v>9</v>
      </c>
      <c r="E39" s="20" t="s">
        <v>22</v>
      </c>
      <c r="F39"/>
      <c r="G39"/>
      <c r="H39"/>
      <c r="I39"/>
      <c r="J39"/>
      <c r="K39"/>
      <c r="P39"/>
    </row>
    <row r="40" spans="2:16" ht="14.1" customHeight="1">
      <c r="B40" s="40"/>
      <c r="C40" s="204"/>
      <c r="D40" s="217">
        <v>10</v>
      </c>
      <c r="E40" s="20" t="s">
        <v>23</v>
      </c>
      <c r="F40"/>
      <c r="G40"/>
      <c r="H40"/>
      <c r="I40"/>
      <c r="J40"/>
      <c r="K40"/>
      <c r="P40"/>
    </row>
    <row r="41" spans="2:16" ht="14.1" customHeight="1">
      <c r="B41" s="40"/>
      <c r="C41" s="204"/>
      <c r="D41" s="3">
        <v>11</v>
      </c>
      <c r="E41" s="20" t="s">
        <v>24</v>
      </c>
      <c r="F41"/>
      <c r="G41"/>
      <c r="H41"/>
      <c r="I41"/>
      <c r="J41"/>
      <c r="K41"/>
      <c r="P41"/>
    </row>
    <row r="42" spans="2:16">
      <c r="B42" s="40"/>
      <c r="C42" s="155" t="s">
        <v>25</v>
      </c>
      <c r="D42" s="158" t="s">
        <v>26</v>
      </c>
      <c r="E42" s="157"/>
      <c r="P42"/>
    </row>
    <row r="43" spans="2:16" ht="14.1" customHeight="1">
      <c r="B43" s="40"/>
      <c r="C43" s="155"/>
      <c r="D43" s="217">
        <v>1</v>
      </c>
      <c r="E43" s="42" t="s">
        <v>27</v>
      </c>
      <c r="F43" s="38"/>
      <c r="G43" s="38"/>
      <c r="H43" s="38"/>
      <c r="I43" s="38"/>
      <c r="P43"/>
    </row>
    <row r="44" spans="2:16" ht="14.1" customHeight="1">
      <c r="B44" s="40"/>
      <c r="C44" s="155"/>
      <c r="D44" s="217">
        <v>2</v>
      </c>
      <c r="E44" s="20" t="s">
        <v>28</v>
      </c>
      <c r="F44"/>
      <c r="G44"/>
      <c r="H44"/>
      <c r="I44"/>
      <c r="J44"/>
      <c r="K44"/>
      <c r="P44"/>
    </row>
    <row r="45" spans="2:16" ht="7.35" customHeight="1">
      <c r="B45" s="40"/>
      <c r="C45" s="155"/>
      <c r="D45" s="158"/>
      <c r="E45" s="157"/>
      <c r="P45"/>
    </row>
    <row r="46" spans="2:16">
      <c r="B46" s="40"/>
      <c r="C46" s="155" t="s">
        <v>29</v>
      </c>
      <c r="D46" s="158" t="s">
        <v>30</v>
      </c>
      <c r="E46" s="20"/>
      <c r="F46"/>
      <c r="G46"/>
      <c r="H46"/>
      <c r="I46"/>
      <c r="J46"/>
      <c r="K46"/>
      <c r="P46"/>
    </row>
    <row r="47" spans="2:16" ht="6" customHeight="1">
      <c r="B47" s="40"/>
      <c r="C47" s="156"/>
      <c r="D47" s="154"/>
    </row>
    <row r="48" spans="2:16" ht="16.350000000000001" customHeight="1">
      <c r="B48" s="159"/>
      <c r="C48" s="155"/>
      <c r="D48" s="154"/>
    </row>
    <row r="49" spans="1:11" ht="45.75" customHeight="1">
      <c r="A49" s="319"/>
      <c r="B49" s="319"/>
      <c r="C49" s="319"/>
      <c r="D49" s="319"/>
      <c r="E49" s="319"/>
      <c r="F49" s="319"/>
      <c r="G49" s="319"/>
      <c r="H49" s="319"/>
      <c r="I49" s="319"/>
      <c r="J49" s="319"/>
      <c r="K49" s="319"/>
    </row>
    <row r="50" spans="1:11" ht="6" customHeight="1">
      <c r="A50" s="160"/>
      <c r="B50" s="160"/>
      <c r="C50" s="160"/>
      <c r="D50" s="160"/>
      <c r="E50" s="160"/>
      <c r="F50" s="160"/>
      <c r="G50" s="160"/>
      <c r="H50" s="160"/>
      <c r="I50" s="160"/>
      <c r="J50" s="160"/>
      <c r="K50" s="160"/>
    </row>
    <row r="51" spans="1:11" ht="33.75" customHeight="1">
      <c r="A51" s="320"/>
      <c r="B51" s="320"/>
      <c r="C51" s="320"/>
      <c r="D51" s="320"/>
      <c r="E51" s="320"/>
      <c r="F51" s="320"/>
      <c r="G51" s="320"/>
      <c r="H51" s="320"/>
      <c r="I51" s="320"/>
      <c r="J51" s="320"/>
      <c r="K51" s="320"/>
    </row>
    <row r="52" spans="1:11" ht="6.75" customHeight="1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</row>
    <row r="53" spans="1:11" ht="24.75" customHeight="1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</row>
    <row r="54" spans="1:11" ht="6" customHeight="1">
      <c r="B54" s="40"/>
      <c r="D54" s="153"/>
    </row>
    <row r="55" spans="1:11" ht="16.350000000000001" customHeight="1">
      <c r="B55" s="40"/>
      <c r="C55" s="153"/>
    </row>
    <row r="56" spans="1:11" ht="6" customHeight="1">
      <c r="B56" s="40"/>
      <c r="D56" s="161"/>
    </row>
    <row r="57" spans="1:11" ht="9.9499999999999993" customHeight="1"/>
    <row r="58" spans="1:11" ht="12" customHeight="1">
      <c r="B58" s="162"/>
      <c r="C58" s="162"/>
      <c r="D58" s="162"/>
    </row>
    <row r="59" spans="1:11" ht="12" customHeight="1">
      <c r="A59" s="162"/>
      <c r="B59" s="162"/>
      <c r="C59" s="162"/>
      <c r="D59" s="162"/>
    </row>
    <row r="60" spans="1:11" ht="12" customHeight="1">
      <c r="A60" s="162"/>
      <c r="B60" s="162"/>
      <c r="C60" s="162"/>
      <c r="D60" s="162"/>
      <c r="E60" s="163"/>
      <c r="F60" s="163"/>
    </row>
    <row r="61" spans="1:11" ht="12" customHeight="1">
      <c r="A61" s="162"/>
      <c r="B61" s="162"/>
      <c r="C61" s="162"/>
      <c r="D61" s="162"/>
      <c r="E61" s="163"/>
      <c r="F61" s="163"/>
    </row>
    <row r="62" spans="1:11" ht="3.6" customHeight="1">
      <c r="A62" s="164"/>
      <c r="C62" s="164"/>
      <c r="D62" s="165"/>
      <c r="E62" s="163"/>
      <c r="F62" s="163"/>
    </row>
    <row r="63" spans="1:11" ht="12" customHeight="1">
      <c r="B63" s="166"/>
      <c r="C63" s="166"/>
      <c r="D63" s="166"/>
      <c r="E63" s="163"/>
      <c r="F63" s="163"/>
    </row>
    <row r="64" spans="1:11" ht="12" customHeight="1">
      <c r="A64" s="166"/>
      <c r="B64" s="166"/>
      <c r="C64" s="166"/>
      <c r="D64" s="166"/>
    </row>
    <row r="65" spans="1:4" ht="12" customHeight="1">
      <c r="A65" s="166"/>
      <c r="B65" s="166"/>
      <c r="C65" s="166"/>
      <c r="D65" s="166"/>
    </row>
    <row r="66" spans="1:4" ht="3.6" customHeight="1"/>
    <row r="67" spans="1:4" ht="12" customHeight="1">
      <c r="B67" s="166"/>
      <c r="C67" s="166"/>
      <c r="D67" s="166"/>
    </row>
    <row r="68" spans="1:4" ht="12" customHeight="1">
      <c r="A68" s="166"/>
      <c r="B68" s="166"/>
      <c r="C68" s="166"/>
      <c r="D68" s="166"/>
    </row>
  </sheetData>
  <mergeCells count="8">
    <mergeCell ref="A49:K49"/>
    <mergeCell ref="A51:K51"/>
    <mergeCell ref="A53:K53"/>
    <mergeCell ref="A13:L13"/>
    <mergeCell ref="A14:L14"/>
    <mergeCell ref="A16:L16"/>
    <mergeCell ref="A21:L21"/>
    <mergeCell ref="A15:L15"/>
  </mergeCells>
  <printOptions horizontalCentered="1"/>
  <pageMargins left="0.5" right="0.5" top="0.96" bottom="0.41" header="0.35" footer="0.15"/>
  <pageSetup scale="74" orientation="portrait" r:id="rId1"/>
  <headerFooter alignWithMargins="0">
    <oddHeader>&amp;R&amp;G</oddHeader>
    <oddFooter>&amp;L&amp;"Arial,Italic"&amp;8Proprietary and Confidential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2ECEE-3354-4E48-8033-BA382782ED61}">
  <sheetPr codeName="Sheet1">
    <pageSetUpPr autoPageBreaks="0"/>
  </sheetPr>
  <dimension ref="A1:AC45"/>
  <sheetViews>
    <sheetView showGridLines="0" topLeftCell="A7" zoomScaleNormal="100" workbookViewId="0">
      <selection activeCell="P10" sqref="P10:Y32"/>
    </sheetView>
  </sheetViews>
  <sheetFormatPr defaultColWidth="9.140625" defaultRowHeight="12.75" customHeight="1"/>
  <cols>
    <col min="1" max="1" width="17.7109375" style="267" customWidth="1"/>
    <col min="2" max="6" width="8.5703125" style="267" customWidth="1"/>
    <col min="7" max="7" width="1.5703125" style="267" customWidth="1"/>
    <col min="8" max="12" width="8.5703125" style="267" customWidth="1"/>
    <col min="13" max="13" width="1.5703125" style="267" customWidth="1"/>
    <col min="14" max="14" width="14.85546875" style="267" bestFit="1" customWidth="1"/>
    <col min="15" max="15" width="3.5703125" style="267" customWidth="1"/>
    <col min="16" max="16384" width="9.140625" style="267"/>
  </cols>
  <sheetData>
    <row r="1" spans="1:29" s="262" customFormat="1" ht="18" customHeight="1">
      <c r="A1" s="260" t="s">
        <v>0</v>
      </c>
      <c r="B1" s="261"/>
      <c r="C1" s="261"/>
      <c r="D1" s="261"/>
      <c r="E1" s="261"/>
      <c r="F1" s="261"/>
      <c r="L1" s="179"/>
      <c r="M1" s="180"/>
    </row>
    <row r="2" spans="1:29" s="262" customFormat="1" ht="18" customHeight="1">
      <c r="A2" s="260"/>
      <c r="B2" s="261"/>
      <c r="C2" s="261"/>
      <c r="D2" s="261"/>
      <c r="E2" s="261"/>
      <c r="F2" s="261"/>
      <c r="L2" s="179"/>
      <c r="M2" s="180"/>
    </row>
    <row r="3" spans="1:29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29" s="263" customFormat="1" ht="15.75" customHeight="1">
      <c r="A4" s="176" t="str">
        <f>'TOC '!A18</f>
        <v>2024 Reinsurance Submission</v>
      </c>
      <c r="B4" s="261"/>
      <c r="C4" s="261"/>
      <c r="D4" s="261"/>
      <c r="E4" s="261"/>
      <c r="F4" s="261"/>
      <c r="L4" s="181"/>
      <c r="M4" s="180"/>
    </row>
    <row r="5" spans="1:29" s="266" customFormat="1" ht="15.75" customHeight="1" thickBot="1">
      <c r="A5" s="264">
        <f>'2.B.6 Renewal Policy TIV Comp'!A5</f>
        <v>0</v>
      </c>
      <c r="B5" s="264"/>
      <c r="C5" s="264"/>
      <c r="D5" s="264"/>
      <c r="E5" s="264"/>
      <c r="F5" s="264"/>
      <c r="G5" s="265"/>
      <c r="H5" s="264"/>
      <c r="I5" s="264"/>
      <c r="J5" s="264"/>
      <c r="K5" s="264"/>
      <c r="L5" s="187"/>
      <c r="M5" s="191"/>
      <c r="N5" s="265"/>
    </row>
    <row r="6" spans="1:29" ht="15.75" customHeight="1">
      <c r="B6" s="268"/>
      <c r="C6" s="268"/>
      <c r="D6" s="268"/>
      <c r="E6" s="268"/>
      <c r="F6" s="268"/>
      <c r="I6" s="269"/>
      <c r="J6" s="269"/>
      <c r="K6" s="269"/>
      <c r="L6" s="269"/>
      <c r="M6" s="13"/>
    </row>
    <row r="7" spans="1:29" ht="20.25" customHeight="1">
      <c r="A7" s="46" t="s">
        <v>195</v>
      </c>
      <c r="C7" s="270"/>
      <c r="D7" s="270"/>
      <c r="E7" s="270"/>
      <c r="F7" s="270"/>
      <c r="I7" s="269"/>
      <c r="J7" s="269"/>
      <c r="K7" s="269"/>
      <c r="L7" s="269"/>
      <c r="O7" s="37"/>
    </row>
    <row r="8" spans="1:29" ht="9.75" customHeight="1" thickBo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37"/>
    </row>
    <row r="9" spans="1:29" ht="15" customHeight="1">
      <c r="A9" s="100"/>
      <c r="B9" s="287">
        <v>45345</v>
      </c>
      <c r="C9" s="287"/>
      <c r="D9" s="287"/>
      <c r="E9" s="287"/>
      <c r="F9" s="287"/>
      <c r="G9" s="57"/>
      <c r="H9" s="287">
        <v>44941</v>
      </c>
      <c r="I9" s="287"/>
      <c r="J9" s="287"/>
      <c r="K9" s="287"/>
      <c r="L9" s="287"/>
      <c r="M9" s="58"/>
      <c r="N9" s="101"/>
    </row>
    <row r="10" spans="1:29" ht="15" customHeight="1">
      <c r="A10" s="100"/>
      <c r="B10" s="288" t="s">
        <v>196</v>
      </c>
      <c r="C10" s="288"/>
      <c r="D10" s="288"/>
      <c r="E10" s="288"/>
      <c r="F10" s="288"/>
      <c r="G10" s="57"/>
      <c r="H10" s="288" t="s">
        <v>196</v>
      </c>
      <c r="I10" s="288"/>
      <c r="J10" s="288"/>
      <c r="K10" s="288"/>
      <c r="L10" s="288"/>
      <c r="M10" s="58"/>
      <c r="N10" s="87" t="s">
        <v>65</v>
      </c>
    </row>
    <row r="11" spans="1:29" ht="15" customHeight="1">
      <c r="A11" s="102" t="s">
        <v>197</v>
      </c>
      <c r="B11" s="110" t="s">
        <v>72</v>
      </c>
      <c r="C11" s="110" t="s">
        <v>74</v>
      </c>
      <c r="D11" s="110" t="s">
        <v>75</v>
      </c>
      <c r="E11" s="110" t="s">
        <v>76</v>
      </c>
      <c r="F11" s="110" t="s">
        <v>198</v>
      </c>
      <c r="G11" s="104"/>
      <c r="H11" s="110" t="s">
        <v>72</v>
      </c>
      <c r="I11" s="110" t="s">
        <v>74</v>
      </c>
      <c r="J11" s="110" t="s">
        <v>75</v>
      </c>
      <c r="K11" s="110" t="s">
        <v>76</v>
      </c>
      <c r="L11" s="110" t="s">
        <v>198</v>
      </c>
      <c r="M11" s="60"/>
      <c r="N11" s="103" t="s">
        <v>199</v>
      </c>
    </row>
    <row r="12" spans="1:29" ht="15" customHeight="1">
      <c r="A12" s="112" t="s">
        <v>200</v>
      </c>
      <c r="B12" s="272">
        <v>0</v>
      </c>
      <c r="C12" s="272">
        <v>2</v>
      </c>
      <c r="D12" s="272">
        <v>255.5</v>
      </c>
      <c r="E12" s="272">
        <v>2753.5</v>
      </c>
      <c r="F12" s="271">
        <f>SUM(B12:E12)</f>
        <v>3011</v>
      </c>
      <c r="H12" s="272">
        <v>0</v>
      </c>
      <c r="I12" s="272">
        <v>2</v>
      </c>
      <c r="J12" s="272">
        <v>269.5</v>
      </c>
      <c r="K12" s="272">
        <v>2824.5</v>
      </c>
      <c r="L12" s="271">
        <f>SUM(H12:K12)</f>
        <v>3096</v>
      </c>
      <c r="N12" s="273">
        <f>IFERROR((F12-L12)/L12,"NA")</f>
        <v>-2.7454780361757105E-2</v>
      </c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</row>
    <row r="13" spans="1:29" ht="15" customHeight="1">
      <c r="A13" s="112" t="s">
        <v>201</v>
      </c>
      <c r="B13" s="272">
        <v>0</v>
      </c>
      <c r="C13" s="272">
        <v>0</v>
      </c>
      <c r="D13" s="272">
        <v>103.5</v>
      </c>
      <c r="E13" s="272">
        <v>10606</v>
      </c>
      <c r="F13" s="271">
        <f t="shared" ref="F13:F29" si="0">SUM(B13:E13)</f>
        <v>10709.5</v>
      </c>
      <c r="H13" s="272">
        <v>0</v>
      </c>
      <c r="I13" s="272">
        <v>0</v>
      </c>
      <c r="J13" s="272">
        <v>122.5</v>
      </c>
      <c r="K13" s="272">
        <v>9166</v>
      </c>
      <c r="L13" s="271">
        <f t="shared" ref="L13:L29" si="1">SUM(H13:K13)</f>
        <v>9288.5</v>
      </c>
      <c r="N13" s="273">
        <f t="shared" ref="N13:N31" si="2">IFERROR((F13-L13)/L13,"NA")</f>
        <v>0.15298487376863865</v>
      </c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</row>
    <row r="14" spans="1:29" ht="15" customHeight="1">
      <c r="A14" s="112" t="s">
        <v>202</v>
      </c>
      <c r="B14" s="272">
        <v>0</v>
      </c>
      <c r="C14" s="272">
        <v>0</v>
      </c>
      <c r="D14" s="272">
        <v>26.5</v>
      </c>
      <c r="E14" s="272">
        <v>2868.5</v>
      </c>
      <c r="F14" s="271">
        <f t="shared" si="0"/>
        <v>2895</v>
      </c>
      <c r="H14" s="272">
        <v>0</v>
      </c>
      <c r="I14" s="272">
        <v>0</v>
      </c>
      <c r="J14" s="272">
        <v>26.5</v>
      </c>
      <c r="K14" s="272">
        <v>2252.5</v>
      </c>
      <c r="L14" s="271">
        <f t="shared" si="1"/>
        <v>2279</v>
      </c>
      <c r="N14" s="273">
        <f t="shared" si="2"/>
        <v>0.27029398859148751</v>
      </c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</row>
    <row r="15" spans="1:29" ht="15" customHeight="1">
      <c r="A15" s="112" t="s">
        <v>203</v>
      </c>
      <c r="B15" s="272">
        <v>0</v>
      </c>
      <c r="C15" s="272">
        <v>0.5</v>
      </c>
      <c r="D15" s="272">
        <v>33.5</v>
      </c>
      <c r="E15" s="272">
        <v>1083</v>
      </c>
      <c r="F15" s="271">
        <f t="shared" si="0"/>
        <v>1117</v>
      </c>
      <c r="H15" s="272">
        <v>0</v>
      </c>
      <c r="I15" s="272">
        <v>0.5</v>
      </c>
      <c r="J15" s="272">
        <v>42.5</v>
      </c>
      <c r="K15" s="272">
        <v>721.5</v>
      </c>
      <c r="L15" s="271">
        <f t="shared" si="1"/>
        <v>764.5</v>
      </c>
      <c r="N15" s="273">
        <f t="shared" si="2"/>
        <v>0.46108567691301505</v>
      </c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274"/>
    </row>
    <row r="16" spans="1:29" ht="15" customHeight="1">
      <c r="A16" s="112" t="s">
        <v>204</v>
      </c>
      <c r="B16" s="272">
        <v>0.5</v>
      </c>
      <c r="C16" s="272">
        <v>3.5</v>
      </c>
      <c r="D16" s="272">
        <v>6</v>
      </c>
      <c r="E16" s="272">
        <v>451</v>
      </c>
      <c r="F16" s="271">
        <f t="shared" si="0"/>
        <v>461</v>
      </c>
      <c r="H16" s="272">
        <v>0</v>
      </c>
      <c r="I16" s="272">
        <v>21</v>
      </c>
      <c r="J16" s="272">
        <v>4.5</v>
      </c>
      <c r="K16" s="272">
        <v>320</v>
      </c>
      <c r="L16" s="271">
        <f t="shared" si="1"/>
        <v>345.5</v>
      </c>
      <c r="N16" s="273">
        <f t="shared" si="2"/>
        <v>0.33429811866859621</v>
      </c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</row>
    <row r="17" spans="1:28" ht="15" customHeight="1">
      <c r="A17" s="112" t="s">
        <v>205</v>
      </c>
      <c r="B17" s="272">
        <v>0</v>
      </c>
      <c r="C17" s="272">
        <v>194.5</v>
      </c>
      <c r="D17" s="272">
        <v>8</v>
      </c>
      <c r="E17" s="272">
        <v>687</v>
      </c>
      <c r="F17" s="271">
        <f t="shared" si="0"/>
        <v>889.5</v>
      </c>
      <c r="H17" s="272">
        <v>0</v>
      </c>
      <c r="I17" s="272">
        <v>266.5</v>
      </c>
      <c r="J17" s="272">
        <v>7.5</v>
      </c>
      <c r="K17" s="272">
        <v>460.5</v>
      </c>
      <c r="L17" s="271">
        <f t="shared" si="1"/>
        <v>734.5</v>
      </c>
      <c r="N17" s="273">
        <f t="shared" si="2"/>
        <v>0.21102791014295438</v>
      </c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</row>
    <row r="18" spans="1:28" ht="15" customHeight="1">
      <c r="A18" s="112" t="s">
        <v>206</v>
      </c>
      <c r="B18" s="272">
        <v>2.5</v>
      </c>
      <c r="C18" s="272">
        <v>739</v>
      </c>
      <c r="D18" s="272">
        <v>1.5</v>
      </c>
      <c r="E18" s="272">
        <v>120.5</v>
      </c>
      <c r="F18" s="271">
        <f t="shared" si="0"/>
        <v>863.5</v>
      </c>
      <c r="H18" s="272">
        <v>0</v>
      </c>
      <c r="I18" s="272">
        <v>1165.5</v>
      </c>
      <c r="J18" s="272">
        <v>0.5</v>
      </c>
      <c r="K18" s="272">
        <v>54</v>
      </c>
      <c r="L18" s="271">
        <f t="shared" si="1"/>
        <v>1220</v>
      </c>
      <c r="N18" s="273">
        <f t="shared" si="2"/>
        <v>-0.29221311475409834</v>
      </c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</row>
    <row r="19" spans="1:28" ht="15" customHeight="1">
      <c r="A19" s="112" t="s">
        <v>207</v>
      </c>
      <c r="B19" s="272">
        <v>4.5</v>
      </c>
      <c r="C19" s="272">
        <v>1937</v>
      </c>
      <c r="D19" s="272">
        <v>3.5</v>
      </c>
      <c r="E19" s="272">
        <v>160.5</v>
      </c>
      <c r="F19" s="271">
        <f t="shared" si="0"/>
        <v>2105.5</v>
      </c>
      <c r="H19" s="272">
        <v>0</v>
      </c>
      <c r="I19" s="272">
        <v>2283</v>
      </c>
      <c r="J19" s="272">
        <v>5.5</v>
      </c>
      <c r="K19" s="272">
        <v>124.5</v>
      </c>
      <c r="L19" s="271">
        <f t="shared" si="1"/>
        <v>2413</v>
      </c>
      <c r="N19" s="273">
        <f t="shared" si="2"/>
        <v>-0.12743472855366764</v>
      </c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</row>
    <row r="20" spans="1:28" ht="15" customHeight="1">
      <c r="A20" s="112" t="s">
        <v>208</v>
      </c>
      <c r="B20" s="272">
        <v>10</v>
      </c>
      <c r="C20" s="272">
        <v>3102.5</v>
      </c>
      <c r="D20" s="272">
        <v>4.5</v>
      </c>
      <c r="E20" s="272">
        <v>32.5</v>
      </c>
      <c r="F20" s="271">
        <f t="shared" si="0"/>
        <v>3149.5</v>
      </c>
      <c r="H20" s="272">
        <v>0</v>
      </c>
      <c r="I20" s="272">
        <v>3220</v>
      </c>
      <c r="J20" s="272">
        <v>0.5</v>
      </c>
      <c r="K20" s="272">
        <v>21</v>
      </c>
      <c r="L20" s="271">
        <f t="shared" si="1"/>
        <v>3241.5</v>
      </c>
      <c r="N20" s="273">
        <f t="shared" si="2"/>
        <v>-2.8381921949714638E-2</v>
      </c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</row>
    <row r="21" spans="1:28" ht="15" customHeight="1">
      <c r="A21" s="112" t="s">
        <v>209</v>
      </c>
      <c r="B21" s="272">
        <v>35</v>
      </c>
      <c r="C21" s="272">
        <v>5241</v>
      </c>
      <c r="D21" s="272">
        <v>1.5</v>
      </c>
      <c r="E21" s="272">
        <v>167.5</v>
      </c>
      <c r="F21" s="271">
        <f t="shared" si="0"/>
        <v>5445</v>
      </c>
      <c r="H21" s="272">
        <v>0</v>
      </c>
      <c r="I21" s="272">
        <v>4405</v>
      </c>
      <c r="J21" s="272">
        <v>3</v>
      </c>
      <c r="K21" s="272">
        <v>112</v>
      </c>
      <c r="L21" s="271">
        <f t="shared" si="1"/>
        <v>4520</v>
      </c>
      <c r="N21" s="273">
        <f t="shared" si="2"/>
        <v>0.20464601769911506</v>
      </c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</row>
    <row r="22" spans="1:28" ht="15" customHeight="1">
      <c r="A22" s="112" t="s">
        <v>210</v>
      </c>
      <c r="B22" s="272">
        <v>311</v>
      </c>
      <c r="C22" s="272">
        <v>34349</v>
      </c>
      <c r="D22" s="272">
        <v>0.5</v>
      </c>
      <c r="E22" s="272">
        <v>123.5</v>
      </c>
      <c r="F22" s="271">
        <f t="shared" si="0"/>
        <v>34784</v>
      </c>
      <c r="H22" s="272">
        <v>0</v>
      </c>
      <c r="I22" s="272">
        <v>23977.5</v>
      </c>
      <c r="J22" s="272">
        <v>2</v>
      </c>
      <c r="K22" s="272">
        <v>78</v>
      </c>
      <c r="L22" s="271">
        <f t="shared" si="1"/>
        <v>24057.5</v>
      </c>
      <c r="N22" s="273">
        <f t="shared" si="2"/>
        <v>0.44586927153694272</v>
      </c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</row>
    <row r="23" spans="1:28" ht="15" customHeight="1">
      <c r="A23" s="112" t="s">
        <v>211</v>
      </c>
      <c r="B23" s="272">
        <v>279</v>
      </c>
      <c r="C23" s="272">
        <v>23849.5</v>
      </c>
      <c r="D23" s="272">
        <v>0.5</v>
      </c>
      <c r="E23" s="272">
        <v>60.5</v>
      </c>
      <c r="F23" s="271">
        <f t="shared" si="0"/>
        <v>24189.5</v>
      </c>
      <c r="H23" s="272">
        <v>0</v>
      </c>
      <c r="I23" s="272">
        <v>14555</v>
      </c>
      <c r="J23" s="272">
        <v>1.5</v>
      </c>
      <c r="K23" s="272">
        <v>36</v>
      </c>
      <c r="L23" s="271">
        <f t="shared" si="1"/>
        <v>14592.5</v>
      </c>
      <c r="N23" s="273">
        <f t="shared" si="2"/>
        <v>0.65766660955970535</v>
      </c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</row>
    <row r="24" spans="1:28" ht="15" customHeight="1">
      <c r="A24" s="112" t="s">
        <v>212</v>
      </c>
      <c r="B24" s="272">
        <v>157.5</v>
      </c>
      <c r="C24" s="272">
        <v>12134</v>
      </c>
      <c r="D24" s="272">
        <v>0</v>
      </c>
      <c r="E24" s="272">
        <v>17.5</v>
      </c>
      <c r="F24" s="271">
        <f t="shared" si="0"/>
        <v>12309</v>
      </c>
      <c r="H24" s="272">
        <v>0</v>
      </c>
      <c r="I24" s="272">
        <v>6893.5</v>
      </c>
      <c r="J24" s="272">
        <v>0</v>
      </c>
      <c r="K24" s="272">
        <v>7</v>
      </c>
      <c r="L24" s="271">
        <f t="shared" si="1"/>
        <v>6900.5</v>
      </c>
      <c r="N24" s="273">
        <f t="shared" si="2"/>
        <v>0.78378378378378377</v>
      </c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</row>
    <row r="25" spans="1:28" ht="15" customHeight="1">
      <c r="A25" s="112" t="s">
        <v>213</v>
      </c>
      <c r="B25" s="272">
        <v>107.5</v>
      </c>
      <c r="C25" s="272">
        <v>7104</v>
      </c>
      <c r="D25" s="272">
        <v>0</v>
      </c>
      <c r="E25" s="272">
        <v>19</v>
      </c>
      <c r="F25" s="271">
        <f t="shared" si="0"/>
        <v>7230.5</v>
      </c>
      <c r="H25" s="272">
        <v>0</v>
      </c>
      <c r="I25" s="272">
        <v>3930.5</v>
      </c>
      <c r="J25" s="272">
        <v>0</v>
      </c>
      <c r="K25" s="272">
        <v>9</v>
      </c>
      <c r="L25" s="271">
        <f t="shared" si="1"/>
        <v>3939.5</v>
      </c>
      <c r="N25" s="273">
        <f t="shared" si="2"/>
        <v>0.83538520116766091</v>
      </c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</row>
    <row r="26" spans="1:28" ht="15" customHeight="1">
      <c r="A26" s="112" t="s">
        <v>214</v>
      </c>
      <c r="B26" s="272">
        <v>126.5</v>
      </c>
      <c r="C26" s="272">
        <v>7056</v>
      </c>
      <c r="D26" s="272">
        <v>0</v>
      </c>
      <c r="E26" s="272">
        <v>16</v>
      </c>
      <c r="F26" s="271">
        <f t="shared" si="0"/>
        <v>7198.5</v>
      </c>
      <c r="H26" s="272">
        <v>0</v>
      </c>
      <c r="I26" s="272">
        <v>4058</v>
      </c>
      <c r="J26" s="272">
        <v>0</v>
      </c>
      <c r="K26" s="272">
        <v>8</v>
      </c>
      <c r="L26" s="271">
        <f t="shared" si="1"/>
        <v>4066</v>
      </c>
      <c r="N26" s="275">
        <f t="shared" si="2"/>
        <v>0.77041318248893265</v>
      </c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</row>
    <row r="27" spans="1:28" ht="15" customHeight="1">
      <c r="A27" s="112" t="s">
        <v>215</v>
      </c>
      <c r="B27" s="272">
        <v>102</v>
      </c>
      <c r="C27" s="272">
        <v>5656</v>
      </c>
      <c r="D27" s="272">
        <v>0</v>
      </c>
      <c r="E27" s="272">
        <v>22.5</v>
      </c>
      <c r="F27" s="271">
        <f t="shared" si="0"/>
        <v>5780.5</v>
      </c>
      <c r="H27" s="272">
        <v>0</v>
      </c>
      <c r="I27" s="272">
        <v>2902</v>
      </c>
      <c r="J27" s="272">
        <v>0.5</v>
      </c>
      <c r="K27" s="272">
        <v>7.5</v>
      </c>
      <c r="L27" s="271">
        <f t="shared" si="1"/>
        <v>2910</v>
      </c>
      <c r="N27" s="273">
        <f t="shared" si="2"/>
        <v>0.98642611683848802</v>
      </c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</row>
    <row r="28" spans="1:28" ht="15" customHeight="1">
      <c r="A28" s="112" t="s">
        <v>216</v>
      </c>
      <c r="B28" s="272">
        <v>49.5</v>
      </c>
      <c r="C28" s="272">
        <v>1735.5</v>
      </c>
      <c r="D28" s="272">
        <v>0</v>
      </c>
      <c r="E28" s="272">
        <v>3.5</v>
      </c>
      <c r="F28" s="271">
        <f t="shared" si="0"/>
        <v>1788.5</v>
      </c>
      <c r="H28" s="272">
        <v>0</v>
      </c>
      <c r="I28" s="272">
        <v>892.5</v>
      </c>
      <c r="J28" s="272">
        <v>0</v>
      </c>
      <c r="K28" s="272">
        <v>1</v>
      </c>
      <c r="L28" s="271">
        <f t="shared" si="1"/>
        <v>893.5</v>
      </c>
      <c r="N28" s="273">
        <f t="shared" si="2"/>
        <v>1.0016787912702854</v>
      </c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</row>
    <row r="29" spans="1:28" ht="15" customHeight="1">
      <c r="A29" s="112" t="s">
        <v>217</v>
      </c>
      <c r="B29" s="272">
        <v>17.5</v>
      </c>
      <c r="C29" s="272">
        <v>699</v>
      </c>
      <c r="D29" s="272">
        <v>0</v>
      </c>
      <c r="E29" s="272">
        <v>2</v>
      </c>
      <c r="F29" s="271">
        <f t="shared" si="0"/>
        <v>718.5</v>
      </c>
      <c r="H29" s="272">
        <v>0</v>
      </c>
      <c r="I29" s="272">
        <v>405.5</v>
      </c>
      <c r="J29" s="272">
        <v>0</v>
      </c>
      <c r="K29" s="272">
        <v>2.5</v>
      </c>
      <c r="L29" s="271">
        <f t="shared" si="1"/>
        <v>408</v>
      </c>
      <c r="N29" s="273">
        <f t="shared" si="2"/>
        <v>0.76102941176470584</v>
      </c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</row>
    <row r="30" spans="1:28" ht="15" customHeight="1">
      <c r="A30" s="111" t="s">
        <v>218</v>
      </c>
      <c r="B30" s="272">
        <v>30.5</v>
      </c>
      <c r="C30" s="272">
        <v>1222</v>
      </c>
      <c r="D30" s="272">
        <v>0</v>
      </c>
      <c r="E30" s="272">
        <v>0.5</v>
      </c>
      <c r="F30" s="271">
        <f>SUM(B30:E30)</f>
        <v>1253</v>
      </c>
      <c r="H30" s="272">
        <v>0</v>
      </c>
      <c r="I30" s="272">
        <v>637</v>
      </c>
      <c r="J30" s="272">
        <v>0</v>
      </c>
      <c r="K30" s="272">
        <v>0</v>
      </c>
      <c r="L30" s="271">
        <f>SUM(H30:K30)</f>
        <v>637</v>
      </c>
      <c r="N30" s="273">
        <f t="shared" si="2"/>
        <v>0.96703296703296704</v>
      </c>
      <c r="P30" s="274"/>
      <c r="Q30" s="274"/>
      <c r="R30" s="274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</row>
    <row r="31" spans="1:28" ht="15" customHeight="1" thickBot="1">
      <c r="A31" s="71" t="s">
        <v>77</v>
      </c>
      <c r="B31" s="148">
        <f>SUM(B12:B30)</f>
        <v>1233.5</v>
      </c>
      <c r="C31" s="148">
        <f t="shared" ref="C31" si="3">SUM(C12:C30)</f>
        <v>105025</v>
      </c>
      <c r="D31" s="148">
        <f t="shared" ref="D31:F31" si="4">SUM(D12:D30)</f>
        <v>445</v>
      </c>
      <c r="E31" s="148">
        <f t="shared" si="4"/>
        <v>19195</v>
      </c>
      <c r="F31" s="148">
        <f t="shared" si="4"/>
        <v>125898.5</v>
      </c>
      <c r="G31" s="276"/>
      <c r="H31" s="148">
        <f>SUM(H12:H30)</f>
        <v>0</v>
      </c>
      <c r="I31" s="148">
        <f t="shared" ref="I31" si="5">SUM(I12:I30)</f>
        <v>69615</v>
      </c>
      <c r="J31" s="148">
        <f t="shared" ref="J31:L31" si="6">SUM(J12:J30)</f>
        <v>486.5</v>
      </c>
      <c r="K31" s="148">
        <f t="shared" si="6"/>
        <v>16205.5</v>
      </c>
      <c r="L31" s="148">
        <f t="shared" si="6"/>
        <v>86307</v>
      </c>
      <c r="M31" s="276"/>
      <c r="N31" s="277">
        <f t="shared" si="2"/>
        <v>0.45872872420545263</v>
      </c>
    </row>
    <row r="32" spans="1:28" ht="12.75" customHeight="1">
      <c r="A32" s="278" t="s">
        <v>219</v>
      </c>
    </row>
    <row r="33" spans="1:12" ht="12.75" customHeight="1">
      <c r="A33" s="13"/>
      <c r="C33" s="270"/>
      <c r="D33" s="270"/>
      <c r="E33" s="270"/>
      <c r="F33" s="270"/>
      <c r="I33" s="270"/>
      <c r="J33" s="270"/>
      <c r="K33" s="270"/>
      <c r="L33" s="270"/>
    </row>
    <row r="35" spans="1:12" ht="12.75" customHeight="1">
      <c r="F35" s="274"/>
    </row>
    <row r="36" spans="1:12" ht="12.75" customHeight="1">
      <c r="A36" s="274"/>
      <c r="F36" s="274"/>
      <c r="I36" s="274"/>
      <c r="J36" s="274"/>
    </row>
    <row r="37" spans="1:12" ht="12.75" customHeight="1">
      <c r="A37" s="274"/>
      <c r="E37" s="274"/>
      <c r="F37" s="271"/>
      <c r="I37" s="274"/>
      <c r="J37" s="274"/>
    </row>
    <row r="38" spans="1:12" ht="12.75" customHeight="1">
      <c r="A38" s="274"/>
      <c r="E38" s="274"/>
      <c r="F38" s="271"/>
      <c r="I38" s="274"/>
      <c r="J38" s="274"/>
    </row>
    <row r="39" spans="1:12" ht="12.75" customHeight="1">
      <c r="A39" s="274"/>
      <c r="E39" s="274"/>
      <c r="F39" s="271"/>
      <c r="I39" s="274"/>
      <c r="J39" s="274"/>
    </row>
    <row r="40" spans="1:12" ht="12.75" customHeight="1">
      <c r="A40" s="274"/>
      <c r="F40" s="271"/>
      <c r="I40" s="274"/>
      <c r="J40" s="274"/>
    </row>
    <row r="41" spans="1:12" ht="12.75" customHeight="1">
      <c r="A41" s="274"/>
      <c r="I41" s="274"/>
      <c r="J41" s="274"/>
    </row>
    <row r="43" spans="1:12" ht="12.75" customHeight="1">
      <c r="I43" s="271"/>
      <c r="J43" s="271"/>
    </row>
    <row r="44" spans="1:12" ht="12.75" customHeight="1">
      <c r="I44" s="271"/>
      <c r="J44" s="271"/>
    </row>
    <row r="45" spans="1:12" ht="12.75" customHeight="1">
      <c r="I45" s="271"/>
      <c r="J45" s="271"/>
    </row>
  </sheetData>
  <printOptions horizontalCentered="1"/>
  <pageMargins left="0.7" right="0.7" top="0.75" bottom="0.75" header="0.3" footer="0.3"/>
  <pageSetup scale="77" orientation="portrait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pageSetUpPr autoPageBreaks="0"/>
  </sheetPr>
  <dimension ref="A1:AC37"/>
  <sheetViews>
    <sheetView showGridLines="0" zoomScaleNormal="100" workbookViewId="0">
      <selection activeCell="P9" sqref="P9:Y31"/>
    </sheetView>
  </sheetViews>
  <sheetFormatPr defaultColWidth="9.140625" defaultRowHeight="12.75" customHeight="1"/>
  <cols>
    <col min="1" max="1" width="13.140625" style="2" customWidth="1"/>
    <col min="2" max="6" width="8.5703125" style="2" customWidth="1"/>
    <col min="7" max="7" width="1.5703125" style="2" customWidth="1"/>
    <col min="8" max="12" width="8.5703125" style="2" customWidth="1"/>
    <col min="13" max="13" width="1.5703125" style="2" customWidth="1"/>
    <col min="14" max="14" width="14.85546875" style="2" bestFit="1" customWidth="1"/>
    <col min="15" max="15" width="3.5703125" style="2" customWidth="1"/>
    <col min="16" max="16384" width="9.140625" style="2"/>
  </cols>
  <sheetData>
    <row r="1" spans="1:29" s="189" customFormat="1" ht="18" customHeight="1">
      <c r="A1" s="175" t="str">
        <f>'TOC '!A13:L13</f>
        <v>Cedant XYZ</v>
      </c>
      <c r="B1"/>
      <c r="C1"/>
      <c r="D1"/>
      <c r="E1"/>
      <c r="F1"/>
      <c r="L1" s="179"/>
      <c r="M1" s="180"/>
    </row>
    <row r="2" spans="1:29" s="189" customFormat="1" ht="18" customHeight="1">
      <c r="A2" s="175"/>
      <c r="B2"/>
      <c r="C2"/>
      <c r="D2"/>
      <c r="E2"/>
      <c r="F2"/>
      <c r="L2" s="179"/>
      <c r="M2" s="180"/>
    </row>
    <row r="3" spans="1:29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29" s="4" customFormat="1" ht="15.75" customHeight="1">
      <c r="A4" s="176" t="str">
        <f>'TOC '!A18</f>
        <v>2024 Reinsurance Submission</v>
      </c>
      <c r="B4"/>
      <c r="C4"/>
      <c r="D4"/>
      <c r="E4"/>
      <c r="F4"/>
      <c r="L4" s="181"/>
      <c r="M4" s="180"/>
    </row>
    <row r="5" spans="1:29" s="6" customFormat="1" ht="15.75" customHeight="1" thickBot="1">
      <c r="A5" s="177">
        <f>'TOC '!A19</f>
        <v>0</v>
      </c>
      <c r="B5" s="178"/>
      <c r="C5" s="178"/>
      <c r="D5" s="178"/>
      <c r="E5" s="178"/>
      <c r="F5" s="178"/>
      <c r="G5" s="190"/>
      <c r="H5" s="177"/>
      <c r="I5" s="177"/>
      <c r="J5" s="177"/>
      <c r="K5" s="177"/>
      <c r="L5" s="187"/>
      <c r="M5" s="191"/>
      <c r="N5" s="190"/>
    </row>
    <row r="6" spans="1:29" ht="15.75" customHeight="1">
      <c r="A6" s="157"/>
      <c r="B6" s="10"/>
      <c r="C6" s="10"/>
      <c r="D6" s="10"/>
      <c r="E6" s="10"/>
      <c r="F6" s="10"/>
      <c r="G6" s="157"/>
      <c r="H6" s="157"/>
      <c r="I6" s="285"/>
      <c r="J6" s="285"/>
      <c r="K6" s="285"/>
      <c r="L6" s="285"/>
      <c r="M6" s="13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</row>
    <row r="7" spans="1:29" ht="20.25" customHeight="1">
      <c r="A7" s="46" t="s">
        <v>195</v>
      </c>
      <c r="B7" s="157"/>
      <c r="C7" s="11"/>
      <c r="D7" s="11"/>
      <c r="E7" s="11"/>
      <c r="F7" s="11"/>
      <c r="G7" s="157"/>
      <c r="H7" s="157"/>
      <c r="I7" s="285"/>
      <c r="J7" s="285"/>
      <c r="K7" s="285"/>
      <c r="L7" s="285"/>
      <c r="M7" s="157"/>
      <c r="N7" s="157"/>
      <c r="O7" s="3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</row>
    <row r="8" spans="1:29" ht="9.75" customHeight="1" thickBo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3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</row>
    <row r="9" spans="1:29" ht="15" customHeight="1">
      <c r="A9" s="100"/>
      <c r="B9" s="287">
        <v>45345</v>
      </c>
      <c r="C9" s="287"/>
      <c r="D9" s="287"/>
      <c r="E9" s="287"/>
      <c r="F9" s="287"/>
      <c r="G9" s="57"/>
      <c r="H9" s="287">
        <v>44941</v>
      </c>
      <c r="I9" s="287"/>
      <c r="J9" s="287"/>
      <c r="K9" s="287"/>
      <c r="L9" s="287"/>
      <c r="M9" s="58"/>
      <c r="N9" s="101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</row>
    <row r="10" spans="1:29" ht="15" customHeight="1">
      <c r="A10" s="100"/>
      <c r="B10" s="288" t="s">
        <v>196</v>
      </c>
      <c r="C10" s="288"/>
      <c r="D10" s="288"/>
      <c r="E10" s="288"/>
      <c r="F10" s="288"/>
      <c r="G10" s="57"/>
      <c r="H10" s="288" t="s">
        <v>196</v>
      </c>
      <c r="I10" s="288"/>
      <c r="J10" s="288"/>
      <c r="K10" s="288"/>
      <c r="L10" s="288"/>
      <c r="M10" s="58"/>
      <c r="N10" s="87" t="s">
        <v>65</v>
      </c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</row>
    <row r="11" spans="1:29" ht="15" customHeight="1">
      <c r="A11" s="102" t="s">
        <v>197</v>
      </c>
      <c r="B11" s="110" t="s">
        <v>72</v>
      </c>
      <c r="C11" s="110" t="s">
        <v>74</v>
      </c>
      <c r="D11" s="110" t="s">
        <v>75</v>
      </c>
      <c r="E11" s="110" t="s">
        <v>76</v>
      </c>
      <c r="F11" s="110" t="s">
        <v>198</v>
      </c>
      <c r="G11" s="104"/>
      <c r="H11" s="110" t="s">
        <v>72</v>
      </c>
      <c r="I11" s="110" t="s">
        <v>74</v>
      </c>
      <c r="J11" s="110" t="s">
        <v>75</v>
      </c>
      <c r="K11" s="110" t="s">
        <v>76</v>
      </c>
      <c r="L11" s="110" t="s">
        <v>198</v>
      </c>
      <c r="M11" s="60"/>
      <c r="N11" s="103" t="s">
        <v>199</v>
      </c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</row>
    <row r="12" spans="1:29" ht="15" customHeight="1">
      <c r="A12" s="112">
        <v>0.01</v>
      </c>
      <c r="B12" s="147">
        <v>0</v>
      </c>
      <c r="C12" s="147">
        <v>38</v>
      </c>
      <c r="D12" s="147">
        <v>0</v>
      </c>
      <c r="E12" s="147">
        <v>10034</v>
      </c>
      <c r="F12" s="218">
        <f>SUM(B12:E12)</f>
        <v>10072</v>
      </c>
      <c r="G12" s="157"/>
      <c r="H12" s="147">
        <v>0</v>
      </c>
      <c r="I12" s="147">
        <v>45.5</v>
      </c>
      <c r="J12" s="147">
        <v>0</v>
      </c>
      <c r="K12" s="147">
        <v>7992.5</v>
      </c>
      <c r="L12" s="218">
        <f>SUM(H12:K12)</f>
        <v>8038</v>
      </c>
      <c r="M12" s="157"/>
      <c r="N12" s="219">
        <f>IFERROR((F12-L12)/L12,"NA")</f>
        <v>0.25304802189599401</v>
      </c>
      <c r="O12" s="157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157"/>
      <c r="AA12" s="157"/>
      <c r="AB12" s="157"/>
      <c r="AC12" s="315"/>
    </row>
    <row r="13" spans="1:29" ht="15" customHeight="1">
      <c r="A13" s="112">
        <v>0.02</v>
      </c>
      <c r="B13" s="147">
        <v>981</v>
      </c>
      <c r="C13" s="220">
        <v>90372.5</v>
      </c>
      <c r="D13" s="220">
        <v>123</v>
      </c>
      <c r="E13" s="147">
        <v>2936.5</v>
      </c>
      <c r="F13" s="218">
        <f t="shared" ref="F13:F22" si="0">SUM(B13:E13)</f>
        <v>94413</v>
      </c>
      <c r="G13" s="157"/>
      <c r="H13" s="147">
        <v>0</v>
      </c>
      <c r="I13" s="147">
        <v>61640</v>
      </c>
      <c r="J13" s="220">
        <v>245.5</v>
      </c>
      <c r="K13" s="147">
        <v>2878.5</v>
      </c>
      <c r="L13" s="218">
        <f t="shared" ref="L13:L22" si="1">SUM(H13:K13)</f>
        <v>64764</v>
      </c>
      <c r="M13" s="157"/>
      <c r="N13" s="219">
        <f t="shared" ref="N13:N23" si="2">IFERROR((F13-L13)/L13,"NA")</f>
        <v>0.45780062997961829</v>
      </c>
      <c r="O13" s="157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315"/>
      <c r="AA13" s="157"/>
      <c r="AB13" s="157"/>
      <c r="AC13" s="315"/>
    </row>
    <row r="14" spans="1:29" ht="15" customHeight="1">
      <c r="A14" s="112">
        <v>0.03</v>
      </c>
      <c r="B14" s="147">
        <v>0</v>
      </c>
      <c r="C14" s="147">
        <v>2</v>
      </c>
      <c r="D14" s="147">
        <v>0</v>
      </c>
      <c r="E14" s="147">
        <v>753</v>
      </c>
      <c r="F14" s="218">
        <f t="shared" si="0"/>
        <v>755</v>
      </c>
      <c r="G14" s="157"/>
      <c r="H14" s="147">
        <v>0</v>
      </c>
      <c r="I14" s="147">
        <v>3.5</v>
      </c>
      <c r="J14" s="147">
        <v>0</v>
      </c>
      <c r="K14" s="147">
        <v>531.5</v>
      </c>
      <c r="L14" s="218">
        <f t="shared" si="1"/>
        <v>535</v>
      </c>
      <c r="M14" s="157"/>
      <c r="N14" s="219">
        <f t="shared" si="2"/>
        <v>0.41121495327102803</v>
      </c>
      <c r="O14" s="157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157"/>
      <c r="AA14" s="157"/>
      <c r="AB14" s="157"/>
      <c r="AC14" s="315"/>
    </row>
    <row r="15" spans="1:29" ht="15" customHeight="1">
      <c r="A15" s="112">
        <v>0.04</v>
      </c>
      <c r="B15" s="147">
        <v>0</v>
      </c>
      <c r="C15" s="147">
        <v>11.5</v>
      </c>
      <c r="D15" s="147">
        <v>0</v>
      </c>
      <c r="E15" s="147">
        <v>312</v>
      </c>
      <c r="F15" s="218">
        <f t="shared" si="0"/>
        <v>323.5</v>
      </c>
      <c r="G15" s="157"/>
      <c r="H15" s="147">
        <v>0</v>
      </c>
      <c r="I15" s="147">
        <v>13.5</v>
      </c>
      <c r="J15" s="147">
        <v>0</v>
      </c>
      <c r="K15" s="147">
        <v>209.5</v>
      </c>
      <c r="L15" s="218">
        <f t="shared" si="1"/>
        <v>223</v>
      </c>
      <c r="M15" s="157"/>
      <c r="N15" s="219">
        <f t="shared" si="2"/>
        <v>0.45067264573991034</v>
      </c>
      <c r="O15" s="157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157"/>
      <c r="AA15" s="157"/>
      <c r="AB15" s="157"/>
      <c r="AC15" s="315"/>
    </row>
    <row r="16" spans="1:29" ht="15" customHeight="1">
      <c r="A16" s="112">
        <v>0.05</v>
      </c>
      <c r="B16" s="147">
        <v>230.5</v>
      </c>
      <c r="C16" s="221">
        <v>13275.5</v>
      </c>
      <c r="D16" s="221">
        <v>7</v>
      </c>
      <c r="E16" s="147">
        <v>298</v>
      </c>
      <c r="F16" s="218">
        <f t="shared" si="0"/>
        <v>13811</v>
      </c>
      <c r="G16" s="157"/>
      <c r="H16" s="147">
        <v>0</v>
      </c>
      <c r="I16" s="147">
        <v>7120</v>
      </c>
      <c r="J16" s="221">
        <v>100.5</v>
      </c>
      <c r="K16" s="147">
        <v>272.5</v>
      </c>
      <c r="L16" s="218">
        <f t="shared" si="1"/>
        <v>7493</v>
      </c>
      <c r="M16" s="157"/>
      <c r="N16" s="219">
        <f t="shared" si="2"/>
        <v>0.84318697450954228</v>
      </c>
      <c r="O16" s="157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157"/>
      <c r="AA16" s="157"/>
      <c r="AB16" s="157"/>
      <c r="AC16" s="315"/>
    </row>
    <row r="17" spans="1:29" ht="15" customHeight="1">
      <c r="A17" s="112">
        <v>0.1</v>
      </c>
      <c r="B17" s="147">
        <v>21.5</v>
      </c>
      <c r="C17" s="221">
        <v>1320.5</v>
      </c>
      <c r="D17" s="221">
        <v>3.5</v>
      </c>
      <c r="E17" s="147">
        <v>199</v>
      </c>
      <c r="F17" s="218">
        <f t="shared" si="0"/>
        <v>1544.5</v>
      </c>
      <c r="G17" s="157"/>
      <c r="H17" s="147">
        <v>0</v>
      </c>
      <c r="I17" s="147">
        <v>789</v>
      </c>
      <c r="J17" s="221">
        <v>6.5</v>
      </c>
      <c r="K17" s="147">
        <v>144.5</v>
      </c>
      <c r="L17" s="218">
        <f t="shared" si="1"/>
        <v>940</v>
      </c>
      <c r="M17" s="157"/>
      <c r="N17" s="219">
        <f t="shared" si="2"/>
        <v>0.64308510638297878</v>
      </c>
      <c r="O17" s="157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157"/>
      <c r="AA17" s="157"/>
      <c r="AB17" s="157"/>
      <c r="AC17" s="315"/>
    </row>
    <row r="18" spans="1:29" ht="15" customHeight="1">
      <c r="A18" s="112">
        <v>0.15</v>
      </c>
      <c r="B18" s="147">
        <v>0</v>
      </c>
      <c r="C18" s="221">
        <v>0</v>
      </c>
      <c r="D18" s="221">
        <v>0</v>
      </c>
      <c r="E18" s="147">
        <v>0</v>
      </c>
      <c r="F18" s="218">
        <f t="shared" si="0"/>
        <v>0</v>
      </c>
      <c r="G18" s="157"/>
      <c r="H18" s="147">
        <v>0</v>
      </c>
      <c r="I18" s="147">
        <v>1.5</v>
      </c>
      <c r="J18" s="221">
        <v>0</v>
      </c>
      <c r="K18" s="147">
        <v>0.5</v>
      </c>
      <c r="L18" s="218">
        <f t="shared" si="1"/>
        <v>2</v>
      </c>
      <c r="M18" s="157"/>
      <c r="N18" s="247">
        <f t="shared" si="2"/>
        <v>-1</v>
      </c>
      <c r="O18" s="157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157"/>
      <c r="AA18" s="157"/>
      <c r="AB18" s="157"/>
      <c r="AC18" s="315"/>
    </row>
    <row r="19" spans="1:29" ht="15" customHeight="1">
      <c r="A19" s="111">
        <v>500</v>
      </c>
      <c r="B19" s="147">
        <v>0</v>
      </c>
      <c r="C19" s="221">
        <v>2</v>
      </c>
      <c r="D19" s="221">
        <v>255.5</v>
      </c>
      <c r="E19" s="147">
        <v>2753</v>
      </c>
      <c r="F19" s="218">
        <f t="shared" si="0"/>
        <v>3010.5</v>
      </c>
      <c r="G19" s="157"/>
      <c r="H19" s="147">
        <v>0</v>
      </c>
      <c r="I19" s="147">
        <v>2</v>
      </c>
      <c r="J19" s="221">
        <v>134</v>
      </c>
      <c r="K19" s="147">
        <v>2618.5</v>
      </c>
      <c r="L19" s="218">
        <f t="shared" si="1"/>
        <v>2754.5</v>
      </c>
      <c r="M19" s="157"/>
      <c r="N19" s="219">
        <f t="shared" si="2"/>
        <v>9.2938827373389002E-2</v>
      </c>
      <c r="O19" s="157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157"/>
      <c r="AA19" s="157"/>
      <c r="AB19" s="157"/>
      <c r="AC19" s="157"/>
    </row>
    <row r="20" spans="1:29" ht="15" customHeight="1">
      <c r="A20" s="111" t="s">
        <v>220</v>
      </c>
      <c r="B20" s="147">
        <v>0</v>
      </c>
      <c r="C20" s="147">
        <v>0</v>
      </c>
      <c r="D20" s="147">
        <v>49</v>
      </c>
      <c r="E20" s="147">
        <v>1612.5</v>
      </c>
      <c r="F20" s="218">
        <f t="shared" si="0"/>
        <v>1661.5</v>
      </c>
      <c r="G20" s="157"/>
      <c r="H20" s="147">
        <v>0</v>
      </c>
      <c r="I20" s="147">
        <v>0</v>
      </c>
      <c r="J20" s="147">
        <v>0</v>
      </c>
      <c r="K20" s="147">
        <v>1341.5</v>
      </c>
      <c r="L20" s="218">
        <f t="shared" si="1"/>
        <v>1341.5</v>
      </c>
      <c r="M20" s="157"/>
      <c r="N20" s="219">
        <f t="shared" si="2"/>
        <v>0.23853894893775623</v>
      </c>
      <c r="O20" s="157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157"/>
      <c r="AA20" s="157"/>
      <c r="AB20" s="157"/>
      <c r="AC20" s="157"/>
    </row>
    <row r="21" spans="1:29" ht="15" customHeight="1">
      <c r="A21" s="111" t="s">
        <v>221</v>
      </c>
      <c r="B21" s="147">
        <v>0</v>
      </c>
      <c r="C21" s="147">
        <v>0</v>
      </c>
      <c r="D21" s="147">
        <v>4</v>
      </c>
      <c r="E21" s="147">
        <v>26</v>
      </c>
      <c r="F21" s="218">
        <f t="shared" si="0"/>
        <v>30</v>
      </c>
      <c r="G21" s="157"/>
      <c r="H21" s="147">
        <v>0</v>
      </c>
      <c r="I21" s="147">
        <v>0</v>
      </c>
      <c r="J21" s="147">
        <v>0</v>
      </c>
      <c r="K21" s="147">
        <v>29</v>
      </c>
      <c r="L21" s="218">
        <f t="shared" si="1"/>
        <v>29</v>
      </c>
      <c r="M21" s="157"/>
      <c r="N21" s="219">
        <f t="shared" si="2"/>
        <v>3.4482758620689655E-2</v>
      </c>
      <c r="O21" s="157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157"/>
      <c r="AA21" s="157"/>
      <c r="AB21" s="157"/>
      <c r="AC21" s="157"/>
    </row>
    <row r="22" spans="1:29" ht="15" customHeight="1">
      <c r="A22" s="111" t="s">
        <v>222</v>
      </c>
      <c r="B22" s="147">
        <v>0.5</v>
      </c>
      <c r="C22" s="147">
        <v>3</v>
      </c>
      <c r="D22" s="147">
        <v>3</v>
      </c>
      <c r="E22" s="147">
        <v>271</v>
      </c>
      <c r="F22" s="218">
        <f t="shared" si="0"/>
        <v>277.5</v>
      </c>
      <c r="G22" s="157"/>
      <c r="H22" s="147">
        <v>0</v>
      </c>
      <c r="I22" s="147">
        <v>0</v>
      </c>
      <c r="J22" s="147">
        <v>0</v>
      </c>
      <c r="K22" s="147">
        <v>187</v>
      </c>
      <c r="L22" s="218">
        <f t="shared" si="1"/>
        <v>187</v>
      </c>
      <c r="M22" s="157"/>
      <c r="N22" s="219">
        <f t="shared" si="2"/>
        <v>0.48395721925133689</v>
      </c>
      <c r="O22" s="157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157"/>
      <c r="AA22" s="157"/>
      <c r="AB22" s="157"/>
      <c r="AC22" s="157"/>
    </row>
    <row r="23" spans="1:29" ht="15" customHeight="1" thickBot="1">
      <c r="A23" s="71" t="s">
        <v>77</v>
      </c>
      <c r="B23" s="148">
        <f>SUM(B12:B22)</f>
        <v>1233.5</v>
      </c>
      <c r="C23" s="148">
        <f t="shared" ref="C23" si="3">SUM(C12:C22)</f>
        <v>105025</v>
      </c>
      <c r="D23" s="148">
        <f t="shared" ref="D23:F23" si="4">SUM(D12:D22)</f>
        <v>445</v>
      </c>
      <c r="E23" s="148">
        <f t="shared" si="4"/>
        <v>19195</v>
      </c>
      <c r="F23" s="148">
        <f t="shared" si="4"/>
        <v>125898.5</v>
      </c>
      <c r="G23" s="134"/>
      <c r="H23" s="148">
        <f>SUM(H12:H22)</f>
        <v>0</v>
      </c>
      <c r="I23" s="148">
        <f t="shared" ref="I23:J23" si="5">SUM(I12:I22)</f>
        <v>69615</v>
      </c>
      <c r="J23" s="148">
        <f t="shared" si="5"/>
        <v>486.5</v>
      </c>
      <c r="K23" s="148">
        <f t="shared" ref="K23" si="6">SUM(K12:K22)</f>
        <v>16205.5</v>
      </c>
      <c r="L23" s="148">
        <f t="shared" ref="L23" si="7">SUM(L12:L22)</f>
        <v>86307</v>
      </c>
      <c r="M23" s="134"/>
      <c r="N23" s="135">
        <f t="shared" si="2"/>
        <v>0.45872872420545263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</row>
    <row r="24" spans="1:29" ht="12.75" customHeight="1">
      <c r="A24" s="143" t="s">
        <v>219</v>
      </c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</row>
    <row r="25" spans="1:29" ht="12.75" customHeight="1">
      <c r="A25" s="13"/>
      <c r="B25" s="157"/>
      <c r="C25" s="11"/>
      <c r="D25" s="11"/>
      <c r="E25" s="11"/>
      <c r="F25" s="11"/>
      <c r="G25" s="157"/>
      <c r="H25" s="157"/>
      <c r="I25" s="11"/>
      <c r="J25" s="11"/>
      <c r="K25" s="11"/>
      <c r="L25" s="11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</row>
    <row r="27" spans="1:29" ht="12.75" customHeight="1">
      <c r="A27" s="157"/>
      <c r="B27" s="157"/>
      <c r="C27" s="157"/>
      <c r="D27" s="157"/>
      <c r="E27" s="157"/>
      <c r="F27" s="315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</row>
    <row r="28" spans="1:29" ht="12.75" customHeight="1">
      <c r="A28" s="315"/>
      <c r="B28" s="157"/>
      <c r="C28" s="157"/>
      <c r="D28" s="157"/>
      <c r="E28" s="157"/>
      <c r="F28" s="315"/>
      <c r="G28" s="157"/>
      <c r="H28" s="157"/>
      <c r="I28" s="315"/>
      <c r="J28" s="315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</row>
    <row r="29" spans="1:29" ht="12.75" customHeight="1">
      <c r="A29" s="315"/>
      <c r="B29" s="157"/>
      <c r="C29" s="157"/>
      <c r="D29" s="157"/>
      <c r="E29" s="315"/>
      <c r="F29" s="218"/>
      <c r="G29" s="157"/>
      <c r="H29" s="157"/>
      <c r="I29" s="315"/>
      <c r="J29" s="315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</row>
    <row r="30" spans="1:29" ht="12.75" customHeight="1">
      <c r="A30" s="315"/>
      <c r="B30" s="157"/>
      <c r="C30" s="157"/>
      <c r="D30" s="157"/>
      <c r="E30" s="315"/>
      <c r="F30" s="218"/>
      <c r="G30" s="157"/>
      <c r="H30" s="157"/>
      <c r="I30" s="315"/>
      <c r="J30" s="315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</row>
    <row r="31" spans="1:29" ht="12.75" customHeight="1">
      <c r="A31" s="315"/>
      <c r="B31" s="157"/>
      <c r="C31" s="157"/>
      <c r="D31" s="157"/>
      <c r="E31" s="315"/>
      <c r="F31" s="218"/>
      <c r="G31" s="157"/>
      <c r="H31" s="157"/>
      <c r="I31" s="315"/>
      <c r="J31" s="315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</row>
    <row r="32" spans="1:29" ht="12.75" customHeight="1">
      <c r="A32" s="315"/>
      <c r="B32" s="157"/>
      <c r="C32" s="157"/>
      <c r="D32" s="157"/>
      <c r="E32" s="157"/>
      <c r="F32" s="218"/>
      <c r="G32" s="157"/>
      <c r="H32" s="157"/>
      <c r="I32" s="315"/>
      <c r="J32" s="315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</row>
    <row r="33" spans="1:10" ht="12.75" customHeight="1">
      <c r="A33" s="315"/>
      <c r="B33" s="157"/>
      <c r="C33" s="157"/>
      <c r="D33" s="157"/>
      <c r="E33" s="157"/>
      <c r="F33" s="157"/>
      <c r="G33" s="157"/>
      <c r="H33" s="157"/>
      <c r="I33" s="315"/>
      <c r="J33" s="315"/>
    </row>
    <row r="35" spans="1:10" ht="12.75" customHeight="1">
      <c r="A35" s="157"/>
      <c r="B35" s="157"/>
      <c r="C35" s="157"/>
      <c r="D35" s="157"/>
      <c r="E35" s="157"/>
      <c r="F35" s="157"/>
      <c r="G35" s="157"/>
      <c r="H35" s="157"/>
      <c r="I35" s="218"/>
      <c r="J35" s="218"/>
    </row>
    <row r="36" spans="1:10" ht="12.75" customHeight="1">
      <c r="A36" s="157"/>
      <c r="B36" s="157"/>
      <c r="C36" s="157"/>
      <c r="D36" s="157"/>
      <c r="E36" s="157"/>
      <c r="F36" s="157"/>
      <c r="G36" s="157"/>
      <c r="H36" s="157"/>
      <c r="I36" s="218"/>
      <c r="J36" s="218"/>
    </row>
    <row r="37" spans="1:10" ht="12.75" customHeight="1">
      <c r="A37" s="157"/>
      <c r="B37" s="157"/>
      <c r="C37" s="157"/>
      <c r="D37" s="157"/>
      <c r="E37" s="157"/>
      <c r="F37" s="157"/>
      <c r="G37" s="157"/>
      <c r="H37" s="157"/>
      <c r="I37" s="218"/>
      <c r="J37" s="218"/>
    </row>
  </sheetData>
  <sortState xmlns:xlrd2="http://schemas.microsoft.com/office/spreadsheetml/2017/richdata2" ref="E29:F32">
    <sortCondition ref="E29:E32"/>
  </sortState>
  <printOptions horizontalCentered="1"/>
  <pageMargins left="0.7" right="0.7" top="0.75" bottom="0.75" header="0.3" footer="0.3"/>
  <pageSetup scale="77" orientation="portrait" r:id="rId1"/>
  <headerFooter>
    <oddHeader>&amp;R&amp;G</oddHeader>
    <oddFooter>&amp;L&amp;"Arial,Italic"Proprietary and Confidential&amp;R&amp;A</oddFooter>
  </headerFooter>
  <ignoredErrors>
    <ignoredError sqref="F18:F19 F12:F17" formulaRange="1"/>
    <ignoredError sqref="A20:A22" numberStoredAsText="1"/>
  </ignoredError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CB88-40B9-4DC6-9DD8-7C7295135F6B}">
  <sheetPr codeName="Sheet16">
    <pageSetUpPr autoPageBreaks="0"/>
  </sheetPr>
  <dimension ref="A1:AB51"/>
  <sheetViews>
    <sheetView showGridLines="0" zoomScaleNormal="100" workbookViewId="0">
      <selection activeCell="R11" sqref="R11:AC19"/>
    </sheetView>
  </sheetViews>
  <sheetFormatPr defaultColWidth="9.140625" defaultRowHeight="12.75" customHeight="1"/>
  <cols>
    <col min="1" max="1" width="15.5703125" style="157" customWidth="1"/>
    <col min="2" max="7" width="8.5703125" style="157" customWidth="1"/>
    <col min="8" max="8" width="1.5703125" style="157" customWidth="1"/>
    <col min="9" max="14" width="8.5703125" style="157" customWidth="1"/>
    <col min="15" max="15" width="1.5703125" style="157" customWidth="1"/>
    <col min="16" max="16" width="8.5703125" style="157" customWidth="1"/>
    <col min="17" max="17" width="3.85546875" style="157" customWidth="1"/>
    <col min="18" max="18" width="16.42578125" style="157" bestFit="1" customWidth="1"/>
    <col min="19" max="16384" width="9.140625" style="157"/>
  </cols>
  <sheetData>
    <row r="1" spans="1:28" s="189" customFormat="1" ht="18" customHeight="1">
      <c r="A1" s="175" t="s">
        <v>0</v>
      </c>
      <c r="B1"/>
      <c r="C1"/>
      <c r="D1"/>
      <c r="E1"/>
      <c r="F1"/>
      <c r="G1"/>
      <c r="H1" s="179"/>
      <c r="I1"/>
      <c r="J1" s="180"/>
    </row>
    <row r="2" spans="1:28" s="189" customFormat="1" ht="18" customHeight="1">
      <c r="A2" s="175"/>
      <c r="B2"/>
      <c r="C2"/>
      <c r="D2"/>
      <c r="E2"/>
      <c r="F2"/>
      <c r="G2"/>
      <c r="H2" s="179"/>
      <c r="I2"/>
      <c r="J2" s="180"/>
    </row>
    <row r="3" spans="1:28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28" s="4" customFormat="1" ht="15.75" customHeight="1">
      <c r="A4" s="176" t="str">
        <f>'TOC '!A18</f>
        <v>2024 Reinsurance Submission</v>
      </c>
      <c r="B4"/>
      <c r="C4"/>
      <c r="D4"/>
      <c r="E4"/>
      <c r="F4"/>
      <c r="G4"/>
      <c r="H4" s="181"/>
      <c r="I4"/>
      <c r="J4" s="180"/>
    </row>
    <row r="5" spans="1:28" s="6" customFormat="1" ht="15.75" customHeight="1" thickBot="1">
      <c r="A5" s="177">
        <f>'TOC '!A19</f>
        <v>0</v>
      </c>
      <c r="B5" s="178"/>
      <c r="C5" s="178"/>
      <c r="D5" s="178"/>
      <c r="E5" s="178"/>
      <c r="F5" s="178"/>
      <c r="G5" s="178"/>
      <c r="H5" s="187"/>
      <c r="I5" s="178"/>
      <c r="J5" s="191"/>
      <c r="K5" s="190"/>
      <c r="L5" s="190"/>
      <c r="M5" s="177"/>
      <c r="N5" s="177"/>
      <c r="O5" s="177"/>
      <c r="P5" s="177"/>
      <c r="Q5" s="20"/>
    </row>
    <row r="6" spans="1:28" ht="15.75" customHeight="1">
      <c r="B6" s="10"/>
      <c r="C6" s="10"/>
      <c r="D6" s="10"/>
      <c r="E6" s="10"/>
      <c r="F6" s="10"/>
      <c r="G6" s="10"/>
      <c r="H6" s="10"/>
      <c r="I6" s="10"/>
      <c r="J6" s="13"/>
      <c r="N6" s="285"/>
      <c r="O6" s="285"/>
      <c r="P6" s="285"/>
    </row>
    <row r="7" spans="1:28" ht="20.25" customHeight="1">
      <c r="A7" s="46" t="s">
        <v>223</v>
      </c>
      <c r="C7" s="11"/>
      <c r="D7" s="11"/>
      <c r="E7" s="11"/>
      <c r="F7" s="11"/>
      <c r="G7" s="11"/>
      <c r="H7" s="11"/>
      <c r="N7" s="285"/>
      <c r="O7" s="285"/>
      <c r="P7" s="285"/>
      <c r="Q7" s="37"/>
    </row>
    <row r="8" spans="1:28" ht="9.75" customHeight="1" thickBo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37"/>
    </row>
    <row r="9" spans="1:28" ht="15" customHeight="1">
      <c r="A9" s="100"/>
      <c r="B9" s="327">
        <v>45345</v>
      </c>
      <c r="C9" s="327"/>
      <c r="D9" s="327"/>
      <c r="E9" s="327"/>
      <c r="F9" s="327"/>
      <c r="G9" s="327"/>
      <c r="H9" s="57"/>
      <c r="I9" s="327">
        <v>44941</v>
      </c>
      <c r="J9" s="327"/>
      <c r="K9" s="327"/>
      <c r="L9" s="327"/>
      <c r="M9" s="327"/>
      <c r="N9" s="327"/>
      <c r="O9" s="58"/>
      <c r="P9" s="101"/>
    </row>
    <row r="10" spans="1:28" ht="15" customHeight="1">
      <c r="A10" s="100"/>
      <c r="B10" s="325" t="s">
        <v>224</v>
      </c>
      <c r="C10" s="325"/>
      <c r="D10" s="325"/>
      <c r="E10" s="325"/>
      <c r="F10" s="325"/>
      <c r="G10" s="325"/>
      <c r="H10" s="57"/>
      <c r="I10" s="325" t="s">
        <v>224</v>
      </c>
      <c r="J10" s="325"/>
      <c r="K10" s="325"/>
      <c r="L10" s="325"/>
      <c r="M10" s="325"/>
      <c r="N10" s="325"/>
      <c r="O10" s="58"/>
      <c r="P10" s="87" t="s">
        <v>65</v>
      </c>
    </row>
    <row r="11" spans="1:28" ht="15" customHeight="1">
      <c r="A11" s="100" t="s">
        <v>225</v>
      </c>
      <c r="B11" s="256" t="s">
        <v>226</v>
      </c>
      <c r="C11" s="256" t="s">
        <v>227</v>
      </c>
      <c r="D11" s="256" t="s">
        <v>228</v>
      </c>
      <c r="E11" s="256"/>
      <c r="F11" s="256"/>
      <c r="G11" s="256"/>
      <c r="H11" s="57"/>
      <c r="I11" s="256" t="s">
        <v>226</v>
      </c>
      <c r="J11" s="256" t="s">
        <v>227</v>
      </c>
      <c r="K11" s="256" t="s">
        <v>228</v>
      </c>
      <c r="L11" s="256"/>
      <c r="M11" s="256"/>
      <c r="N11" s="256"/>
      <c r="O11" s="58"/>
      <c r="P11" s="256"/>
    </row>
    <row r="12" spans="1:28" ht="15" customHeight="1">
      <c r="A12" s="102" t="s">
        <v>229</v>
      </c>
      <c r="B12" s="110" t="s">
        <v>230</v>
      </c>
      <c r="C12" s="110" t="s">
        <v>231</v>
      </c>
      <c r="D12" s="110" t="s">
        <v>232</v>
      </c>
      <c r="E12" s="110" t="s">
        <v>86</v>
      </c>
      <c r="F12" s="110" t="s">
        <v>77</v>
      </c>
      <c r="G12" s="122" t="s">
        <v>82</v>
      </c>
      <c r="H12" s="104"/>
      <c r="I12" s="110" t="s">
        <v>230</v>
      </c>
      <c r="J12" s="110" t="s">
        <v>231</v>
      </c>
      <c r="K12" s="110" t="s">
        <v>232</v>
      </c>
      <c r="L12" s="110" t="s">
        <v>86</v>
      </c>
      <c r="M12" s="110" t="s">
        <v>77</v>
      </c>
      <c r="N12" s="122" t="s">
        <v>82</v>
      </c>
      <c r="O12" s="86"/>
      <c r="P12" s="110" t="s">
        <v>233</v>
      </c>
    </row>
    <row r="13" spans="1:28" ht="15" customHeight="1">
      <c r="A13" s="61" t="s">
        <v>234</v>
      </c>
      <c r="B13" s="63">
        <v>7290919350</v>
      </c>
      <c r="C13" s="63">
        <v>21391640</v>
      </c>
      <c r="D13" s="63">
        <v>35091790</v>
      </c>
      <c r="E13" s="63">
        <v>0</v>
      </c>
      <c r="F13" s="63">
        <f>SUM(B13:E13)</f>
        <v>7347402780</v>
      </c>
      <c r="G13" s="105">
        <f>F13/$F$19</f>
        <v>0.10734107698461934</v>
      </c>
      <c r="H13" s="64"/>
      <c r="I13" s="63">
        <v>5536098309</v>
      </c>
      <c r="J13" s="63">
        <v>9888170</v>
      </c>
      <c r="K13" s="63">
        <v>25049015</v>
      </c>
      <c r="L13" s="63">
        <v>0</v>
      </c>
      <c r="M13" s="63">
        <f>SUM(I13:L13)</f>
        <v>5571035494</v>
      </c>
      <c r="N13" s="105">
        <f>M13/M$19</f>
        <v>0.12969900927819278</v>
      </c>
      <c r="O13" s="65"/>
      <c r="P13" s="81">
        <f>IF(M13=0,"N/A",(F13-M13)/M13)</f>
        <v>0.31885765005682443</v>
      </c>
      <c r="Q13" s="257"/>
      <c r="R13" s="257"/>
      <c r="S13" s="257"/>
      <c r="T13" s="257"/>
      <c r="U13" s="257"/>
      <c r="Y13" s="257"/>
      <c r="Z13" s="257"/>
      <c r="AA13" s="257"/>
      <c r="AB13" s="257"/>
    </row>
    <row r="14" spans="1:28" ht="15" customHeight="1">
      <c r="A14" s="61" t="s">
        <v>235</v>
      </c>
      <c r="B14" s="63">
        <v>3206034582.5</v>
      </c>
      <c r="C14" s="63">
        <v>10749435</v>
      </c>
      <c r="D14" s="63">
        <v>47095510</v>
      </c>
      <c r="E14" s="63">
        <v>0</v>
      </c>
      <c r="F14" s="63">
        <f t="shared" ref="F14:F18" si="0">SUM(B14:E14)</f>
        <v>3263879527.5</v>
      </c>
      <c r="G14" s="105">
        <f t="shared" ref="G14:G18" si="1">F14/$F$19</f>
        <v>4.7683290833540025E-2</v>
      </c>
      <c r="H14" s="64"/>
      <c r="I14" s="63">
        <v>2590152079</v>
      </c>
      <c r="J14" s="63">
        <v>5354425</v>
      </c>
      <c r="K14" s="63">
        <v>20539205</v>
      </c>
      <c r="L14" s="63">
        <v>0</v>
      </c>
      <c r="M14" s="63">
        <f t="shared" ref="M14:M18" si="2">SUM(I14:L14)</f>
        <v>2616045709</v>
      </c>
      <c r="N14" s="105">
        <f t="shared" ref="N14:N17" si="3">M14/M$19</f>
        <v>6.0904034276786E-2</v>
      </c>
      <c r="O14" s="65"/>
      <c r="P14" s="81">
        <f t="shared" ref="P14:P19" si="4">IF(M14=0,"N/A",(F14-M14)/M14)</f>
        <v>0.24763857002622428</v>
      </c>
      <c r="Q14" s="257"/>
      <c r="R14" s="257"/>
      <c r="S14" s="257"/>
      <c r="T14" s="257"/>
      <c r="U14" s="257"/>
      <c r="Y14" s="257"/>
      <c r="Z14" s="257"/>
      <c r="AA14" s="257"/>
      <c r="AB14" s="257"/>
    </row>
    <row r="15" spans="1:28" ht="15" customHeight="1">
      <c r="A15" s="61" t="s">
        <v>236</v>
      </c>
      <c r="B15" s="63">
        <v>9783225914</v>
      </c>
      <c r="C15" s="63">
        <v>97650000</v>
      </c>
      <c r="D15" s="63">
        <v>123201740</v>
      </c>
      <c r="E15" s="63">
        <v>0</v>
      </c>
      <c r="F15" s="63">
        <f t="shared" si="0"/>
        <v>10004077654</v>
      </c>
      <c r="G15" s="105">
        <f t="shared" si="1"/>
        <v>0.14615347787128175</v>
      </c>
      <c r="H15" s="64"/>
      <c r="I15" s="63">
        <v>7252353767.5</v>
      </c>
      <c r="J15" s="63">
        <v>52272680</v>
      </c>
      <c r="K15" s="63">
        <v>77969565</v>
      </c>
      <c r="L15" s="63">
        <v>0</v>
      </c>
      <c r="M15" s="63">
        <f t="shared" si="2"/>
        <v>7382596012.5</v>
      </c>
      <c r="N15" s="105">
        <f t="shared" si="3"/>
        <v>0.17187386254379994</v>
      </c>
      <c r="O15" s="65"/>
      <c r="P15" s="81">
        <f t="shared" si="4"/>
        <v>0.35508940717619958</v>
      </c>
      <c r="Q15" s="257"/>
      <c r="R15" s="257"/>
      <c r="S15" s="257"/>
      <c r="T15" s="257"/>
      <c r="U15" s="257"/>
      <c r="Y15" s="257"/>
      <c r="Z15" s="257"/>
      <c r="AA15" s="257"/>
      <c r="AB15" s="257"/>
    </row>
    <row r="16" spans="1:28" ht="15" customHeight="1">
      <c r="A16" s="61" t="s">
        <v>237</v>
      </c>
      <c r="B16" s="63">
        <v>9397482736</v>
      </c>
      <c r="C16" s="63">
        <v>130853480</v>
      </c>
      <c r="D16" s="63">
        <v>133281635</v>
      </c>
      <c r="E16" s="63">
        <v>0</v>
      </c>
      <c r="F16" s="63">
        <f t="shared" si="0"/>
        <v>9661617851</v>
      </c>
      <c r="G16" s="105">
        <f t="shared" si="1"/>
        <v>0.14115034885023187</v>
      </c>
      <c r="H16" s="64"/>
      <c r="I16" s="63">
        <v>5956265055</v>
      </c>
      <c r="J16" s="63">
        <v>56407470</v>
      </c>
      <c r="K16" s="63">
        <v>74582975</v>
      </c>
      <c r="L16" s="63">
        <v>0</v>
      </c>
      <c r="M16" s="63">
        <f t="shared" si="2"/>
        <v>6087255500</v>
      </c>
      <c r="N16" s="105">
        <f t="shared" si="3"/>
        <v>0.14171710239928154</v>
      </c>
      <c r="O16" s="65"/>
      <c r="P16" s="81">
        <f t="shared" si="4"/>
        <v>0.58718783054202339</v>
      </c>
      <c r="Q16" s="257"/>
      <c r="R16" s="257"/>
      <c r="S16" s="257"/>
      <c r="T16" s="257"/>
      <c r="U16" s="257"/>
      <c r="Y16" s="257"/>
      <c r="Z16" s="257"/>
      <c r="AA16" s="257"/>
      <c r="AB16" s="257"/>
    </row>
    <row r="17" spans="1:28" ht="15" customHeight="1">
      <c r="A17" s="61" t="s">
        <v>238</v>
      </c>
      <c r="B17" s="63">
        <v>17356174276</v>
      </c>
      <c r="C17" s="63">
        <v>307530214</v>
      </c>
      <c r="D17" s="63">
        <v>286901805</v>
      </c>
      <c r="E17" s="63">
        <v>0</v>
      </c>
      <c r="F17" s="63">
        <f t="shared" si="0"/>
        <v>17950606295</v>
      </c>
      <c r="G17" s="105">
        <f t="shared" si="1"/>
        <v>0.26224741856770611</v>
      </c>
      <c r="H17" s="64"/>
      <c r="I17" s="63">
        <v>9929199700</v>
      </c>
      <c r="J17" s="63">
        <v>151212730</v>
      </c>
      <c r="K17" s="63">
        <v>210075555</v>
      </c>
      <c r="L17" s="63">
        <v>0</v>
      </c>
      <c r="M17" s="63">
        <f t="shared" si="2"/>
        <v>10290487985</v>
      </c>
      <c r="N17" s="105">
        <f t="shared" si="3"/>
        <v>0.23957235563856674</v>
      </c>
      <c r="O17" s="65"/>
      <c r="P17" s="81">
        <f t="shared" si="4"/>
        <v>0.74438824681257332</v>
      </c>
      <c r="Q17" s="257"/>
      <c r="R17" s="257"/>
      <c r="S17" s="257"/>
      <c r="T17" s="257"/>
      <c r="U17" s="257"/>
      <c r="Y17" s="257"/>
      <c r="Z17" s="257"/>
      <c r="AA17" s="257"/>
      <c r="AB17" s="257"/>
    </row>
    <row r="18" spans="1:28" ht="15" customHeight="1">
      <c r="A18" s="258" t="s">
        <v>239</v>
      </c>
      <c r="B18" s="106">
        <v>19537290120</v>
      </c>
      <c r="C18" s="106">
        <v>305158495</v>
      </c>
      <c r="D18" s="106">
        <v>379092127</v>
      </c>
      <c r="E18" s="106">
        <v>0</v>
      </c>
      <c r="F18" s="106">
        <f t="shared" si="0"/>
        <v>20221540742</v>
      </c>
      <c r="G18" s="107">
        <f t="shared" si="1"/>
        <v>0.2954243868926209</v>
      </c>
      <c r="H18" s="108"/>
      <c r="I18" s="106">
        <v>10760931001.5</v>
      </c>
      <c r="J18" s="106">
        <v>80725140</v>
      </c>
      <c r="K18" s="106">
        <v>164493312.5</v>
      </c>
      <c r="L18" s="106">
        <v>0</v>
      </c>
      <c r="M18" s="106">
        <f t="shared" si="2"/>
        <v>11006149454</v>
      </c>
      <c r="N18" s="107">
        <f>M18/M$19</f>
        <v>0.256233635863373</v>
      </c>
      <c r="O18" s="259"/>
      <c r="P18" s="146">
        <f t="shared" si="4"/>
        <v>0.83729476203422082</v>
      </c>
      <c r="Q18" s="257"/>
      <c r="R18" s="257"/>
      <c r="S18" s="257"/>
      <c r="T18" s="257"/>
      <c r="U18" s="257"/>
      <c r="Y18" s="257"/>
      <c r="Z18" s="257"/>
      <c r="AA18" s="257"/>
      <c r="AB18" s="257"/>
    </row>
    <row r="19" spans="1:28" ht="15" customHeight="1" thickBot="1">
      <c r="A19" s="67" t="s">
        <v>77</v>
      </c>
      <c r="B19" s="69">
        <f>SUM(B13:B18)</f>
        <v>66571126978.5</v>
      </c>
      <c r="C19" s="69">
        <f t="shared" ref="C19:G19" si="5">SUM(C13:C18)</f>
        <v>873333264</v>
      </c>
      <c r="D19" s="69">
        <f t="shared" si="5"/>
        <v>1004664607</v>
      </c>
      <c r="E19" s="69">
        <f>SUM(E13:E18)</f>
        <v>0</v>
      </c>
      <c r="F19" s="69">
        <f t="shared" si="5"/>
        <v>68449124849.5</v>
      </c>
      <c r="G19" s="109">
        <f t="shared" si="5"/>
        <v>1</v>
      </c>
      <c r="H19" s="68"/>
      <c r="I19" s="69">
        <f t="shared" ref="I19:N19" si="6">SUM(I13:I18)</f>
        <v>42024999912</v>
      </c>
      <c r="J19" s="69">
        <f t="shared" si="6"/>
        <v>355860615</v>
      </c>
      <c r="K19" s="69">
        <f t="shared" si="6"/>
        <v>572709627.5</v>
      </c>
      <c r="L19" s="69">
        <f t="shared" si="6"/>
        <v>0</v>
      </c>
      <c r="M19" s="69">
        <f t="shared" si="6"/>
        <v>42953570154.5</v>
      </c>
      <c r="N19" s="109">
        <f t="shared" si="6"/>
        <v>1</v>
      </c>
      <c r="O19" s="70"/>
      <c r="P19" s="99">
        <f t="shared" si="4"/>
        <v>0.59356078210250884</v>
      </c>
      <c r="Q19" s="257"/>
      <c r="R19" s="257"/>
    </row>
    <row r="20" spans="1:28">
      <c r="A20" s="83" t="s">
        <v>62</v>
      </c>
      <c r="B20" s="66"/>
      <c r="C20" s="66"/>
      <c r="D20" s="66"/>
      <c r="E20" s="66"/>
      <c r="F20" s="66"/>
      <c r="G20" s="65"/>
      <c r="H20" s="66"/>
      <c r="I20" s="66"/>
      <c r="J20" s="66"/>
      <c r="K20" s="66"/>
      <c r="L20" s="66"/>
      <c r="M20" s="66"/>
      <c r="N20" s="65"/>
      <c r="O20" s="65"/>
      <c r="P20" s="65"/>
    </row>
    <row r="21" spans="1:28">
      <c r="A21" s="83" t="s">
        <v>79</v>
      </c>
      <c r="B21" s="66"/>
      <c r="C21" s="66"/>
      <c r="D21" s="66"/>
      <c r="E21" s="66"/>
      <c r="F21" s="66"/>
      <c r="G21" s="65"/>
      <c r="H21" s="66"/>
      <c r="I21" s="66"/>
      <c r="J21" s="66"/>
      <c r="K21" s="66"/>
      <c r="L21" s="66"/>
      <c r="M21" s="66"/>
      <c r="N21" s="65"/>
      <c r="O21" s="65"/>
      <c r="P21" s="65"/>
    </row>
    <row r="22" spans="1:28" ht="15" customHeight="1"/>
    <row r="23" spans="1:28" ht="15" customHeight="1"/>
    <row r="24" spans="1:28" ht="15" customHeight="1"/>
    <row r="25" spans="1:28" ht="15" customHeight="1"/>
    <row r="26" spans="1:28" ht="15" customHeight="1"/>
    <row r="27" spans="1:28" ht="15" customHeight="1"/>
    <row r="28" spans="1:28" ht="15" customHeight="1"/>
    <row r="29" spans="1:28"/>
    <row r="30" spans="1:28"/>
    <row r="33" ht="14.25" customHeight="1"/>
    <row r="34" ht="14.25" customHeight="1"/>
    <row r="35" ht="14.25" customHeight="1"/>
    <row r="36" ht="14.25" customHeight="1"/>
    <row r="37"/>
    <row r="38" ht="14.25" customHeight="1"/>
    <row r="39" ht="14.25" customHeight="1"/>
    <row r="45" ht="14.25" customHeight="1"/>
    <row r="46" ht="14.25" customHeight="1"/>
    <row r="47" ht="14.25" customHeight="1"/>
    <row r="48" ht="14.25" customHeight="1"/>
    <row r="49" ht="7.5" customHeight="1"/>
    <row r="50" ht="14.25" customHeight="1"/>
    <row r="51" ht="14.25" customHeight="1"/>
  </sheetData>
  <mergeCells count="4">
    <mergeCell ref="B9:G9"/>
    <mergeCell ref="I9:N9"/>
    <mergeCell ref="B10:G10"/>
    <mergeCell ref="I10:N10"/>
  </mergeCells>
  <printOptions horizontalCentered="1"/>
  <pageMargins left="0.7" right="0.7" top="0.75" bottom="0.75" header="0.3" footer="0.3"/>
  <pageSetup scale="61" orientation="portrait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>
    <pageSetUpPr autoPageBreaks="0"/>
  </sheetPr>
  <dimension ref="A1:L49"/>
  <sheetViews>
    <sheetView showGridLines="0" topLeftCell="X1" zoomScaleNormal="100" workbookViewId="0">
      <selection activeCell="F7" sqref="F7:H60"/>
    </sheetView>
  </sheetViews>
  <sheetFormatPr defaultRowHeight="12.75"/>
  <cols>
    <col min="1" max="1" width="34.5703125" style="15" customWidth="1"/>
    <col min="2" max="3" width="11.5703125" style="16" customWidth="1"/>
    <col min="4" max="4" width="8.85546875" style="16" customWidth="1"/>
    <col min="5" max="5" width="7.5703125" style="16" customWidth="1"/>
    <col min="6" max="6" width="4.5703125" style="15" customWidth="1"/>
    <col min="7" max="238" width="9.140625" style="15"/>
    <col min="239" max="239" width="0.42578125" style="15" customWidth="1"/>
    <col min="240" max="240" width="5.5703125" style="15" customWidth="1"/>
    <col min="241" max="241" width="26.5703125" style="15" customWidth="1"/>
    <col min="242" max="242" width="7.5703125" style="15" bestFit="1" customWidth="1"/>
    <col min="243" max="244" width="7.5703125" style="15" customWidth="1"/>
    <col min="245" max="245" width="0.85546875" style="15" customWidth="1"/>
    <col min="246" max="246" width="12.5703125" style="15" customWidth="1"/>
    <col min="247" max="247" width="11.5703125" style="15" customWidth="1"/>
    <col min="248" max="248" width="12.5703125" style="15" customWidth="1"/>
    <col min="249" max="249" width="0.85546875" style="15" customWidth="1"/>
    <col min="250" max="250" width="12.5703125" style="15" customWidth="1"/>
    <col min="251" max="251" width="11.5703125" style="15" customWidth="1"/>
    <col min="252" max="252" width="12.5703125" style="15" customWidth="1"/>
    <col min="253" max="253" width="0.85546875" style="15" customWidth="1"/>
    <col min="254" max="254" width="12.5703125" style="15" customWidth="1"/>
    <col min="255" max="255" width="12.42578125" style="15" customWidth="1"/>
    <col min="256" max="256" width="12.5703125" style="15" customWidth="1"/>
    <col min="257" max="257" width="0.42578125" style="15" customWidth="1"/>
    <col min="258" max="494" width="9.140625" style="15"/>
    <col min="495" max="495" width="0.42578125" style="15" customWidth="1"/>
    <col min="496" max="496" width="5.5703125" style="15" customWidth="1"/>
    <col min="497" max="497" width="26.5703125" style="15" customWidth="1"/>
    <col min="498" max="498" width="7.5703125" style="15" bestFit="1" customWidth="1"/>
    <col min="499" max="500" width="7.5703125" style="15" customWidth="1"/>
    <col min="501" max="501" width="0.85546875" style="15" customWidth="1"/>
    <col min="502" max="502" width="12.5703125" style="15" customWidth="1"/>
    <col min="503" max="503" width="11.5703125" style="15" customWidth="1"/>
    <col min="504" max="504" width="12.5703125" style="15" customWidth="1"/>
    <col min="505" max="505" width="0.85546875" style="15" customWidth="1"/>
    <col min="506" max="506" width="12.5703125" style="15" customWidth="1"/>
    <col min="507" max="507" width="11.5703125" style="15" customWidth="1"/>
    <col min="508" max="508" width="12.5703125" style="15" customWidth="1"/>
    <col min="509" max="509" width="0.85546875" style="15" customWidth="1"/>
    <col min="510" max="510" width="12.5703125" style="15" customWidth="1"/>
    <col min="511" max="511" width="12.42578125" style="15" customWidth="1"/>
    <col min="512" max="512" width="12.5703125" style="15" customWidth="1"/>
    <col min="513" max="513" width="0.42578125" style="15" customWidth="1"/>
    <col min="514" max="750" width="9.140625" style="15"/>
    <col min="751" max="751" width="0.42578125" style="15" customWidth="1"/>
    <col min="752" max="752" width="5.5703125" style="15" customWidth="1"/>
    <col min="753" max="753" width="26.5703125" style="15" customWidth="1"/>
    <col min="754" max="754" width="7.5703125" style="15" bestFit="1" customWidth="1"/>
    <col min="755" max="756" width="7.5703125" style="15" customWidth="1"/>
    <col min="757" max="757" width="0.85546875" style="15" customWidth="1"/>
    <col min="758" max="758" width="12.5703125" style="15" customWidth="1"/>
    <col min="759" max="759" width="11.5703125" style="15" customWidth="1"/>
    <col min="760" max="760" width="12.5703125" style="15" customWidth="1"/>
    <col min="761" max="761" width="0.85546875" style="15" customWidth="1"/>
    <col min="762" max="762" width="12.5703125" style="15" customWidth="1"/>
    <col min="763" max="763" width="11.5703125" style="15" customWidth="1"/>
    <col min="764" max="764" width="12.5703125" style="15" customWidth="1"/>
    <col min="765" max="765" width="0.85546875" style="15" customWidth="1"/>
    <col min="766" max="766" width="12.5703125" style="15" customWidth="1"/>
    <col min="767" max="767" width="12.42578125" style="15" customWidth="1"/>
    <col min="768" max="768" width="12.5703125" style="15" customWidth="1"/>
    <col min="769" max="769" width="0.42578125" style="15" customWidth="1"/>
    <col min="770" max="1006" width="9.140625" style="15"/>
    <col min="1007" max="1007" width="0.42578125" style="15" customWidth="1"/>
    <col min="1008" max="1008" width="5.5703125" style="15" customWidth="1"/>
    <col min="1009" max="1009" width="26.5703125" style="15" customWidth="1"/>
    <col min="1010" max="1010" width="7.5703125" style="15" bestFit="1" customWidth="1"/>
    <col min="1011" max="1012" width="7.5703125" style="15" customWidth="1"/>
    <col min="1013" max="1013" width="0.85546875" style="15" customWidth="1"/>
    <col min="1014" max="1014" width="12.5703125" style="15" customWidth="1"/>
    <col min="1015" max="1015" width="11.5703125" style="15" customWidth="1"/>
    <col min="1016" max="1016" width="12.5703125" style="15" customWidth="1"/>
    <col min="1017" max="1017" width="0.85546875" style="15" customWidth="1"/>
    <col min="1018" max="1018" width="12.5703125" style="15" customWidth="1"/>
    <col min="1019" max="1019" width="11.5703125" style="15" customWidth="1"/>
    <col min="1020" max="1020" width="12.5703125" style="15" customWidth="1"/>
    <col min="1021" max="1021" width="0.85546875" style="15" customWidth="1"/>
    <col min="1022" max="1022" width="12.5703125" style="15" customWidth="1"/>
    <col min="1023" max="1023" width="12.42578125" style="15" customWidth="1"/>
    <col min="1024" max="1024" width="12.5703125" style="15" customWidth="1"/>
    <col min="1025" max="1025" width="0.42578125" style="15" customWidth="1"/>
    <col min="1026" max="1262" width="9.140625" style="15"/>
    <col min="1263" max="1263" width="0.42578125" style="15" customWidth="1"/>
    <col min="1264" max="1264" width="5.5703125" style="15" customWidth="1"/>
    <col min="1265" max="1265" width="26.5703125" style="15" customWidth="1"/>
    <col min="1266" max="1266" width="7.5703125" style="15" bestFit="1" customWidth="1"/>
    <col min="1267" max="1268" width="7.5703125" style="15" customWidth="1"/>
    <col min="1269" max="1269" width="0.85546875" style="15" customWidth="1"/>
    <col min="1270" max="1270" width="12.5703125" style="15" customWidth="1"/>
    <col min="1271" max="1271" width="11.5703125" style="15" customWidth="1"/>
    <col min="1272" max="1272" width="12.5703125" style="15" customWidth="1"/>
    <col min="1273" max="1273" width="0.85546875" style="15" customWidth="1"/>
    <col min="1274" max="1274" width="12.5703125" style="15" customWidth="1"/>
    <col min="1275" max="1275" width="11.5703125" style="15" customWidth="1"/>
    <col min="1276" max="1276" width="12.5703125" style="15" customWidth="1"/>
    <col min="1277" max="1277" width="0.85546875" style="15" customWidth="1"/>
    <col min="1278" max="1278" width="12.5703125" style="15" customWidth="1"/>
    <col min="1279" max="1279" width="12.42578125" style="15" customWidth="1"/>
    <col min="1280" max="1280" width="12.5703125" style="15" customWidth="1"/>
    <col min="1281" max="1281" width="0.42578125" style="15" customWidth="1"/>
    <col min="1282" max="1518" width="9.140625" style="15"/>
    <col min="1519" max="1519" width="0.42578125" style="15" customWidth="1"/>
    <col min="1520" max="1520" width="5.5703125" style="15" customWidth="1"/>
    <col min="1521" max="1521" width="26.5703125" style="15" customWidth="1"/>
    <col min="1522" max="1522" width="7.5703125" style="15" bestFit="1" customWidth="1"/>
    <col min="1523" max="1524" width="7.5703125" style="15" customWidth="1"/>
    <col min="1525" max="1525" width="0.85546875" style="15" customWidth="1"/>
    <col min="1526" max="1526" width="12.5703125" style="15" customWidth="1"/>
    <col min="1527" max="1527" width="11.5703125" style="15" customWidth="1"/>
    <col min="1528" max="1528" width="12.5703125" style="15" customWidth="1"/>
    <col min="1529" max="1529" width="0.85546875" style="15" customWidth="1"/>
    <col min="1530" max="1530" width="12.5703125" style="15" customWidth="1"/>
    <col min="1531" max="1531" width="11.5703125" style="15" customWidth="1"/>
    <col min="1532" max="1532" width="12.5703125" style="15" customWidth="1"/>
    <col min="1533" max="1533" width="0.85546875" style="15" customWidth="1"/>
    <col min="1534" max="1534" width="12.5703125" style="15" customWidth="1"/>
    <col min="1535" max="1535" width="12.42578125" style="15" customWidth="1"/>
    <col min="1536" max="1536" width="12.5703125" style="15" customWidth="1"/>
    <col min="1537" max="1537" width="0.42578125" style="15" customWidth="1"/>
    <col min="1538" max="1774" width="9.140625" style="15"/>
    <col min="1775" max="1775" width="0.42578125" style="15" customWidth="1"/>
    <col min="1776" max="1776" width="5.5703125" style="15" customWidth="1"/>
    <col min="1777" max="1777" width="26.5703125" style="15" customWidth="1"/>
    <col min="1778" max="1778" width="7.5703125" style="15" bestFit="1" customWidth="1"/>
    <col min="1779" max="1780" width="7.5703125" style="15" customWidth="1"/>
    <col min="1781" max="1781" width="0.85546875" style="15" customWidth="1"/>
    <col min="1782" max="1782" width="12.5703125" style="15" customWidth="1"/>
    <col min="1783" max="1783" width="11.5703125" style="15" customWidth="1"/>
    <col min="1784" max="1784" width="12.5703125" style="15" customWidth="1"/>
    <col min="1785" max="1785" width="0.85546875" style="15" customWidth="1"/>
    <col min="1786" max="1786" width="12.5703125" style="15" customWidth="1"/>
    <col min="1787" max="1787" width="11.5703125" style="15" customWidth="1"/>
    <col min="1788" max="1788" width="12.5703125" style="15" customWidth="1"/>
    <col min="1789" max="1789" width="0.85546875" style="15" customWidth="1"/>
    <col min="1790" max="1790" width="12.5703125" style="15" customWidth="1"/>
    <col min="1791" max="1791" width="12.42578125" style="15" customWidth="1"/>
    <col min="1792" max="1792" width="12.5703125" style="15" customWidth="1"/>
    <col min="1793" max="1793" width="0.42578125" style="15" customWidth="1"/>
    <col min="1794" max="2030" width="9.140625" style="15"/>
    <col min="2031" max="2031" width="0.42578125" style="15" customWidth="1"/>
    <col min="2032" max="2032" width="5.5703125" style="15" customWidth="1"/>
    <col min="2033" max="2033" width="26.5703125" style="15" customWidth="1"/>
    <col min="2034" max="2034" width="7.5703125" style="15" bestFit="1" customWidth="1"/>
    <col min="2035" max="2036" width="7.5703125" style="15" customWidth="1"/>
    <col min="2037" max="2037" width="0.85546875" style="15" customWidth="1"/>
    <col min="2038" max="2038" width="12.5703125" style="15" customWidth="1"/>
    <col min="2039" max="2039" width="11.5703125" style="15" customWidth="1"/>
    <col min="2040" max="2040" width="12.5703125" style="15" customWidth="1"/>
    <col min="2041" max="2041" width="0.85546875" style="15" customWidth="1"/>
    <col min="2042" max="2042" width="12.5703125" style="15" customWidth="1"/>
    <col min="2043" max="2043" width="11.5703125" style="15" customWidth="1"/>
    <col min="2044" max="2044" width="12.5703125" style="15" customWidth="1"/>
    <col min="2045" max="2045" width="0.85546875" style="15" customWidth="1"/>
    <col min="2046" max="2046" width="12.5703125" style="15" customWidth="1"/>
    <col min="2047" max="2047" width="12.42578125" style="15" customWidth="1"/>
    <col min="2048" max="2048" width="12.5703125" style="15" customWidth="1"/>
    <col min="2049" max="2049" width="0.42578125" style="15" customWidth="1"/>
    <col min="2050" max="2286" width="9.140625" style="15"/>
    <col min="2287" max="2287" width="0.42578125" style="15" customWidth="1"/>
    <col min="2288" max="2288" width="5.5703125" style="15" customWidth="1"/>
    <col min="2289" max="2289" width="26.5703125" style="15" customWidth="1"/>
    <col min="2290" max="2290" width="7.5703125" style="15" bestFit="1" customWidth="1"/>
    <col min="2291" max="2292" width="7.5703125" style="15" customWidth="1"/>
    <col min="2293" max="2293" width="0.85546875" style="15" customWidth="1"/>
    <col min="2294" max="2294" width="12.5703125" style="15" customWidth="1"/>
    <col min="2295" max="2295" width="11.5703125" style="15" customWidth="1"/>
    <col min="2296" max="2296" width="12.5703125" style="15" customWidth="1"/>
    <col min="2297" max="2297" width="0.85546875" style="15" customWidth="1"/>
    <col min="2298" max="2298" width="12.5703125" style="15" customWidth="1"/>
    <col min="2299" max="2299" width="11.5703125" style="15" customWidth="1"/>
    <col min="2300" max="2300" width="12.5703125" style="15" customWidth="1"/>
    <col min="2301" max="2301" width="0.85546875" style="15" customWidth="1"/>
    <col min="2302" max="2302" width="12.5703125" style="15" customWidth="1"/>
    <col min="2303" max="2303" width="12.42578125" style="15" customWidth="1"/>
    <col min="2304" max="2304" width="12.5703125" style="15" customWidth="1"/>
    <col min="2305" max="2305" width="0.42578125" style="15" customWidth="1"/>
    <col min="2306" max="2542" width="9.140625" style="15"/>
    <col min="2543" max="2543" width="0.42578125" style="15" customWidth="1"/>
    <col min="2544" max="2544" width="5.5703125" style="15" customWidth="1"/>
    <col min="2545" max="2545" width="26.5703125" style="15" customWidth="1"/>
    <col min="2546" max="2546" width="7.5703125" style="15" bestFit="1" customWidth="1"/>
    <col min="2547" max="2548" width="7.5703125" style="15" customWidth="1"/>
    <col min="2549" max="2549" width="0.85546875" style="15" customWidth="1"/>
    <col min="2550" max="2550" width="12.5703125" style="15" customWidth="1"/>
    <col min="2551" max="2551" width="11.5703125" style="15" customWidth="1"/>
    <col min="2552" max="2552" width="12.5703125" style="15" customWidth="1"/>
    <col min="2553" max="2553" width="0.85546875" style="15" customWidth="1"/>
    <col min="2554" max="2554" width="12.5703125" style="15" customWidth="1"/>
    <col min="2555" max="2555" width="11.5703125" style="15" customWidth="1"/>
    <col min="2556" max="2556" width="12.5703125" style="15" customWidth="1"/>
    <col min="2557" max="2557" width="0.85546875" style="15" customWidth="1"/>
    <col min="2558" max="2558" width="12.5703125" style="15" customWidth="1"/>
    <col min="2559" max="2559" width="12.42578125" style="15" customWidth="1"/>
    <col min="2560" max="2560" width="12.5703125" style="15" customWidth="1"/>
    <col min="2561" max="2561" width="0.42578125" style="15" customWidth="1"/>
    <col min="2562" max="2798" width="9.140625" style="15"/>
    <col min="2799" max="2799" width="0.42578125" style="15" customWidth="1"/>
    <col min="2800" max="2800" width="5.5703125" style="15" customWidth="1"/>
    <col min="2801" max="2801" width="26.5703125" style="15" customWidth="1"/>
    <col min="2802" max="2802" width="7.5703125" style="15" bestFit="1" customWidth="1"/>
    <col min="2803" max="2804" width="7.5703125" style="15" customWidth="1"/>
    <col min="2805" max="2805" width="0.85546875" style="15" customWidth="1"/>
    <col min="2806" max="2806" width="12.5703125" style="15" customWidth="1"/>
    <col min="2807" max="2807" width="11.5703125" style="15" customWidth="1"/>
    <col min="2808" max="2808" width="12.5703125" style="15" customWidth="1"/>
    <col min="2809" max="2809" width="0.85546875" style="15" customWidth="1"/>
    <col min="2810" max="2810" width="12.5703125" style="15" customWidth="1"/>
    <col min="2811" max="2811" width="11.5703125" style="15" customWidth="1"/>
    <col min="2812" max="2812" width="12.5703125" style="15" customWidth="1"/>
    <col min="2813" max="2813" width="0.85546875" style="15" customWidth="1"/>
    <col min="2814" max="2814" width="12.5703125" style="15" customWidth="1"/>
    <col min="2815" max="2815" width="12.42578125" style="15" customWidth="1"/>
    <col min="2816" max="2816" width="12.5703125" style="15" customWidth="1"/>
    <col min="2817" max="2817" width="0.42578125" style="15" customWidth="1"/>
    <col min="2818" max="3054" width="9.140625" style="15"/>
    <col min="3055" max="3055" width="0.42578125" style="15" customWidth="1"/>
    <col min="3056" max="3056" width="5.5703125" style="15" customWidth="1"/>
    <col min="3057" max="3057" width="26.5703125" style="15" customWidth="1"/>
    <col min="3058" max="3058" width="7.5703125" style="15" bestFit="1" customWidth="1"/>
    <col min="3059" max="3060" width="7.5703125" style="15" customWidth="1"/>
    <col min="3061" max="3061" width="0.85546875" style="15" customWidth="1"/>
    <col min="3062" max="3062" width="12.5703125" style="15" customWidth="1"/>
    <col min="3063" max="3063" width="11.5703125" style="15" customWidth="1"/>
    <col min="3064" max="3064" width="12.5703125" style="15" customWidth="1"/>
    <col min="3065" max="3065" width="0.85546875" style="15" customWidth="1"/>
    <col min="3066" max="3066" width="12.5703125" style="15" customWidth="1"/>
    <col min="3067" max="3067" width="11.5703125" style="15" customWidth="1"/>
    <col min="3068" max="3068" width="12.5703125" style="15" customWidth="1"/>
    <col min="3069" max="3069" width="0.85546875" style="15" customWidth="1"/>
    <col min="3070" max="3070" width="12.5703125" style="15" customWidth="1"/>
    <col min="3071" max="3071" width="12.42578125" style="15" customWidth="1"/>
    <col min="3072" max="3072" width="12.5703125" style="15" customWidth="1"/>
    <col min="3073" max="3073" width="0.42578125" style="15" customWidth="1"/>
    <col min="3074" max="3310" width="9.140625" style="15"/>
    <col min="3311" max="3311" width="0.42578125" style="15" customWidth="1"/>
    <col min="3312" max="3312" width="5.5703125" style="15" customWidth="1"/>
    <col min="3313" max="3313" width="26.5703125" style="15" customWidth="1"/>
    <col min="3314" max="3314" width="7.5703125" style="15" bestFit="1" customWidth="1"/>
    <col min="3315" max="3316" width="7.5703125" style="15" customWidth="1"/>
    <col min="3317" max="3317" width="0.85546875" style="15" customWidth="1"/>
    <col min="3318" max="3318" width="12.5703125" style="15" customWidth="1"/>
    <col min="3319" max="3319" width="11.5703125" style="15" customWidth="1"/>
    <col min="3320" max="3320" width="12.5703125" style="15" customWidth="1"/>
    <col min="3321" max="3321" width="0.85546875" style="15" customWidth="1"/>
    <col min="3322" max="3322" width="12.5703125" style="15" customWidth="1"/>
    <col min="3323" max="3323" width="11.5703125" style="15" customWidth="1"/>
    <col min="3324" max="3324" width="12.5703125" style="15" customWidth="1"/>
    <col min="3325" max="3325" width="0.85546875" style="15" customWidth="1"/>
    <col min="3326" max="3326" width="12.5703125" style="15" customWidth="1"/>
    <col min="3327" max="3327" width="12.42578125" style="15" customWidth="1"/>
    <col min="3328" max="3328" width="12.5703125" style="15" customWidth="1"/>
    <col min="3329" max="3329" width="0.42578125" style="15" customWidth="1"/>
    <col min="3330" max="3566" width="9.140625" style="15"/>
    <col min="3567" max="3567" width="0.42578125" style="15" customWidth="1"/>
    <col min="3568" max="3568" width="5.5703125" style="15" customWidth="1"/>
    <col min="3569" max="3569" width="26.5703125" style="15" customWidth="1"/>
    <col min="3570" max="3570" width="7.5703125" style="15" bestFit="1" customWidth="1"/>
    <col min="3571" max="3572" width="7.5703125" style="15" customWidth="1"/>
    <col min="3573" max="3573" width="0.85546875" style="15" customWidth="1"/>
    <col min="3574" max="3574" width="12.5703125" style="15" customWidth="1"/>
    <col min="3575" max="3575" width="11.5703125" style="15" customWidth="1"/>
    <col min="3576" max="3576" width="12.5703125" style="15" customWidth="1"/>
    <col min="3577" max="3577" width="0.85546875" style="15" customWidth="1"/>
    <col min="3578" max="3578" width="12.5703125" style="15" customWidth="1"/>
    <col min="3579" max="3579" width="11.5703125" style="15" customWidth="1"/>
    <col min="3580" max="3580" width="12.5703125" style="15" customWidth="1"/>
    <col min="3581" max="3581" width="0.85546875" style="15" customWidth="1"/>
    <col min="3582" max="3582" width="12.5703125" style="15" customWidth="1"/>
    <col min="3583" max="3583" width="12.42578125" style="15" customWidth="1"/>
    <col min="3584" max="3584" width="12.5703125" style="15" customWidth="1"/>
    <col min="3585" max="3585" width="0.42578125" style="15" customWidth="1"/>
    <col min="3586" max="3822" width="9.140625" style="15"/>
    <col min="3823" max="3823" width="0.42578125" style="15" customWidth="1"/>
    <col min="3824" max="3824" width="5.5703125" style="15" customWidth="1"/>
    <col min="3825" max="3825" width="26.5703125" style="15" customWidth="1"/>
    <col min="3826" max="3826" width="7.5703125" style="15" bestFit="1" customWidth="1"/>
    <col min="3827" max="3828" width="7.5703125" style="15" customWidth="1"/>
    <col min="3829" max="3829" width="0.85546875" style="15" customWidth="1"/>
    <col min="3830" max="3830" width="12.5703125" style="15" customWidth="1"/>
    <col min="3831" max="3831" width="11.5703125" style="15" customWidth="1"/>
    <col min="3832" max="3832" width="12.5703125" style="15" customWidth="1"/>
    <col min="3833" max="3833" width="0.85546875" style="15" customWidth="1"/>
    <col min="3834" max="3834" width="12.5703125" style="15" customWidth="1"/>
    <col min="3835" max="3835" width="11.5703125" style="15" customWidth="1"/>
    <col min="3836" max="3836" width="12.5703125" style="15" customWidth="1"/>
    <col min="3837" max="3837" width="0.85546875" style="15" customWidth="1"/>
    <col min="3838" max="3838" width="12.5703125" style="15" customWidth="1"/>
    <col min="3839" max="3839" width="12.42578125" style="15" customWidth="1"/>
    <col min="3840" max="3840" width="12.5703125" style="15" customWidth="1"/>
    <col min="3841" max="3841" width="0.42578125" style="15" customWidth="1"/>
    <col min="3842" max="4078" width="9.140625" style="15"/>
    <col min="4079" max="4079" width="0.42578125" style="15" customWidth="1"/>
    <col min="4080" max="4080" width="5.5703125" style="15" customWidth="1"/>
    <col min="4081" max="4081" width="26.5703125" style="15" customWidth="1"/>
    <col min="4082" max="4082" width="7.5703125" style="15" bestFit="1" customWidth="1"/>
    <col min="4083" max="4084" width="7.5703125" style="15" customWidth="1"/>
    <col min="4085" max="4085" width="0.85546875" style="15" customWidth="1"/>
    <col min="4086" max="4086" width="12.5703125" style="15" customWidth="1"/>
    <col min="4087" max="4087" width="11.5703125" style="15" customWidth="1"/>
    <col min="4088" max="4088" width="12.5703125" style="15" customWidth="1"/>
    <col min="4089" max="4089" width="0.85546875" style="15" customWidth="1"/>
    <col min="4090" max="4090" width="12.5703125" style="15" customWidth="1"/>
    <col min="4091" max="4091" width="11.5703125" style="15" customWidth="1"/>
    <col min="4092" max="4092" width="12.5703125" style="15" customWidth="1"/>
    <col min="4093" max="4093" width="0.85546875" style="15" customWidth="1"/>
    <col min="4094" max="4094" width="12.5703125" style="15" customWidth="1"/>
    <col min="4095" max="4095" width="12.42578125" style="15" customWidth="1"/>
    <col min="4096" max="4096" width="12.5703125" style="15" customWidth="1"/>
    <col min="4097" max="4097" width="0.42578125" style="15" customWidth="1"/>
    <col min="4098" max="4334" width="9.140625" style="15"/>
    <col min="4335" max="4335" width="0.42578125" style="15" customWidth="1"/>
    <col min="4336" max="4336" width="5.5703125" style="15" customWidth="1"/>
    <col min="4337" max="4337" width="26.5703125" style="15" customWidth="1"/>
    <col min="4338" max="4338" width="7.5703125" style="15" bestFit="1" customWidth="1"/>
    <col min="4339" max="4340" width="7.5703125" style="15" customWidth="1"/>
    <col min="4341" max="4341" width="0.85546875" style="15" customWidth="1"/>
    <col min="4342" max="4342" width="12.5703125" style="15" customWidth="1"/>
    <col min="4343" max="4343" width="11.5703125" style="15" customWidth="1"/>
    <col min="4344" max="4344" width="12.5703125" style="15" customWidth="1"/>
    <col min="4345" max="4345" width="0.85546875" style="15" customWidth="1"/>
    <col min="4346" max="4346" width="12.5703125" style="15" customWidth="1"/>
    <col min="4347" max="4347" width="11.5703125" style="15" customWidth="1"/>
    <col min="4348" max="4348" width="12.5703125" style="15" customWidth="1"/>
    <col min="4349" max="4349" width="0.85546875" style="15" customWidth="1"/>
    <col min="4350" max="4350" width="12.5703125" style="15" customWidth="1"/>
    <col min="4351" max="4351" width="12.42578125" style="15" customWidth="1"/>
    <col min="4352" max="4352" width="12.5703125" style="15" customWidth="1"/>
    <col min="4353" max="4353" width="0.42578125" style="15" customWidth="1"/>
    <col min="4354" max="4590" width="9.140625" style="15"/>
    <col min="4591" max="4591" width="0.42578125" style="15" customWidth="1"/>
    <col min="4592" max="4592" width="5.5703125" style="15" customWidth="1"/>
    <col min="4593" max="4593" width="26.5703125" style="15" customWidth="1"/>
    <col min="4594" max="4594" width="7.5703125" style="15" bestFit="1" customWidth="1"/>
    <col min="4595" max="4596" width="7.5703125" style="15" customWidth="1"/>
    <col min="4597" max="4597" width="0.85546875" style="15" customWidth="1"/>
    <col min="4598" max="4598" width="12.5703125" style="15" customWidth="1"/>
    <col min="4599" max="4599" width="11.5703125" style="15" customWidth="1"/>
    <col min="4600" max="4600" width="12.5703125" style="15" customWidth="1"/>
    <col min="4601" max="4601" width="0.85546875" style="15" customWidth="1"/>
    <col min="4602" max="4602" width="12.5703125" style="15" customWidth="1"/>
    <col min="4603" max="4603" width="11.5703125" style="15" customWidth="1"/>
    <col min="4604" max="4604" width="12.5703125" style="15" customWidth="1"/>
    <col min="4605" max="4605" width="0.85546875" style="15" customWidth="1"/>
    <col min="4606" max="4606" width="12.5703125" style="15" customWidth="1"/>
    <col min="4607" max="4607" width="12.42578125" style="15" customWidth="1"/>
    <col min="4608" max="4608" width="12.5703125" style="15" customWidth="1"/>
    <col min="4609" max="4609" width="0.42578125" style="15" customWidth="1"/>
    <col min="4610" max="4846" width="9.140625" style="15"/>
    <col min="4847" max="4847" width="0.42578125" style="15" customWidth="1"/>
    <col min="4848" max="4848" width="5.5703125" style="15" customWidth="1"/>
    <col min="4849" max="4849" width="26.5703125" style="15" customWidth="1"/>
    <col min="4850" max="4850" width="7.5703125" style="15" bestFit="1" customWidth="1"/>
    <col min="4851" max="4852" width="7.5703125" style="15" customWidth="1"/>
    <col min="4853" max="4853" width="0.85546875" style="15" customWidth="1"/>
    <col min="4854" max="4854" width="12.5703125" style="15" customWidth="1"/>
    <col min="4855" max="4855" width="11.5703125" style="15" customWidth="1"/>
    <col min="4856" max="4856" width="12.5703125" style="15" customWidth="1"/>
    <col min="4857" max="4857" width="0.85546875" style="15" customWidth="1"/>
    <col min="4858" max="4858" width="12.5703125" style="15" customWidth="1"/>
    <col min="4859" max="4859" width="11.5703125" style="15" customWidth="1"/>
    <col min="4860" max="4860" width="12.5703125" style="15" customWidth="1"/>
    <col min="4861" max="4861" width="0.85546875" style="15" customWidth="1"/>
    <col min="4862" max="4862" width="12.5703125" style="15" customWidth="1"/>
    <col min="4863" max="4863" width="12.42578125" style="15" customWidth="1"/>
    <col min="4864" max="4864" width="12.5703125" style="15" customWidth="1"/>
    <col min="4865" max="4865" width="0.42578125" style="15" customWidth="1"/>
    <col min="4866" max="5102" width="9.140625" style="15"/>
    <col min="5103" max="5103" width="0.42578125" style="15" customWidth="1"/>
    <col min="5104" max="5104" width="5.5703125" style="15" customWidth="1"/>
    <col min="5105" max="5105" width="26.5703125" style="15" customWidth="1"/>
    <col min="5106" max="5106" width="7.5703125" style="15" bestFit="1" customWidth="1"/>
    <col min="5107" max="5108" width="7.5703125" style="15" customWidth="1"/>
    <col min="5109" max="5109" width="0.85546875" style="15" customWidth="1"/>
    <col min="5110" max="5110" width="12.5703125" style="15" customWidth="1"/>
    <col min="5111" max="5111" width="11.5703125" style="15" customWidth="1"/>
    <col min="5112" max="5112" width="12.5703125" style="15" customWidth="1"/>
    <col min="5113" max="5113" width="0.85546875" style="15" customWidth="1"/>
    <col min="5114" max="5114" width="12.5703125" style="15" customWidth="1"/>
    <col min="5115" max="5115" width="11.5703125" style="15" customWidth="1"/>
    <col min="5116" max="5116" width="12.5703125" style="15" customWidth="1"/>
    <col min="5117" max="5117" width="0.85546875" style="15" customWidth="1"/>
    <col min="5118" max="5118" width="12.5703125" style="15" customWidth="1"/>
    <col min="5119" max="5119" width="12.42578125" style="15" customWidth="1"/>
    <col min="5120" max="5120" width="12.5703125" style="15" customWidth="1"/>
    <col min="5121" max="5121" width="0.42578125" style="15" customWidth="1"/>
    <col min="5122" max="5358" width="9.140625" style="15"/>
    <col min="5359" max="5359" width="0.42578125" style="15" customWidth="1"/>
    <col min="5360" max="5360" width="5.5703125" style="15" customWidth="1"/>
    <col min="5361" max="5361" width="26.5703125" style="15" customWidth="1"/>
    <col min="5362" max="5362" width="7.5703125" style="15" bestFit="1" customWidth="1"/>
    <col min="5363" max="5364" width="7.5703125" style="15" customWidth="1"/>
    <col min="5365" max="5365" width="0.85546875" style="15" customWidth="1"/>
    <col min="5366" max="5366" width="12.5703125" style="15" customWidth="1"/>
    <col min="5367" max="5367" width="11.5703125" style="15" customWidth="1"/>
    <col min="5368" max="5368" width="12.5703125" style="15" customWidth="1"/>
    <col min="5369" max="5369" width="0.85546875" style="15" customWidth="1"/>
    <col min="5370" max="5370" width="12.5703125" style="15" customWidth="1"/>
    <col min="5371" max="5371" width="11.5703125" style="15" customWidth="1"/>
    <col min="5372" max="5372" width="12.5703125" style="15" customWidth="1"/>
    <col min="5373" max="5373" width="0.85546875" style="15" customWidth="1"/>
    <col min="5374" max="5374" width="12.5703125" style="15" customWidth="1"/>
    <col min="5375" max="5375" width="12.42578125" style="15" customWidth="1"/>
    <col min="5376" max="5376" width="12.5703125" style="15" customWidth="1"/>
    <col min="5377" max="5377" width="0.42578125" style="15" customWidth="1"/>
    <col min="5378" max="5614" width="9.140625" style="15"/>
    <col min="5615" max="5615" width="0.42578125" style="15" customWidth="1"/>
    <col min="5616" max="5616" width="5.5703125" style="15" customWidth="1"/>
    <col min="5617" max="5617" width="26.5703125" style="15" customWidth="1"/>
    <col min="5618" max="5618" width="7.5703125" style="15" bestFit="1" customWidth="1"/>
    <col min="5619" max="5620" width="7.5703125" style="15" customWidth="1"/>
    <col min="5621" max="5621" width="0.85546875" style="15" customWidth="1"/>
    <col min="5622" max="5622" width="12.5703125" style="15" customWidth="1"/>
    <col min="5623" max="5623" width="11.5703125" style="15" customWidth="1"/>
    <col min="5624" max="5624" width="12.5703125" style="15" customWidth="1"/>
    <col min="5625" max="5625" width="0.85546875" style="15" customWidth="1"/>
    <col min="5626" max="5626" width="12.5703125" style="15" customWidth="1"/>
    <col min="5627" max="5627" width="11.5703125" style="15" customWidth="1"/>
    <col min="5628" max="5628" width="12.5703125" style="15" customWidth="1"/>
    <col min="5629" max="5629" width="0.85546875" style="15" customWidth="1"/>
    <col min="5630" max="5630" width="12.5703125" style="15" customWidth="1"/>
    <col min="5631" max="5631" width="12.42578125" style="15" customWidth="1"/>
    <col min="5632" max="5632" width="12.5703125" style="15" customWidth="1"/>
    <col min="5633" max="5633" width="0.42578125" style="15" customWidth="1"/>
    <col min="5634" max="5870" width="9.140625" style="15"/>
    <col min="5871" max="5871" width="0.42578125" style="15" customWidth="1"/>
    <col min="5872" max="5872" width="5.5703125" style="15" customWidth="1"/>
    <col min="5873" max="5873" width="26.5703125" style="15" customWidth="1"/>
    <col min="5874" max="5874" width="7.5703125" style="15" bestFit="1" customWidth="1"/>
    <col min="5875" max="5876" width="7.5703125" style="15" customWidth="1"/>
    <col min="5877" max="5877" width="0.85546875" style="15" customWidth="1"/>
    <col min="5878" max="5878" width="12.5703125" style="15" customWidth="1"/>
    <col min="5879" max="5879" width="11.5703125" style="15" customWidth="1"/>
    <col min="5880" max="5880" width="12.5703125" style="15" customWidth="1"/>
    <col min="5881" max="5881" width="0.85546875" style="15" customWidth="1"/>
    <col min="5882" max="5882" width="12.5703125" style="15" customWidth="1"/>
    <col min="5883" max="5883" width="11.5703125" style="15" customWidth="1"/>
    <col min="5884" max="5884" width="12.5703125" style="15" customWidth="1"/>
    <col min="5885" max="5885" width="0.85546875" style="15" customWidth="1"/>
    <col min="5886" max="5886" width="12.5703125" style="15" customWidth="1"/>
    <col min="5887" max="5887" width="12.42578125" style="15" customWidth="1"/>
    <col min="5888" max="5888" width="12.5703125" style="15" customWidth="1"/>
    <col min="5889" max="5889" width="0.42578125" style="15" customWidth="1"/>
    <col min="5890" max="6126" width="9.140625" style="15"/>
    <col min="6127" max="6127" width="0.42578125" style="15" customWidth="1"/>
    <col min="6128" max="6128" width="5.5703125" style="15" customWidth="1"/>
    <col min="6129" max="6129" width="26.5703125" style="15" customWidth="1"/>
    <col min="6130" max="6130" width="7.5703125" style="15" bestFit="1" customWidth="1"/>
    <col min="6131" max="6132" width="7.5703125" style="15" customWidth="1"/>
    <col min="6133" max="6133" width="0.85546875" style="15" customWidth="1"/>
    <col min="6134" max="6134" width="12.5703125" style="15" customWidth="1"/>
    <col min="6135" max="6135" width="11.5703125" style="15" customWidth="1"/>
    <col min="6136" max="6136" width="12.5703125" style="15" customWidth="1"/>
    <col min="6137" max="6137" width="0.85546875" style="15" customWidth="1"/>
    <col min="6138" max="6138" width="12.5703125" style="15" customWidth="1"/>
    <col min="6139" max="6139" width="11.5703125" style="15" customWidth="1"/>
    <col min="6140" max="6140" width="12.5703125" style="15" customWidth="1"/>
    <col min="6141" max="6141" width="0.85546875" style="15" customWidth="1"/>
    <col min="6142" max="6142" width="12.5703125" style="15" customWidth="1"/>
    <col min="6143" max="6143" width="12.42578125" style="15" customWidth="1"/>
    <col min="6144" max="6144" width="12.5703125" style="15" customWidth="1"/>
    <col min="6145" max="6145" width="0.42578125" style="15" customWidth="1"/>
    <col min="6146" max="6382" width="9.140625" style="15"/>
    <col min="6383" max="6383" width="0.42578125" style="15" customWidth="1"/>
    <col min="6384" max="6384" width="5.5703125" style="15" customWidth="1"/>
    <col min="6385" max="6385" width="26.5703125" style="15" customWidth="1"/>
    <col min="6386" max="6386" width="7.5703125" style="15" bestFit="1" customWidth="1"/>
    <col min="6387" max="6388" width="7.5703125" style="15" customWidth="1"/>
    <col min="6389" max="6389" width="0.85546875" style="15" customWidth="1"/>
    <col min="6390" max="6390" width="12.5703125" style="15" customWidth="1"/>
    <col min="6391" max="6391" width="11.5703125" style="15" customWidth="1"/>
    <col min="6392" max="6392" width="12.5703125" style="15" customWidth="1"/>
    <col min="6393" max="6393" width="0.85546875" style="15" customWidth="1"/>
    <col min="6394" max="6394" width="12.5703125" style="15" customWidth="1"/>
    <col min="6395" max="6395" width="11.5703125" style="15" customWidth="1"/>
    <col min="6396" max="6396" width="12.5703125" style="15" customWidth="1"/>
    <col min="6397" max="6397" width="0.85546875" style="15" customWidth="1"/>
    <col min="6398" max="6398" width="12.5703125" style="15" customWidth="1"/>
    <col min="6399" max="6399" width="12.42578125" style="15" customWidth="1"/>
    <col min="6400" max="6400" width="12.5703125" style="15" customWidth="1"/>
    <col min="6401" max="6401" width="0.42578125" style="15" customWidth="1"/>
    <col min="6402" max="6638" width="9.140625" style="15"/>
    <col min="6639" max="6639" width="0.42578125" style="15" customWidth="1"/>
    <col min="6640" max="6640" width="5.5703125" style="15" customWidth="1"/>
    <col min="6641" max="6641" width="26.5703125" style="15" customWidth="1"/>
    <col min="6642" max="6642" width="7.5703125" style="15" bestFit="1" customWidth="1"/>
    <col min="6643" max="6644" width="7.5703125" style="15" customWidth="1"/>
    <col min="6645" max="6645" width="0.85546875" style="15" customWidth="1"/>
    <col min="6646" max="6646" width="12.5703125" style="15" customWidth="1"/>
    <col min="6647" max="6647" width="11.5703125" style="15" customWidth="1"/>
    <col min="6648" max="6648" width="12.5703125" style="15" customWidth="1"/>
    <col min="6649" max="6649" width="0.85546875" style="15" customWidth="1"/>
    <col min="6650" max="6650" width="12.5703125" style="15" customWidth="1"/>
    <col min="6651" max="6651" width="11.5703125" style="15" customWidth="1"/>
    <col min="6652" max="6652" width="12.5703125" style="15" customWidth="1"/>
    <col min="6653" max="6653" width="0.85546875" style="15" customWidth="1"/>
    <col min="6654" max="6654" width="12.5703125" style="15" customWidth="1"/>
    <col min="6655" max="6655" width="12.42578125" style="15" customWidth="1"/>
    <col min="6656" max="6656" width="12.5703125" style="15" customWidth="1"/>
    <col min="6657" max="6657" width="0.42578125" style="15" customWidth="1"/>
    <col min="6658" max="6894" width="9.140625" style="15"/>
    <col min="6895" max="6895" width="0.42578125" style="15" customWidth="1"/>
    <col min="6896" max="6896" width="5.5703125" style="15" customWidth="1"/>
    <col min="6897" max="6897" width="26.5703125" style="15" customWidth="1"/>
    <col min="6898" max="6898" width="7.5703125" style="15" bestFit="1" customWidth="1"/>
    <col min="6899" max="6900" width="7.5703125" style="15" customWidth="1"/>
    <col min="6901" max="6901" width="0.85546875" style="15" customWidth="1"/>
    <col min="6902" max="6902" width="12.5703125" style="15" customWidth="1"/>
    <col min="6903" max="6903" width="11.5703125" style="15" customWidth="1"/>
    <col min="6904" max="6904" width="12.5703125" style="15" customWidth="1"/>
    <col min="6905" max="6905" width="0.85546875" style="15" customWidth="1"/>
    <col min="6906" max="6906" width="12.5703125" style="15" customWidth="1"/>
    <col min="6907" max="6907" width="11.5703125" style="15" customWidth="1"/>
    <col min="6908" max="6908" width="12.5703125" style="15" customWidth="1"/>
    <col min="6909" max="6909" width="0.85546875" style="15" customWidth="1"/>
    <col min="6910" max="6910" width="12.5703125" style="15" customWidth="1"/>
    <col min="6911" max="6911" width="12.42578125" style="15" customWidth="1"/>
    <col min="6912" max="6912" width="12.5703125" style="15" customWidth="1"/>
    <col min="6913" max="6913" width="0.42578125" style="15" customWidth="1"/>
    <col min="6914" max="7150" width="9.140625" style="15"/>
    <col min="7151" max="7151" width="0.42578125" style="15" customWidth="1"/>
    <col min="7152" max="7152" width="5.5703125" style="15" customWidth="1"/>
    <col min="7153" max="7153" width="26.5703125" style="15" customWidth="1"/>
    <col min="7154" max="7154" width="7.5703125" style="15" bestFit="1" customWidth="1"/>
    <col min="7155" max="7156" width="7.5703125" style="15" customWidth="1"/>
    <col min="7157" max="7157" width="0.85546875" style="15" customWidth="1"/>
    <col min="7158" max="7158" width="12.5703125" style="15" customWidth="1"/>
    <col min="7159" max="7159" width="11.5703125" style="15" customWidth="1"/>
    <col min="7160" max="7160" width="12.5703125" style="15" customWidth="1"/>
    <col min="7161" max="7161" width="0.85546875" style="15" customWidth="1"/>
    <col min="7162" max="7162" width="12.5703125" style="15" customWidth="1"/>
    <col min="7163" max="7163" width="11.5703125" style="15" customWidth="1"/>
    <col min="7164" max="7164" width="12.5703125" style="15" customWidth="1"/>
    <col min="7165" max="7165" width="0.85546875" style="15" customWidth="1"/>
    <col min="7166" max="7166" width="12.5703125" style="15" customWidth="1"/>
    <col min="7167" max="7167" width="12.42578125" style="15" customWidth="1"/>
    <col min="7168" max="7168" width="12.5703125" style="15" customWidth="1"/>
    <col min="7169" max="7169" width="0.42578125" style="15" customWidth="1"/>
    <col min="7170" max="7406" width="9.140625" style="15"/>
    <col min="7407" max="7407" width="0.42578125" style="15" customWidth="1"/>
    <col min="7408" max="7408" width="5.5703125" style="15" customWidth="1"/>
    <col min="7409" max="7409" width="26.5703125" style="15" customWidth="1"/>
    <col min="7410" max="7410" width="7.5703125" style="15" bestFit="1" customWidth="1"/>
    <col min="7411" max="7412" width="7.5703125" style="15" customWidth="1"/>
    <col min="7413" max="7413" width="0.85546875" style="15" customWidth="1"/>
    <col min="7414" max="7414" width="12.5703125" style="15" customWidth="1"/>
    <col min="7415" max="7415" width="11.5703125" style="15" customWidth="1"/>
    <col min="7416" max="7416" width="12.5703125" style="15" customWidth="1"/>
    <col min="7417" max="7417" width="0.85546875" style="15" customWidth="1"/>
    <col min="7418" max="7418" width="12.5703125" style="15" customWidth="1"/>
    <col min="7419" max="7419" width="11.5703125" style="15" customWidth="1"/>
    <col min="7420" max="7420" width="12.5703125" style="15" customWidth="1"/>
    <col min="7421" max="7421" width="0.85546875" style="15" customWidth="1"/>
    <col min="7422" max="7422" width="12.5703125" style="15" customWidth="1"/>
    <col min="7423" max="7423" width="12.42578125" style="15" customWidth="1"/>
    <col min="7424" max="7424" width="12.5703125" style="15" customWidth="1"/>
    <col min="7425" max="7425" width="0.42578125" style="15" customWidth="1"/>
    <col min="7426" max="7662" width="9.140625" style="15"/>
    <col min="7663" max="7663" width="0.42578125" style="15" customWidth="1"/>
    <col min="7664" max="7664" width="5.5703125" style="15" customWidth="1"/>
    <col min="7665" max="7665" width="26.5703125" style="15" customWidth="1"/>
    <col min="7666" max="7666" width="7.5703125" style="15" bestFit="1" customWidth="1"/>
    <col min="7667" max="7668" width="7.5703125" style="15" customWidth="1"/>
    <col min="7669" max="7669" width="0.85546875" style="15" customWidth="1"/>
    <col min="7670" max="7670" width="12.5703125" style="15" customWidth="1"/>
    <col min="7671" max="7671" width="11.5703125" style="15" customWidth="1"/>
    <col min="7672" max="7672" width="12.5703125" style="15" customWidth="1"/>
    <col min="7673" max="7673" width="0.85546875" style="15" customWidth="1"/>
    <col min="7674" max="7674" width="12.5703125" style="15" customWidth="1"/>
    <col min="7675" max="7675" width="11.5703125" style="15" customWidth="1"/>
    <col min="7676" max="7676" width="12.5703125" style="15" customWidth="1"/>
    <col min="7677" max="7677" width="0.85546875" style="15" customWidth="1"/>
    <col min="7678" max="7678" width="12.5703125" style="15" customWidth="1"/>
    <col min="7679" max="7679" width="12.42578125" style="15" customWidth="1"/>
    <col min="7680" max="7680" width="12.5703125" style="15" customWidth="1"/>
    <col min="7681" max="7681" width="0.42578125" style="15" customWidth="1"/>
    <col min="7682" max="7918" width="9.140625" style="15"/>
    <col min="7919" max="7919" width="0.42578125" style="15" customWidth="1"/>
    <col min="7920" max="7920" width="5.5703125" style="15" customWidth="1"/>
    <col min="7921" max="7921" width="26.5703125" style="15" customWidth="1"/>
    <col min="7922" max="7922" width="7.5703125" style="15" bestFit="1" customWidth="1"/>
    <col min="7923" max="7924" width="7.5703125" style="15" customWidth="1"/>
    <col min="7925" max="7925" width="0.85546875" style="15" customWidth="1"/>
    <col min="7926" max="7926" width="12.5703125" style="15" customWidth="1"/>
    <col min="7927" max="7927" width="11.5703125" style="15" customWidth="1"/>
    <col min="7928" max="7928" width="12.5703125" style="15" customWidth="1"/>
    <col min="7929" max="7929" width="0.85546875" style="15" customWidth="1"/>
    <col min="7930" max="7930" width="12.5703125" style="15" customWidth="1"/>
    <col min="7931" max="7931" width="11.5703125" style="15" customWidth="1"/>
    <col min="7932" max="7932" width="12.5703125" style="15" customWidth="1"/>
    <col min="7933" max="7933" width="0.85546875" style="15" customWidth="1"/>
    <col min="7934" max="7934" width="12.5703125" style="15" customWidth="1"/>
    <col min="7935" max="7935" width="12.42578125" style="15" customWidth="1"/>
    <col min="7936" max="7936" width="12.5703125" style="15" customWidth="1"/>
    <col min="7937" max="7937" width="0.42578125" style="15" customWidth="1"/>
    <col min="7938" max="8174" width="9.140625" style="15"/>
    <col min="8175" max="8175" width="0.42578125" style="15" customWidth="1"/>
    <col min="8176" max="8176" width="5.5703125" style="15" customWidth="1"/>
    <col min="8177" max="8177" width="26.5703125" style="15" customWidth="1"/>
    <col min="8178" max="8178" width="7.5703125" style="15" bestFit="1" customWidth="1"/>
    <col min="8179" max="8180" width="7.5703125" style="15" customWidth="1"/>
    <col min="8181" max="8181" width="0.85546875" style="15" customWidth="1"/>
    <col min="8182" max="8182" width="12.5703125" style="15" customWidth="1"/>
    <col min="8183" max="8183" width="11.5703125" style="15" customWidth="1"/>
    <col min="8184" max="8184" width="12.5703125" style="15" customWidth="1"/>
    <col min="8185" max="8185" width="0.85546875" style="15" customWidth="1"/>
    <col min="8186" max="8186" width="12.5703125" style="15" customWidth="1"/>
    <col min="8187" max="8187" width="11.5703125" style="15" customWidth="1"/>
    <col min="8188" max="8188" width="12.5703125" style="15" customWidth="1"/>
    <col min="8189" max="8189" width="0.85546875" style="15" customWidth="1"/>
    <col min="8190" max="8190" width="12.5703125" style="15" customWidth="1"/>
    <col min="8191" max="8191" width="12.42578125" style="15" customWidth="1"/>
    <col min="8192" max="8192" width="12.5703125" style="15" customWidth="1"/>
    <col min="8193" max="8193" width="0.42578125" style="15" customWidth="1"/>
    <col min="8194" max="8430" width="9.140625" style="15"/>
    <col min="8431" max="8431" width="0.42578125" style="15" customWidth="1"/>
    <col min="8432" max="8432" width="5.5703125" style="15" customWidth="1"/>
    <col min="8433" max="8433" width="26.5703125" style="15" customWidth="1"/>
    <col min="8434" max="8434" width="7.5703125" style="15" bestFit="1" customWidth="1"/>
    <col min="8435" max="8436" width="7.5703125" style="15" customWidth="1"/>
    <col min="8437" max="8437" width="0.85546875" style="15" customWidth="1"/>
    <col min="8438" max="8438" width="12.5703125" style="15" customWidth="1"/>
    <col min="8439" max="8439" width="11.5703125" style="15" customWidth="1"/>
    <col min="8440" max="8440" width="12.5703125" style="15" customWidth="1"/>
    <col min="8441" max="8441" width="0.85546875" style="15" customWidth="1"/>
    <col min="8442" max="8442" width="12.5703125" style="15" customWidth="1"/>
    <col min="8443" max="8443" width="11.5703125" style="15" customWidth="1"/>
    <col min="8444" max="8444" width="12.5703125" style="15" customWidth="1"/>
    <col min="8445" max="8445" width="0.85546875" style="15" customWidth="1"/>
    <col min="8446" max="8446" width="12.5703125" style="15" customWidth="1"/>
    <col min="8447" max="8447" width="12.42578125" style="15" customWidth="1"/>
    <col min="8448" max="8448" width="12.5703125" style="15" customWidth="1"/>
    <col min="8449" max="8449" width="0.42578125" style="15" customWidth="1"/>
    <col min="8450" max="8686" width="9.140625" style="15"/>
    <col min="8687" max="8687" width="0.42578125" style="15" customWidth="1"/>
    <col min="8688" max="8688" width="5.5703125" style="15" customWidth="1"/>
    <col min="8689" max="8689" width="26.5703125" style="15" customWidth="1"/>
    <col min="8690" max="8690" width="7.5703125" style="15" bestFit="1" customWidth="1"/>
    <col min="8691" max="8692" width="7.5703125" style="15" customWidth="1"/>
    <col min="8693" max="8693" width="0.85546875" style="15" customWidth="1"/>
    <col min="8694" max="8694" width="12.5703125" style="15" customWidth="1"/>
    <col min="8695" max="8695" width="11.5703125" style="15" customWidth="1"/>
    <col min="8696" max="8696" width="12.5703125" style="15" customWidth="1"/>
    <col min="8697" max="8697" width="0.85546875" style="15" customWidth="1"/>
    <col min="8698" max="8698" width="12.5703125" style="15" customWidth="1"/>
    <col min="8699" max="8699" width="11.5703125" style="15" customWidth="1"/>
    <col min="8700" max="8700" width="12.5703125" style="15" customWidth="1"/>
    <col min="8701" max="8701" width="0.85546875" style="15" customWidth="1"/>
    <col min="8702" max="8702" width="12.5703125" style="15" customWidth="1"/>
    <col min="8703" max="8703" width="12.42578125" style="15" customWidth="1"/>
    <col min="8704" max="8704" width="12.5703125" style="15" customWidth="1"/>
    <col min="8705" max="8705" width="0.42578125" style="15" customWidth="1"/>
    <col min="8706" max="8942" width="9.140625" style="15"/>
    <col min="8943" max="8943" width="0.42578125" style="15" customWidth="1"/>
    <col min="8944" max="8944" width="5.5703125" style="15" customWidth="1"/>
    <col min="8945" max="8945" width="26.5703125" style="15" customWidth="1"/>
    <col min="8946" max="8946" width="7.5703125" style="15" bestFit="1" customWidth="1"/>
    <col min="8947" max="8948" width="7.5703125" style="15" customWidth="1"/>
    <col min="8949" max="8949" width="0.85546875" style="15" customWidth="1"/>
    <col min="8950" max="8950" width="12.5703125" style="15" customWidth="1"/>
    <col min="8951" max="8951" width="11.5703125" style="15" customWidth="1"/>
    <col min="8952" max="8952" width="12.5703125" style="15" customWidth="1"/>
    <col min="8953" max="8953" width="0.85546875" style="15" customWidth="1"/>
    <col min="8954" max="8954" width="12.5703125" style="15" customWidth="1"/>
    <col min="8955" max="8955" width="11.5703125" style="15" customWidth="1"/>
    <col min="8956" max="8956" width="12.5703125" style="15" customWidth="1"/>
    <col min="8957" max="8957" width="0.85546875" style="15" customWidth="1"/>
    <col min="8958" max="8958" width="12.5703125" style="15" customWidth="1"/>
    <col min="8959" max="8959" width="12.42578125" style="15" customWidth="1"/>
    <col min="8960" max="8960" width="12.5703125" style="15" customWidth="1"/>
    <col min="8961" max="8961" width="0.42578125" style="15" customWidth="1"/>
    <col min="8962" max="9198" width="9.140625" style="15"/>
    <col min="9199" max="9199" width="0.42578125" style="15" customWidth="1"/>
    <col min="9200" max="9200" width="5.5703125" style="15" customWidth="1"/>
    <col min="9201" max="9201" width="26.5703125" style="15" customWidth="1"/>
    <col min="9202" max="9202" width="7.5703125" style="15" bestFit="1" customWidth="1"/>
    <col min="9203" max="9204" width="7.5703125" style="15" customWidth="1"/>
    <col min="9205" max="9205" width="0.85546875" style="15" customWidth="1"/>
    <col min="9206" max="9206" width="12.5703125" style="15" customWidth="1"/>
    <col min="9207" max="9207" width="11.5703125" style="15" customWidth="1"/>
    <col min="9208" max="9208" width="12.5703125" style="15" customWidth="1"/>
    <col min="9209" max="9209" width="0.85546875" style="15" customWidth="1"/>
    <col min="9210" max="9210" width="12.5703125" style="15" customWidth="1"/>
    <col min="9211" max="9211" width="11.5703125" style="15" customWidth="1"/>
    <col min="9212" max="9212" width="12.5703125" style="15" customWidth="1"/>
    <col min="9213" max="9213" width="0.85546875" style="15" customWidth="1"/>
    <col min="9214" max="9214" width="12.5703125" style="15" customWidth="1"/>
    <col min="9215" max="9215" width="12.42578125" style="15" customWidth="1"/>
    <col min="9216" max="9216" width="12.5703125" style="15" customWidth="1"/>
    <col min="9217" max="9217" width="0.42578125" style="15" customWidth="1"/>
    <col min="9218" max="9454" width="9.140625" style="15"/>
    <col min="9455" max="9455" width="0.42578125" style="15" customWidth="1"/>
    <col min="9456" max="9456" width="5.5703125" style="15" customWidth="1"/>
    <col min="9457" max="9457" width="26.5703125" style="15" customWidth="1"/>
    <col min="9458" max="9458" width="7.5703125" style="15" bestFit="1" customWidth="1"/>
    <col min="9459" max="9460" width="7.5703125" style="15" customWidth="1"/>
    <col min="9461" max="9461" width="0.85546875" style="15" customWidth="1"/>
    <col min="9462" max="9462" width="12.5703125" style="15" customWidth="1"/>
    <col min="9463" max="9463" width="11.5703125" style="15" customWidth="1"/>
    <col min="9464" max="9464" width="12.5703125" style="15" customWidth="1"/>
    <col min="9465" max="9465" width="0.85546875" style="15" customWidth="1"/>
    <col min="9466" max="9466" width="12.5703125" style="15" customWidth="1"/>
    <col min="9467" max="9467" width="11.5703125" style="15" customWidth="1"/>
    <col min="9468" max="9468" width="12.5703125" style="15" customWidth="1"/>
    <col min="9469" max="9469" width="0.85546875" style="15" customWidth="1"/>
    <col min="9470" max="9470" width="12.5703125" style="15" customWidth="1"/>
    <col min="9471" max="9471" width="12.42578125" style="15" customWidth="1"/>
    <col min="9472" max="9472" width="12.5703125" style="15" customWidth="1"/>
    <col min="9473" max="9473" width="0.42578125" style="15" customWidth="1"/>
    <col min="9474" max="9710" width="9.140625" style="15"/>
    <col min="9711" max="9711" width="0.42578125" style="15" customWidth="1"/>
    <col min="9712" max="9712" width="5.5703125" style="15" customWidth="1"/>
    <col min="9713" max="9713" width="26.5703125" style="15" customWidth="1"/>
    <col min="9714" max="9714" width="7.5703125" style="15" bestFit="1" customWidth="1"/>
    <col min="9715" max="9716" width="7.5703125" style="15" customWidth="1"/>
    <col min="9717" max="9717" width="0.85546875" style="15" customWidth="1"/>
    <col min="9718" max="9718" width="12.5703125" style="15" customWidth="1"/>
    <col min="9719" max="9719" width="11.5703125" style="15" customWidth="1"/>
    <col min="9720" max="9720" width="12.5703125" style="15" customWidth="1"/>
    <col min="9721" max="9721" width="0.85546875" style="15" customWidth="1"/>
    <col min="9722" max="9722" width="12.5703125" style="15" customWidth="1"/>
    <col min="9723" max="9723" width="11.5703125" style="15" customWidth="1"/>
    <col min="9724" max="9724" width="12.5703125" style="15" customWidth="1"/>
    <col min="9725" max="9725" width="0.85546875" style="15" customWidth="1"/>
    <col min="9726" max="9726" width="12.5703125" style="15" customWidth="1"/>
    <col min="9727" max="9727" width="12.42578125" style="15" customWidth="1"/>
    <col min="9728" max="9728" width="12.5703125" style="15" customWidth="1"/>
    <col min="9729" max="9729" width="0.42578125" style="15" customWidth="1"/>
    <col min="9730" max="9966" width="9.140625" style="15"/>
    <col min="9967" max="9967" width="0.42578125" style="15" customWidth="1"/>
    <col min="9968" max="9968" width="5.5703125" style="15" customWidth="1"/>
    <col min="9969" max="9969" width="26.5703125" style="15" customWidth="1"/>
    <col min="9970" max="9970" width="7.5703125" style="15" bestFit="1" customWidth="1"/>
    <col min="9971" max="9972" width="7.5703125" style="15" customWidth="1"/>
    <col min="9973" max="9973" width="0.85546875" style="15" customWidth="1"/>
    <col min="9974" max="9974" width="12.5703125" style="15" customWidth="1"/>
    <col min="9975" max="9975" width="11.5703125" style="15" customWidth="1"/>
    <col min="9976" max="9976" width="12.5703125" style="15" customWidth="1"/>
    <col min="9977" max="9977" width="0.85546875" style="15" customWidth="1"/>
    <col min="9978" max="9978" width="12.5703125" style="15" customWidth="1"/>
    <col min="9979" max="9979" width="11.5703125" style="15" customWidth="1"/>
    <col min="9980" max="9980" width="12.5703125" style="15" customWidth="1"/>
    <col min="9981" max="9981" width="0.85546875" style="15" customWidth="1"/>
    <col min="9982" max="9982" width="12.5703125" style="15" customWidth="1"/>
    <col min="9983" max="9983" width="12.42578125" style="15" customWidth="1"/>
    <col min="9984" max="9984" width="12.5703125" style="15" customWidth="1"/>
    <col min="9985" max="9985" width="0.42578125" style="15" customWidth="1"/>
    <col min="9986" max="10222" width="9.140625" style="15"/>
    <col min="10223" max="10223" width="0.42578125" style="15" customWidth="1"/>
    <col min="10224" max="10224" width="5.5703125" style="15" customWidth="1"/>
    <col min="10225" max="10225" width="26.5703125" style="15" customWidth="1"/>
    <col min="10226" max="10226" width="7.5703125" style="15" bestFit="1" customWidth="1"/>
    <col min="10227" max="10228" width="7.5703125" style="15" customWidth="1"/>
    <col min="10229" max="10229" width="0.85546875" style="15" customWidth="1"/>
    <col min="10230" max="10230" width="12.5703125" style="15" customWidth="1"/>
    <col min="10231" max="10231" width="11.5703125" style="15" customWidth="1"/>
    <col min="10232" max="10232" width="12.5703125" style="15" customWidth="1"/>
    <col min="10233" max="10233" width="0.85546875" style="15" customWidth="1"/>
    <col min="10234" max="10234" width="12.5703125" style="15" customWidth="1"/>
    <col min="10235" max="10235" width="11.5703125" style="15" customWidth="1"/>
    <col min="10236" max="10236" width="12.5703125" style="15" customWidth="1"/>
    <col min="10237" max="10237" width="0.85546875" style="15" customWidth="1"/>
    <col min="10238" max="10238" width="12.5703125" style="15" customWidth="1"/>
    <col min="10239" max="10239" width="12.42578125" style="15" customWidth="1"/>
    <col min="10240" max="10240" width="12.5703125" style="15" customWidth="1"/>
    <col min="10241" max="10241" width="0.42578125" style="15" customWidth="1"/>
    <col min="10242" max="10478" width="9.140625" style="15"/>
    <col min="10479" max="10479" width="0.42578125" style="15" customWidth="1"/>
    <col min="10480" max="10480" width="5.5703125" style="15" customWidth="1"/>
    <col min="10481" max="10481" width="26.5703125" style="15" customWidth="1"/>
    <col min="10482" max="10482" width="7.5703125" style="15" bestFit="1" customWidth="1"/>
    <col min="10483" max="10484" width="7.5703125" style="15" customWidth="1"/>
    <col min="10485" max="10485" width="0.85546875" style="15" customWidth="1"/>
    <col min="10486" max="10486" width="12.5703125" style="15" customWidth="1"/>
    <col min="10487" max="10487" width="11.5703125" style="15" customWidth="1"/>
    <col min="10488" max="10488" width="12.5703125" style="15" customWidth="1"/>
    <col min="10489" max="10489" width="0.85546875" style="15" customWidth="1"/>
    <col min="10490" max="10490" width="12.5703125" style="15" customWidth="1"/>
    <col min="10491" max="10491" width="11.5703125" style="15" customWidth="1"/>
    <col min="10492" max="10492" width="12.5703125" style="15" customWidth="1"/>
    <col min="10493" max="10493" width="0.85546875" style="15" customWidth="1"/>
    <col min="10494" max="10494" width="12.5703125" style="15" customWidth="1"/>
    <col min="10495" max="10495" width="12.42578125" style="15" customWidth="1"/>
    <col min="10496" max="10496" width="12.5703125" style="15" customWidth="1"/>
    <col min="10497" max="10497" width="0.42578125" style="15" customWidth="1"/>
    <col min="10498" max="10734" width="9.140625" style="15"/>
    <col min="10735" max="10735" width="0.42578125" style="15" customWidth="1"/>
    <col min="10736" max="10736" width="5.5703125" style="15" customWidth="1"/>
    <col min="10737" max="10737" width="26.5703125" style="15" customWidth="1"/>
    <col min="10738" max="10738" width="7.5703125" style="15" bestFit="1" customWidth="1"/>
    <col min="10739" max="10740" width="7.5703125" style="15" customWidth="1"/>
    <col min="10741" max="10741" width="0.85546875" style="15" customWidth="1"/>
    <col min="10742" max="10742" width="12.5703125" style="15" customWidth="1"/>
    <col min="10743" max="10743" width="11.5703125" style="15" customWidth="1"/>
    <col min="10744" max="10744" width="12.5703125" style="15" customWidth="1"/>
    <col min="10745" max="10745" width="0.85546875" style="15" customWidth="1"/>
    <col min="10746" max="10746" width="12.5703125" style="15" customWidth="1"/>
    <col min="10747" max="10747" width="11.5703125" style="15" customWidth="1"/>
    <col min="10748" max="10748" width="12.5703125" style="15" customWidth="1"/>
    <col min="10749" max="10749" width="0.85546875" style="15" customWidth="1"/>
    <col min="10750" max="10750" width="12.5703125" style="15" customWidth="1"/>
    <col min="10751" max="10751" width="12.42578125" style="15" customWidth="1"/>
    <col min="10752" max="10752" width="12.5703125" style="15" customWidth="1"/>
    <col min="10753" max="10753" width="0.42578125" style="15" customWidth="1"/>
    <col min="10754" max="10990" width="9.140625" style="15"/>
    <col min="10991" max="10991" width="0.42578125" style="15" customWidth="1"/>
    <col min="10992" max="10992" width="5.5703125" style="15" customWidth="1"/>
    <col min="10993" max="10993" width="26.5703125" style="15" customWidth="1"/>
    <col min="10994" max="10994" width="7.5703125" style="15" bestFit="1" customWidth="1"/>
    <col min="10995" max="10996" width="7.5703125" style="15" customWidth="1"/>
    <col min="10997" max="10997" width="0.85546875" style="15" customWidth="1"/>
    <col min="10998" max="10998" width="12.5703125" style="15" customWidth="1"/>
    <col min="10999" max="10999" width="11.5703125" style="15" customWidth="1"/>
    <col min="11000" max="11000" width="12.5703125" style="15" customWidth="1"/>
    <col min="11001" max="11001" width="0.85546875" style="15" customWidth="1"/>
    <col min="11002" max="11002" width="12.5703125" style="15" customWidth="1"/>
    <col min="11003" max="11003" width="11.5703125" style="15" customWidth="1"/>
    <col min="11004" max="11004" width="12.5703125" style="15" customWidth="1"/>
    <col min="11005" max="11005" width="0.85546875" style="15" customWidth="1"/>
    <col min="11006" max="11006" width="12.5703125" style="15" customWidth="1"/>
    <col min="11007" max="11007" width="12.42578125" style="15" customWidth="1"/>
    <col min="11008" max="11008" width="12.5703125" style="15" customWidth="1"/>
    <col min="11009" max="11009" width="0.42578125" style="15" customWidth="1"/>
    <col min="11010" max="11246" width="9.140625" style="15"/>
    <col min="11247" max="11247" width="0.42578125" style="15" customWidth="1"/>
    <col min="11248" max="11248" width="5.5703125" style="15" customWidth="1"/>
    <col min="11249" max="11249" width="26.5703125" style="15" customWidth="1"/>
    <col min="11250" max="11250" width="7.5703125" style="15" bestFit="1" customWidth="1"/>
    <col min="11251" max="11252" width="7.5703125" style="15" customWidth="1"/>
    <col min="11253" max="11253" width="0.85546875" style="15" customWidth="1"/>
    <col min="11254" max="11254" width="12.5703125" style="15" customWidth="1"/>
    <col min="11255" max="11255" width="11.5703125" style="15" customWidth="1"/>
    <col min="11256" max="11256" width="12.5703125" style="15" customWidth="1"/>
    <col min="11257" max="11257" width="0.85546875" style="15" customWidth="1"/>
    <col min="11258" max="11258" width="12.5703125" style="15" customWidth="1"/>
    <col min="11259" max="11259" width="11.5703125" style="15" customWidth="1"/>
    <col min="11260" max="11260" width="12.5703125" style="15" customWidth="1"/>
    <col min="11261" max="11261" width="0.85546875" style="15" customWidth="1"/>
    <col min="11262" max="11262" width="12.5703125" style="15" customWidth="1"/>
    <col min="11263" max="11263" width="12.42578125" style="15" customWidth="1"/>
    <col min="11264" max="11264" width="12.5703125" style="15" customWidth="1"/>
    <col min="11265" max="11265" width="0.42578125" style="15" customWidth="1"/>
    <col min="11266" max="11502" width="9.140625" style="15"/>
    <col min="11503" max="11503" width="0.42578125" style="15" customWidth="1"/>
    <col min="11504" max="11504" width="5.5703125" style="15" customWidth="1"/>
    <col min="11505" max="11505" width="26.5703125" style="15" customWidth="1"/>
    <col min="11506" max="11506" width="7.5703125" style="15" bestFit="1" customWidth="1"/>
    <col min="11507" max="11508" width="7.5703125" style="15" customWidth="1"/>
    <col min="11509" max="11509" width="0.85546875" style="15" customWidth="1"/>
    <col min="11510" max="11510" width="12.5703125" style="15" customWidth="1"/>
    <col min="11511" max="11511" width="11.5703125" style="15" customWidth="1"/>
    <col min="11512" max="11512" width="12.5703125" style="15" customWidth="1"/>
    <col min="11513" max="11513" width="0.85546875" style="15" customWidth="1"/>
    <col min="11514" max="11514" width="12.5703125" style="15" customWidth="1"/>
    <col min="11515" max="11515" width="11.5703125" style="15" customWidth="1"/>
    <col min="11516" max="11516" width="12.5703125" style="15" customWidth="1"/>
    <col min="11517" max="11517" width="0.85546875" style="15" customWidth="1"/>
    <col min="11518" max="11518" width="12.5703125" style="15" customWidth="1"/>
    <col min="11519" max="11519" width="12.42578125" style="15" customWidth="1"/>
    <col min="11520" max="11520" width="12.5703125" style="15" customWidth="1"/>
    <col min="11521" max="11521" width="0.42578125" style="15" customWidth="1"/>
    <col min="11522" max="11758" width="9.140625" style="15"/>
    <col min="11759" max="11759" width="0.42578125" style="15" customWidth="1"/>
    <col min="11760" max="11760" width="5.5703125" style="15" customWidth="1"/>
    <col min="11761" max="11761" width="26.5703125" style="15" customWidth="1"/>
    <col min="11762" max="11762" width="7.5703125" style="15" bestFit="1" customWidth="1"/>
    <col min="11763" max="11764" width="7.5703125" style="15" customWidth="1"/>
    <col min="11765" max="11765" width="0.85546875" style="15" customWidth="1"/>
    <col min="11766" max="11766" width="12.5703125" style="15" customWidth="1"/>
    <col min="11767" max="11767" width="11.5703125" style="15" customWidth="1"/>
    <col min="11768" max="11768" width="12.5703125" style="15" customWidth="1"/>
    <col min="11769" max="11769" width="0.85546875" style="15" customWidth="1"/>
    <col min="11770" max="11770" width="12.5703125" style="15" customWidth="1"/>
    <col min="11771" max="11771" width="11.5703125" style="15" customWidth="1"/>
    <col min="11772" max="11772" width="12.5703125" style="15" customWidth="1"/>
    <col min="11773" max="11773" width="0.85546875" style="15" customWidth="1"/>
    <col min="11774" max="11774" width="12.5703125" style="15" customWidth="1"/>
    <col min="11775" max="11775" width="12.42578125" style="15" customWidth="1"/>
    <col min="11776" max="11776" width="12.5703125" style="15" customWidth="1"/>
    <col min="11777" max="11777" width="0.42578125" style="15" customWidth="1"/>
    <col min="11778" max="12014" width="9.140625" style="15"/>
    <col min="12015" max="12015" width="0.42578125" style="15" customWidth="1"/>
    <col min="12016" max="12016" width="5.5703125" style="15" customWidth="1"/>
    <col min="12017" max="12017" width="26.5703125" style="15" customWidth="1"/>
    <col min="12018" max="12018" width="7.5703125" style="15" bestFit="1" customWidth="1"/>
    <col min="12019" max="12020" width="7.5703125" style="15" customWidth="1"/>
    <col min="12021" max="12021" width="0.85546875" style="15" customWidth="1"/>
    <col min="12022" max="12022" width="12.5703125" style="15" customWidth="1"/>
    <col min="12023" max="12023" width="11.5703125" style="15" customWidth="1"/>
    <col min="12024" max="12024" width="12.5703125" style="15" customWidth="1"/>
    <col min="12025" max="12025" width="0.85546875" style="15" customWidth="1"/>
    <col min="12026" max="12026" width="12.5703125" style="15" customWidth="1"/>
    <col min="12027" max="12027" width="11.5703125" style="15" customWidth="1"/>
    <col min="12028" max="12028" width="12.5703125" style="15" customWidth="1"/>
    <col min="12029" max="12029" width="0.85546875" style="15" customWidth="1"/>
    <col min="12030" max="12030" width="12.5703125" style="15" customWidth="1"/>
    <col min="12031" max="12031" width="12.42578125" style="15" customWidth="1"/>
    <col min="12032" max="12032" width="12.5703125" style="15" customWidth="1"/>
    <col min="12033" max="12033" width="0.42578125" style="15" customWidth="1"/>
    <col min="12034" max="12270" width="9.140625" style="15"/>
    <col min="12271" max="12271" width="0.42578125" style="15" customWidth="1"/>
    <col min="12272" max="12272" width="5.5703125" style="15" customWidth="1"/>
    <col min="12273" max="12273" width="26.5703125" style="15" customWidth="1"/>
    <col min="12274" max="12274" width="7.5703125" style="15" bestFit="1" customWidth="1"/>
    <col min="12275" max="12276" width="7.5703125" style="15" customWidth="1"/>
    <col min="12277" max="12277" width="0.85546875" style="15" customWidth="1"/>
    <col min="12278" max="12278" width="12.5703125" style="15" customWidth="1"/>
    <col min="12279" max="12279" width="11.5703125" style="15" customWidth="1"/>
    <col min="12280" max="12280" width="12.5703125" style="15" customWidth="1"/>
    <col min="12281" max="12281" width="0.85546875" style="15" customWidth="1"/>
    <col min="12282" max="12282" width="12.5703125" style="15" customWidth="1"/>
    <col min="12283" max="12283" width="11.5703125" style="15" customWidth="1"/>
    <col min="12284" max="12284" width="12.5703125" style="15" customWidth="1"/>
    <col min="12285" max="12285" width="0.85546875" style="15" customWidth="1"/>
    <col min="12286" max="12286" width="12.5703125" style="15" customWidth="1"/>
    <col min="12287" max="12287" width="12.42578125" style="15" customWidth="1"/>
    <col min="12288" max="12288" width="12.5703125" style="15" customWidth="1"/>
    <col min="12289" max="12289" width="0.42578125" style="15" customWidth="1"/>
    <col min="12290" max="12526" width="9.140625" style="15"/>
    <col min="12527" max="12527" width="0.42578125" style="15" customWidth="1"/>
    <col min="12528" max="12528" width="5.5703125" style="15" customWidth="1"/>
    <col min="12529" max="12529" width="26.5703125" style="15" customWidth="1"/>
    <col min="12530" max="12530" width="7.5703125" style="15" bestFit="1" customWidth="1"/>
    <col min="12531" max="12532" width="7.5703125" style="15" customWidth="1"/>
    <col min="12533" max="12533" width="0.85546875" style="15" customWidth="1"/>
    <col min="12534" max="12534" width="12.5703125" style="15" customWidth="1"/>
    <col min="12535" max="12535" width="11.5703125" style="15" customWidth="1"/>
    <col min="12536" max="12536" width="12.5703125" style="15" customWidth="1"/>
    <col min="12537" max="12537" width="0.85546875" style="15" customWidth="1"/>
    <col min="12538" max="12538" width="12.5703125" style="15" customWidth="1"/>
    <col min="12539" max="12539" width="11.5703125" style="15" customWidth="1"/>
    <col min="12540" max="12540" width="12.5703125" style="15" customWidth="1"/>
    <col min="12541" max="12541" width="0.85546875" style="15" customWidth="1"/>
    <col min="12542" max="12542" width="12.5703125" style="15" customWidth="1"/>
    <col min="12543" max="12543" width="12.42578125" style="15" customWidth="1"/>
    <col min="12544" max="12544" width="12.5703125" style="15" customWidth="1"/>
    <col min="12545" max="12545" width="0.42578125" style="15" customWidth="1"/>
    <col min="12546" max="12782" width="9.140625" style="15"/>
    <col min="12783" max="12783" width="0.42578125" style="15" customWidth="1"/>
    <col min="12784" max="12784" width="5.5703125" style="15" customWidth="1"/>
    <col min="12785" max="12785" width="26.5703125" style="15" customWidth="1"/>
    <col min="12786" max="12786" width="7.5703125" style="15" bestFit="1" customWidth="1"/>
    <col min="12787" max="12788" width="7.5703125" style="15" customWidth="1"/>
    <col min="12789" max="12789" width="0.85546875" style="15" customWidth="1"/>
    <col min="12790" max="12790" width="12.5703125" style="15" customWidth="1"/>
    <col min="12791" max="12791" width="11.5703125" style="15" customWidth="1"/>
    <col min="12792" max="12792" width="12.5703125" style="15" customWidth="1"/>
    <col min="12793" max="12793" width="0.85546875" style="15" customWidth="1"/>
    <col min="12794" max="12794" width="12.5703125" style="15" customWidth="1"/>
    <col min="12795" max="12795" width="11.5703125" style="15" customWidth="1"/>
    <col min="12796" max="12796" width="12.5703125" style="15" customWidth="1"/>
    <col min="12797" max="12797" width="0.85546875" style="15" customWidth="1"/>
    <col min="12798" max="12798" width="12.5703125" style="15" customWidth="1"/>
    <col min="12799" max="12799" width="12.42578125" style="15" customWidth="1"/>
    <col min="12800" max="12800" width="12.5703125" style="15" customWidth="1"/>
    <col min="12801" max="12801" width="0.42578125" style="15" customWidth="1"/>
    <col min="12802" max="13038" width="9.140625" style="15"/>
    <col min="13039" max="13039" width="0.42578125" style="15" customWidth="1"/>
    <col min="13040" max="13040" width="5.5703125" style="15" customWidth="1"/>
    <col min="13041" max="13041" width="26.5703125" style="15" customWidth="1"/>
    <col min="13042" max="13042" width="7.5703125" style="15" bestFit="1" customWidth="1"/>
    <col min="13043" max="13044" width="7.5703125" style="15" customWidth="1"/>
    <col min="13045" max="13045" width="0.85546875" style="15" customWidth="1"/>
    <col min="13046" max="13046" width="12.5703125" style="15" customWidth="1"/>
    <col min="13047" max="13047" width="11.5703125" style="15" customWidth="1"/>
    <col min="13048" max="13048" width="12.5703125" style="15" customWidth="1"/>
    <col min="13049" max="13049" width="0.85546875" style="15" customWidth="1"/>
    <col min="13050" max="13050" width="12.5703125" style="15" customWidth="1"/>
    <col min="13051" max="13051" width="11.5703125" style="15" customWidth="1"/>
    <col min="13052" max="13052" width="12.5703125" style="15" customWidth="1"/>
    <col min="13053" max="13053" width="0.85546875" style="15" customWidth="1"/>
    <col min="13054" max="13054" width="12.5703125" style="15" customWidth="1"/>
    <col min="13055" max="13055" width="12.42578125" style="15" customWidth="1"/>
    <col min="13056" max="13056" width="12.5703125" style="15" customWidth="1"/>
    <col min="13057" max="13057" width="0.42578125" style="15" customWidth="1"/>
    <col min="13058" max="13294" width="9.140625" style="15"/>
    <col min="13295" max="13295" width="0.42578125" style="15" customWidth="1"/>
    <col min="13296" max="13296" width="5.5703125" style="15" customWidth="1"/>
    <col min="13297" max="13297" width="26.5703125" style="15" customWidth="1"/>
    <col min="13298" max="13298" width="7.5703125" style="15" bestFit="1" customWidth="1"/>
    <col min="13299" max="13300" width="7.5703125" style="15" customWidth="1"/>
    <col min="13301" max="13301" width="0.85546875" style="15" customWidth="1"/>
    <col min="13302" max="13302" width="12.5703125" style="15" customWidth="1"/>
    <col min="13303" max="13303" width="11.5703125" style="15" customWidth="1"/>
    <col min="13304" max="13304" width="12.5703125" style="15" customWidth="1"/>
    <col min="13305" max="13305" width="0.85546875" style="15" customWidth="1"/>
    <col min="13306" max="13306" width="12.5703125" style="15" customWidth="1"/>
    <col min="13307" max="13307" width="11.5703125" style="15" customWidth="1"/>
    <col min="13308" max="13308" width="12.5703125" style="15" customWidth="1"/>
    <col min="13309" max="13309" width="0.85546875" style="15" customWidth="1"/>
    <col min="13310" max="13310" width="12.5703125" style="15" customWidth="1"/>
    <col min="13311" max="13311" width="12.42578125" style="15" customWidth="1"/>
    <col min="13312" max="13312" width="12.5703125" style="15" customWidth="1"/>
    <col min="13313" max="13313" width="0.42578125" style="15" customWidth="1"/>
    <col min="13314" max="13550" width="9.140625" style="15"/>
    <col min="13551" max="13551" width="0.42578125" style="15" customWidth="1"/>
    <col min="13552" max="13552" width="5.5703125" style="15" customWidth="1"/>
    <col min="13553" max="13553" width="26.5703125" style="15" customWidth="1"/>
    <col min="13554" max="13554" width="7.5703125" style="15" bestFit="1" customWidth="1"/>
    <col min="13555" max="13556" width="7.5703125" style="15" customWidth="1"/>
    <col min="13557" max="13557" width="0.85546875" style="15" customWidth="1"/>
    <col min="13558" max="13558" width="12.5703125" style="15" customWidth="1"/>
    <col min="13559" max="13559" width="11.5703125" style="15" customWidth="1"/>
    <col min="13560" max="13560" width="12.5703125" style="15" customWidth="1"/>
    <col min="13561" max="13561" width="0.85546875" style="15" customWidth="1"/>
    <col min="13562" max="13562" width="12.5703125" style="15" customWidth="1"/>
    <col min="13563" max="13563" width="11.5703125" style="15" customWidth="1"/>
    <col min="13564" max="13564" width="12.5703125" style="15" customWidth="1"/>
    <col min="13565" max="13565" width="0.85546875" style="15" customWidth="1"/>
    <col min="13566" max="13566" width="12.5703125" style="15" customWidth="1"/>
    <col min="13567" max="13567" width="12.42578125" style="15" customWidth="1"/>
    <col min="13568" max="13568" width="12.5703125" style="15" customWidth="1"/>
    <col min="13569" max="13569" width="0.42578125" style="15" customWidth="1"/>
    <col min="13570" max="13806" width="9.140625" style="15"/>
    <col min="13807" max="13807" width="0.42578125" style="15" customWidth="1"/>
    <col min="13808" max="13808" width="5.5703125" style="15" customWidth="1"/>
    <col min="13809" max="13809" width="26.5703125" style="15" customWidth="1"/>
    <col min="13810" max="13810" width="7.5703125" style="15" bestFit="1" customWidth="1"/>
    <col min="13811" max="13812" width="7.5703125" style="15" customWidth="1"/>
    <col min="13813" max="13813" width="0.85546875" style="15" customWidth="1"/>
    <col min="13814" max="13814" width="12.5703125" style="15" customWidth="1"/>
    <col min="13815" max="13815" width="11.5703125" style="15" customWidth="1"/>
    <col min="13816" max="13816" width="12.5703125" style="15" customWidth="1"/>
    <col min="13817" max="13817" width="0.85546875" style="15" customWidth="1"/>
    <col min="13818" max="13818" width="12.5703125" style="15" customWidth="1"/>
    <col min="13819" max="13819" width="11.5703125" style="15" customWidth="1"/>
    <col min="13820" max="13820" width="12.5703125" style="15" customWidth="1"/>
    <col min="13821" max="13821" width="0.85546875" style="15" customWidth="1"/>
    <col min="13822" max="13822" width="12.5703125" style="15" customWidth="1"/>
    <col min="13823" max="13823" width="12.42578125" style="15" customWidth="1"/>
    <col min="13824" max="13824" width="12.5703125" style="15" customWidth="1"/>
    <col min="13825" max="13825" width="0.42578125" style="15" customWidth="1"/>
    <col min="13826" max="14062" width="9.140625" style="15"/>
    <col min="14063" max="14063" width="0.42578125" style="15" customWidth="1"/>
    <col min="14064" max="14064" width="5.5703125" style="15" customWidth="1"/>
    <col min="14065" max="14065" width="26.5703125" style="15" customWidth="1"/>
    <col min="14066" max="14066" width="7.5703125" style="15" bestFit="1" customWidth="1"/>
    <col min="14067" max="14068" width="7.5703125" style="15" customWidth="1"/>
    <col min="14069" max="14069" width="0.85546875" style="15" customWidth="1"/>
    <col min="14070" max="14070" width="12.5703125" style="15" customWidth="1"/>
    <col min="14071" max="14071" width="11.5703125" style="15" customWidth="1"/>
    <col min="14072" max="14072" width="12.5703125" style="15" customWidth="1"/>
    <col min="14073" max="14073" width="0.85546875" style="15" customWidth="1"/>
    <col min="14074" max="14074" width="12.5703125" style="15" customWidth="1"/>
    <col min="14075" max="14075" width="11.5703125" style="15" customWidth="1"/>
    <col min="14076" max="14076" width="12.5703125" style="15" customWidth="1"/>
    <col min="14077" max="14077" width="0.85546875" style="15" customWidth="1"/>
    <col min="14078" max="14078" width="12.5703125" style="15" customWidth="1"/>
    <col min="14079" max="14079" width="12.42578125" style="15" customWidth="1"/>
    <col min="14080" max="14080" width="12.5703125" style="15" customWidth="1"/>
    <col min="14081" max="14081" width="0.42578125" style="15" customWidth="1"/>
    <col min="14082" max="14318" width="9.140625" style="15"/>
    <col min="14319" max="14319" width="0.42578125" style="15" customWidth="1"/>
    <col min="14320" max="14320" width="5.5703125" style="15" customWidth="1"/>
    <col min="14321" max="14321" width="26.5703125" style="15" customWidth="1"/>
    <col min="14322" max="14322" width="7.5703125" style="15" bestFit="1" customWidth="1"/>
    <col min="14323" max="14324" width="7.5703125" style="15" customWidth="1"/>
    <col min="14325" max="14325" width="0.85546875" style="15" customWidth="1"/>
    <col min="14326" max="14326" width="12.5703125" style="15" customWidth="1"/>
    <col min="14327" max="14327" width="11.5703125" style="15" customWidth="1"/>
    <col min="14328" max="14328" width="12.5703125" style="15" customWidth="1"/>
    <col min="14329" max="14329" width="0.85546875" style="15" customWidth="1"/>
    <col min="14330" max="14330" width="12.5703125" style="15" customWidth="1"/>
    <col min="14331" max="14331" width="11.5703125" style="15" customWidth="1"/>
    <col min="14332" max="14332" width="12.5703125" style="15" customWidth="1"/>
    <col min="14333" max="14333" width="0.85546875" style="15" customWidth="1"/>
    <col min="14334" max="14334" width="12.5703125" style="15" customWidth="1"/>
    <col min="14335" max="14335" width="12.42578125" style="15" customWidth="1"/>
    <col min="14336" max="14336" width="12.5703125" style="15" customWidth="1"/>
    <col min="14337" max="14337" width="0.42578125" style="15" customWidth="1"/>
    <col min="14338" max="14574" width="9.140625" style="15"/>
    <col min="14575" max="14575" width="0.42578125" style="15" customWidth="1"/>
    <col min="14576" max="14576" width="5.5703125" style="15" customWidth="1"/>
    <col min="14577" max="14577" width="26.5703125" style="15" customWidth="1"/>
    <col min="14578" max="14578" width="7.5703125" style="15" bestFit="1" customWidth="1"/>
    <col min="14579" max="14580" width="7.5703125" style="15" customWidth="1"/>
    <col min="14581" max="14581" width="0.85546875" style="15" customWidth="1"/>
    <col min="14582" max="14582" width="12.5703125" style="15" customWidth="1"/>
    <col min="14583" max="14583" width="11.5703125" style="15" customWidth="1"/>
    <col min="14584" max="14584" width="12.5703125" style="15" customWidth="1"/>
    <col min="14585" max="14585" width="0.85546875" style="15" customWidth="1"/>
    <col min="14586" max="14586" width="12.5703125" style="15" customWidth="1"/>
    <col min="14587" max="14587" width="11.5703125" style="15" customWidth="1"/>
    <col min="14588" max="14588" width="12.5703125" style="15" customWidth="1"/>
    <col min="14589" max="14589" width="0.85546875" style="15" customWidth="1"/>
    <col min="14590" max="14590" width="12.5703125" style="15" customWidth="1"/>
    <col min="14591" max="14591" width="12.42578125" style="15" customWidth="1"/>
    <col min="14592" max="14592" width="12.5703125" style="15" customWidth="1"/>
    <col min="14593" max="14593" width="0.42578125" style="15" customWidth="1"/>
    <col min="14594" max="14830" width="9.140625" style="15"/>
    <col min="14831" max="14831" width="0.42578125" style="15" customWidth="1"/>
    <col min="14832" max="14832" width="5.5703125" style="15" customWidth="1"/>
    <col min="14833" max="14833" width="26.5703125" style="15" customWidth="1"/>
    <col min="14834" max="14834" width="7.5703125" style="15" bestFit="1" customWidth="1"/>
    <col min="14835" max="14836" width="7.5703125" style="15" customWidth="1"/>
    <col min="14837" max="14837" width="0.85546875" style="15" customWidth="1"/>
    <col min="14838" max="14838" width="12.5703125" style="15" customWidth="1"/>
    <col min="14839" max="14839" width="11.5703125" style="15" customWidth="1"/>
    <col min="14840" max="14840" width="12.5703125" style="15" customWidth="1"/>
    <col min="14841" max="14841" width="0.85546875" style="15" customWidth="1"/>
    <col min="14842" max="14842" width="12.5703125" style="15" customWidth="1"/>
    <col min="14843" max="14843" width="11.5703125" style="15" customWidth="1"/>
    <col min="14844" max="14844" width="12.5703125" style="15" customWidth="1"/>
    <col min="14845" max="14845" width="0.85546875" style="15" customWidth="1"/>
    <col min="14846" max="14846" width="12.5703125" style="15" customWidth="1"/>
    <col min="14847" max="14847" width="12.42578125" style="15" customWidth="1"/>
    <col min="14848" max="14848" width="12.5703125" style="15" customWidth="1"/>
    <col min="14849" max="14849" width="0.42578125" style="15" customWidth="1"/>
    <col min="14850" max="15086" width="9.140625" style="15"/>
    <col min="15087" max="15087" width="0.42578125" style="15" customWidth="1"/>
    <col min="15088" max="15088" width="5.5703125" style="15" customWidth="1"/>
    <col min="15089" max="15089" width="26.5703125" style="15" customWidth="1"/>
    <col min="15090" max="15090" width="7.5703125" style="15" bestFit="1" customWidth="1"/>
    <col min="15091" max="15092" width="7.5703125" style="15" customWidth="1"/>
    <col min="15093" max="15093" width="0.85546875" style="15" customWidth="1"/>
    <col min="15094" max="15094" width="12.5703125" style="15" customWidth="1"/>
    <col min="15095" max="15095" width="11.5703125" style="15" customWidth="1"/>
    <col min="15096" max="15096" width="12.5703125" style="15" customWidth="1"/>
    <col min="15097" max="15097" width="0.85546875" style="15" customWidth="1"/>
    <col min="15098" max="15098" width="12.5703125" style="15" customWidth="1"/>
    <col min="15099" max="15099" width="11.5703125" style="15" customWidth="1"/>
    <col min="15100" max="15100" width="12.5703125" style="15" customWidth="1"/>
    <col min="15101" max="15101" width="0.85546875" style="15" customWidth="1"/>
    <col min="15102" max="15102" width="12.5703125" style="15" customWidth="1"/>
    <col min="15103" max="15103" width="12.42578125" style="15" customWidth="1"/>
    <col min="15104" max="15104" width="12.5703125" style="15" customWidth="1"/>
    <col min="15105" max="15105" width="0.42578125" style="15" customWidth="1"/>
    <col min="15106" max="15342" width="9.140625" style="15"/>
    <col min="15343" max="15343" width="0.42578125" style="15" customWidth="1"/>
    <col min="15344" max="15344" width="5.5703125" style="15" customWidth="1"/>
    <col min="15345" max="15345" width="26.5703125" style="15" customWidth="1"/>
    <col min="15346" max="15346" width="7.5703125" style="15" bestFit="1" customWidth="1"/>
    <col min="15347" max="15348" width="7.5703125" style="15" customWidth="1"/>
    <col min="15349" max="15349" width="0.85546875" style="15" customWidth="1"/>
    <col min="15350" max="15350" width="12.5703125" style="15" customWidth="1"/>
    <col min="15351" max="15351" width="11.5703125" style="15" customWidth="1"/>
    <col min="15352" max="15352" width="12.5703125" style="15" customWidth="1"/>
    <col min="15353" max="15353" width="0.85546875" style="15" customWidth="1"/>
    <col min="15354" max="15354" width="12.5703125" style="15" customWidth="1"/>
    <col min="15355" max="15355" width="11.5703125" style="15" customWidth="1"/>
    <col min="15356" max="15356" width="12.5703125" style="15" customWidth="1"/>
    <col min="15357" max="15357" width="0.85546875" style="15" customWidth="1"/>
    <col min="15358" max="15358" width="12.5703125" style="15" customWidth="1"/>
    <col min="15359" max="15359" width="12.42578125" style="15" customWidth="1"/>
    <col min="15360" max="15360" width="12.5703125" style="15" customWidth="1"/>
    <col min="15361" max="15361" width="0.42578125" style="15" customWidth="1"/>
    <col min="15362" max="15598" width="9.140625" style="15"/>
    <col min="15599" max="15599" width="0.42578125" style="15" customWidth="1"/>
    <col min="15600" max="15600" width="5.5703125" style="15" customWidth="1"/>
    <col min="15601" max="15601" width="26.5703125" style="15" customWidth="1"/>
    <col min="15602" max="15602" width="7.5703125" style="15" bestFit="1" customWidth="1"/>
    <col min="15603" max="15604" width="7.5703125" style="15" customWidth="1"/>
    <col min="15605" max="15605" width="0.85546875" style="15" customWidth="1"/>
    <col min="15606" max="15606" width="12.5703125" style="15" customWidth="1"/>
    <col min="15607" max="15607" width="11.5703125" style="15" customWidth="1"/>
    <col min="15608" max="15608" width="12.5703125" style="15" customWidth="1"/>
    <col min="15609" max="15609" width="0.85546875" style="15" customWidth="1"/>
    <col min="15610" max="15610" width="12.5703125" style="15" customWidth="1"/>
    <col min="15611" max="15611" width="11.5703125" style="15" customWidth="1"/>
    <col min="15612" max="15612" width="12.5703125" style="15" customWidth="1"/>
    <col min="15613" max="15613" width="0.85546875" style="15" customWidth="1"/>
    <col min="15614" max="15614" width="12.5703125" style="15" customWidth="1"/>
    <col min="15615" max="15615" width="12.42578125" style="15" customWidth="1"/>
    <col min="15616" max="15616" width="12.5703125" style="15" customWidth="1"/>
    <col min="15617" max="15617" width="0.42578125" style="15" customWidth="1"/>
    <col min="15618" max="15854" width="9.140625" style="15"/>
    <col min="15855" max="15855" width="0.42578125" style="15" customWidth="1"/>
    <col min="15856" max="15856" width="5.5703125" style="15" customWidth="1"/>
    <col min="15857" max="15857" width="26.5703125" style="15" customWidth="1"/>
    <col min="15858" max="15858" width="7.5703125" style="15" bestFit="1" customWidth="1"/>
    <col min="15859" max="15860" width="7.5703125" style="15" customWidth="1"/>
    <col min="15861" max="15861" width="0.85546875" style="15" customWidth="1"/>
    <col min="15862" max="15862" width="12.5703125" style="15" customWidth="1"/>
    <col min="15863" max="15863" width="11.5703125" style="15" customWidth="1"/>
    <col min="15864" max="15864" width="12.5703125" style="15" customWidth="1"/>
    <col min="15865" max="15865" width="0.85546875" style="15" customWidth="1"/>
    <col min="15866" max="15866" width="12.5703125" style="15" customWidth="1"/>
    <col min="15867" max="15867" width="11.5703125" style="15" customWidth="1"/>
    <col min="15868" max="15868" width="12.5703125" style="15" customWidth="1"/>
    <col min="15869" max="15869" width="0.85546875" style="15" customWidth="1"/>
    <col min="15870" max="15870" width="12.5703125" style="15" customWidth="1"/>
    <col min="15871" max="15871" width="12.42578125" style="15" customWidth="1"/>
    <col min="15872" max="15872" width="12.5703125" style="15" customWidth="1"/>
    <col min="15873" max="15873" width="0.42578125" style="15" customWidth="1"/>
    <col min="15874" max="16110" width="9.140625" style="15"/>
    <col min="16111" max="16111" width="0.42578125" style="15" customWidth="1"/>
    <col min="16112" max="16112" width="5.5703125" style="15" customWidth="1"/>
    <col min="16113" max="16113" width="26.5703125" style="15" customWidth="1"/>
    <col min="16114" max="16114" width="7.5703125" style="15" bestFit="1" customWidth="1"/>
    <col min="16115" max="16116" width="7.5703125" style="15" customWidth="1"/>
    <col min="16117" max="16117" width="0.85546875" style="15" customWidth="1"/>
    <col min="16118" max="16118" width="12.5703125" style="15" customWidth="1"/>
    <col min="16119" max="16119" width="11.5703125" style="15" customWidth="1"/>
    <col min="16120" max="16120" width="12.5703125" style="15" customWidth="1"/>
    <col min="16121" max="16121" width="0.85546875" style="15" customWidth="1"/>
    <col min="16122" max="16122" width="12.5703125" style="15" customWidth="1"/>
    <col min="16123" max="16123" width="11.5703125" style="15" customWidth="1"/>
    <col min="16124" max="16124" width="12.5703125" style="15" customWidth="1"/>
    <col min="16125" max="16125" width="0.85546875" style="15" customWidth="1"/>
    <col min="16126" max="16126" width="12.5703125" style="15" customWidth="1"/>
    <col min="16127" max="16127" width="12.42578125" style="15" customWidth="1"/>
    <col min="16128" max="16128" width="12.5703125" style="15" customWidth="1"/>
    <col min="16129" max="16129" width="0.42578125" style="15" customWidth="1"/>
    <col min="16130" max="16384" width="9.140625" style="15"/>
  </cols>
  <sheetData>
    <row r="1" spans="1:12" ht="18" customHeight="1">
      <c r="A1" s="175" t="str">
        <f>'TOC '!A13:L13</f>
        <v>Cedant XYZ</v>
      </c>
      <c r="C1" s="183"/>
      <c r="D1" s="183"/>
      <c r="E1" s="183"/>
    </row>
    <row r="2" spans="1:12" ht="18" customHeight="1">
      <c r="A2" s="175"/>
      <c r="C2" s="183"/>
      <c r="D2" s="183"/>
      <c r="E2" s="183"/>
    </row>
    <row r="3" spans="1:12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2" ht="15.75" customHeight="1">
      <c r="A4" s="176" t="str">
        <f>'TOC '!A18</f>
        <v>2024 Reinsurance Submission</v>
      </c>
      <c r="C4" s="183"/>
      <c r="D4" s="183"/>
      <c r="E4" s="183"/>
    </row>
    <row r="5" spans="1:12" ht="15.75" customHeight="1" thickBot="1">
      <c r="A5" s="177">
        <f>'TOC '!A19</f>
        <v>0</v>
      </c>
      <c r="B5" s="178"/>
      <c r="C5" s="184"/>
      <c r="D5" s="184"/>
      <c r="E5" s="184"/>
    </row>
    <row r="6" spans="1:12" ht="15.75" customHeight="1">
      <c r="A6" s="16"/>
    </row>
    <row r="7" spans="1:12" s="18" customFormat="1" ht="20.25" customHeight="1">
      <c r="A7" s="46" t="s">
        <v>240</v>
      </c>
      <c r="B7" s="16"/>
      <c r="C7" s="16"/>
      <c r="D7" s="16"/>
      <c r="E7" s="16"/>
    </row>
    <row r="8" spans="1:12" s="18" customFormat="1">
      <c r="A8" s="130" t="s">
        <v>241</v>
      </c>
      <c r="B8" s="16"/>
      <c r="C8" s="16"/>
      <c r="D8" s="16"/>
      <c r="E8" s="16"/>
    </row>
    <row r="9" spans="1:12" s="18" customFormat="1" ht="9.75" customHeight="1" thickBot="1">
      <c r="B9" s="16"/>
      <c r="C9" s="16"/>
      <c r="D9" s="16"/>
      <c r="E9" s="16"/>
    </row>
    <row r="10" spans="1:12" s="18" customFormat="1" ht="15" customHeight="1">
      <c r="A10" s="114" t="s">
        <v>242</v>
      </c>
      <c r="B10" s="115" t="s">
        <v>67</v>
      </c>
      <c r="C10" s="115" t="s">
        <v>71</v>
      </c>
      <c r="D10" s="328" t="s">
        <v>243</v>
      </c>
      <c r="E10" s="328"/>
    </row>
    <row r="11" spans="1:12" s="18" customFormat="1" ht="15" customHeight="1">
      <c r="A11" s="116" t="s">
        <v>244</v>
      </c>
      <c r="B11" s="117">
        <v>18671.5</v>
      </c>
      <c r="C11" s="118">
        <v>9947055866</v>
      </c>
      <c r="D11" s="123">
        <f>C11/$C$15</f>
        <v>0.14532042429864112</v>
      </c>
      <c r="E11" s="136">
        <f>D11</f>
        <v>0.14532042429864112</v>
      </c>
    </row>
    <row r="12" spans="1:12" s="19" customFormat="1" ht="15" customHeight="1">
      <c r="A12" s="113" t="s">
        <v>245</v>
      </c>
      <c r="B12" s="62">
        <v>100447.5</v>
      </c>
      <c r="C12" s="63">
        <v>57317377001</v>
      </c>
      <c r="D12" s="123">
        <f t="shared" ref="D12:D15" si="0">C12/$C$15</f>
        <v>0.83737194780830981</v>
      </c>
      <c r="E12" s="136">
        <f t="shared" ref="E12:E14" si="1">D12</f>
        <v>0.83737194780830981</v>
      </c>
      <c r="G12" s="18"/>
      <c r="H12" s="18"/>
    </row>
    <row r="13" spans="1:12" s="19" customFormat="1" ht="15" customHeight="1">
      <c r="A13" s="113" t="s">
        <v>246</v>
      </c>
      <c r="B13" s="62">
        <v>1987</v>
      </c>
      <c r="C13" s="63">
        <v>328728460</v>
      </c>
      <c r="D13" s="123">
        <f t="shared" si="0"/>
        <v>4.8025224679319077E-3</v>
      </c>
      <c r="E13" s="136">
        <f t="shared" si="1"/>
        <v>4.8025224679319077E-3</v>
      </c>
      <c r="G13" s="18"/>
      <c r="H13" s="18"/>
    </row>
    <row r="14" spans="1:12" ht="15" customHeight="1">
      <c r="A14" s="119" t="s">
        <v>247</v>
      </c>
      <c r="B14" s="120">
        <v>4792.5</v>
      </c>
      <c r="C14" s="106">
        <v>855963522.5</v>
      </c>
      <c r="D14" s="124">
        <f t="shared" si="0"/>
        <v>1.2505105425117099E-2</v>
      </c>
      <c r="E14" s="136">
        <f t="shared" si="1"/>
        <v>1.2505105425117099E-2</v>
      </c>
      <c r="G14" s="18"/>
      <c r="H14" s="18"/>
    </row>
    <row r="15" spans="1:12" ht="15" customHeight="1" thickBot="1">
      <c r="A15" s="98" t="s">
        <v>77</v>
      </c>
      <c r="B15" s="68">
        <f>SUM(B11:B14)</f>
        <v>125898.5</v>
      </c>
      <c r="C15" s="69">
        <f>SUM(C11:C14)</f>
        <v>68449124849.5</v>
      </c>
      <c r="D15" s="125">
        <f t="shared" si="0"/>
        <v>1</v>
      </c>
      <c r="E15" s="127"/>
    </row>
    <row r="16" spans="1:12" ht="15" customHeight="1"/>
    <row r="17" spans="1:8" ht="15" customHeight="1" thickBot="1">
      <c r="B17" s="35"/>
      <c r="C17" s="34"/>
    </row>
    <row r="18" spans="1:8" ht="15" customHeight="1">
      <c r="A18" s="114" t="s">
        <v>248</v>
      </c>
      <c r="B18" s="115" t="s">
        <v>67</v>
      </c>
      <c r="C18" s="115" t="s">
        <v>71</v>
      </c>
      <c r="D18" s="328" t="s">
        <v>243</v>
      </c>
      <c r="E18" s="328"/>
    </row>
    <row r="19" spans="1:8" ht="15" customHeight="1">
      <c r="A19" s="116" t="s">
        <v>249</v>
      </c>
      <c r="B19" s="117">
        <v>105792</v>
      </c>
      <c r="C19" s="118">
        <v>65459987633</v>
      </c>
      <c r="D19" s="123">
        <f>C19/$C$21</f>
        <v>0.9563305268975717</v>
      </c>
      <c r="E19" s="136">
        <f t="shared" ref="E19:E20" si="2">D19</f>
        <v>0.9563305268975717</v>
      </c>
      <c r="G19" s="18"/>
      <c r="H19" s="18"/>
    </row>
    <row r="20" spans="1:8" ht="15" customHeight="1">
      <c r="A20" s="119" t="s">
        <v>250</v>
      </c>
      <c r="B20" s="120">
        <v>20106.5</v>
      </c>
      <c r="C20" s="106">
        <v>2989137216.5</v>
      </c>
      <c r="D20" s="124">
        <f t="shared" ref="D20:D21" si="3">C20/$C$21</f>
        <v>4.3669473102428344E-2</v>
      </c>
      <c r="E20" s="136">
        <f t="shared" si="2"/>
        <v>4.3669473102428344E-2</v>
      </c>
      <c r="G20" s="18"/>
      <c r="H20" s="18"/>
    </row>
    <row r="21" spans="1:8" ht="15" customHeight="1" thickBot="1">
      <c r="A21" s="98" t="s">
        <v>77</v>
      </c>
      <c r="B21" s="68">
        <f>SUM(B19:B20)</f>
        <v>125898.5</v>
      </c>
      <c r="C21" s="69">
        <f>SUM(C19:C20)</f>
        <v>68449124849.5</v>
      </c>
      <c r="D21" s="125">
        <f t="shared" si="3"/>
        <v>1</v>
      </c>
      <c r="E21" s="127"/>
    </row>
    <row r="22" spans="1:8" ht="15" customHeight="1"/>
    <row r="23" spans="1:8" ht="15" customHeight="1" thickBot="1">
      <c r="B23" s="35"/>
      <c r="C23" s="34"/>
    </row>
    <row r="24" spans="1:8" ht="15" customHeight="1">
      <c r="A24" s="114" t="s">
        <v>251</v>
      </c>
      <c r="B24" s="115" t="s">
        <v>67</v>
      </c>
      <c r="C24" s="115" t="s">
        <v>71</v>
      </c>
      <c r="D24" s="328" t="s">
        <v>243</v>
      </c>
      <c r="E24" s="328"/>
    </row>
    <row r="25" spans="1:8" ht="15" customHeight="1">
      <c r="A25" s="116" t="s">
        <v>252</v>
      </c>
      <c r="B25" s="117">
        <v>30400</v>
      </c>
      <c r="C25" s="118">
        <v>14662227064.5</v>
      </c>
      <c r="D25" s="123">
        <f>C25/$C$28</f>
        <v>0.42841240400773667</v>
      </c>
      <c r="E25" s="136">
        <f t="shared" ref="E25:E27" si="4">D25</f>
        <v>0.42841240400773667</v>
      </c>
      <c r="G25" s="18"/>
      <c r="H25" s="18"/>
    </row>
    <row r="26" spans="1:8" ht="15" customHeight="1">
      <c r="A26" s="113" t="s">
        <v>253</v>
      </c>
      <c r="B26" s="62">
        <v>11836.5</v>
      </c>
      <c r="C26" s="63">
        <v>6999418375.75</v>
      </c>
      <c r="D26" s="123">
        <f t="shared" ref="D26:D28" si="5">C26/$C$28</f>
        <v>0.20451447381218427</v>
      </c>
      <c r="E26" s="136">
        <f t="shared" si="4"/>
        <v>0.20451447381218427</v>
      </c>
      <c r="G26" s="18"/>
      <c r="H26" s="18"/>
    </row>
    <row r="27" spans="1:8" ht="15" customHeight="1">
      <c r="A27" s="119" t="s">
        <v>254</v>
      </c>
      <c r="B27" s="120">
        <v>20712.75</v>
      </c>
      <c r="C27" s="106">
        <v>12562916984.5</v>
      </c>
      <c r="D27" s="124">
        <f t="shared" si="5"/>
        <v>0.36707312218007909</v>
      </c>
      <c r="E27" s="136">
        <f t="shared" si="4"/>
        <v>0.36707312218007909</v>
      </c>
      <c r="G27" s="18"/>
      <c r="H27" s="18"/>
    </row>
    <row r="28" spans="1:8" ht="15" customHeight="1" thickBot="1">
      <c r="A28" s="98" t="s">
        <v>77</v>
      </c>
      <c r="B28" s="68">
        <f>SUM(B25:B27)</f>
        <v>62949.25</v>
      </c>
      <c r="C28" s="69">
        <f>SUM(C25:C27)</f>
        <v>34224562424.75</v>
      </c>
      <c r="D28" s="125">
        <f t="shared" si="5"/>
        <v>1</v>
      </c>
      <c r="E28" s="127"/>
    </row>
    <row r="29" spans="1:8" ht="15" customHeight="1"/>
    <row r="30" spans="1:8" ht="15" customHeight="1" thickBot="1"/>
    <row r="31" spans="1:8" ht="15" customHeight="1">
      <c r="A31" s="114" t="s">
        <v>255</v>
      </c>
      <c r="B31" s="115" t="s">
        <v>67</v>
      </c>
      <c r="C31" s="115" t="s">
        <v>71</v>
      </c>
      <c r="D31" s="328" t="s">
        <v>243</v>
      </c>
      <c r="E31" s="328"/>
    </row>
    <row r="32" spans="1:8" ht="15" customHeight="1">
      <c r="A32" s="116" t="s">
        <v>256</v>
      </c>
      <c r="B32" s="117">
        <v>86215.5</v>
      </c>
      <c r="C32" s="118">
        <v>47443562233</v>
      </c>
      <c r="D32" s="123">
        <f>C32/$C$37</f>
        <v>0.69312153131708831</v>
      </c>
      <c r="E32" s="136">
        <f t="shared" ref="E32:E36" si="6">D32</f>
        <v>0.69312153131708831</v>
      </c>
      <c r="G32" s="18"/>
      <c r="H32" s="18"/>
    </row>
    <row r="33" spans="1:8" ht="15" customHeight="1">
      <c r="A33" s="113" t="s">
        <v>257</v>
      </c>
      <c r="B33" s="62">
        <v>33220.5</v>
      </c>
      <c r="C33" s="63">
        <v>19891739999</v>
      </c>
      <c r="D33" s="123">
        <f t="shared" ref="D33:D37" si="7">C33/$C$37</f>
        <v>0.29060619902352636</v>
      </c>
      <c r="E33" s="136">
        <f t="shared" si="6"/>
        <v>0.29060619902352636</v>
      </c>
      <c r="G33" s="18"/>
      <c r="H33" s="18"/>
    </row>
    <row r="34" spans="1:8" ht="15" customHeight="1">
      <c r="A34" s="113" t="s">
        <v>258</v>
      </c>
      <c r="B34" s="62">
        <v>2554.5</v>
      </c>
      <c r="C34" s="63">
        <v>380616290</v>
      </c>
      <c r="D34" s="123">
        <f t="shared" si="7"/>
        <v>5.5605720429131285E-3</v>
      </c>
      <c r="E34" s="136">
        <f t="shared" si="6"/>
        <v>5.5605720429131285E-3</v>
      </c>
      <c r="G34" s="18"/>
      <c r="H34" s="18"/>
    </row>
    <row r="35" spans="1:8" ht="15" customHeight="1">
      <c r="A35" s="113" t="s">
        <v>259</v>
      </c>
      <c r="B35" s="62">
        <v>1580</v>
      </c>
      <c r="C35" s="63">
        <v>267263850</v>
      </c>
      <c r="D35" s="123">
        <f t="shared" si="7"/>
        <v>3.9045619734019476E-3</v>
      </c>
      <c r="E35" s="136">
        <f t="shared" si="6"/>
        <v>3.9045619734019476E-3</v>
      </c>
      <c r="G35" s="18"/>
      <c r="H35" s="18"/>
    </row>
    <row r="36" spans="1:8" ht="15" customHeight="1">
      <c r="A36" s="119" t="s">
        <v>260</v>
      </c>
      <c r="B36" s="120">
        <v>2328</v>
      </c>
      <c r="C36" s="106">
        <v>465942477.5</v>
      </c>
      <c r="D36" s="124">
        <f t="shared" si="7"/>
        <v>6.8071356430702938E-3</v>
      </c>
      <c r="E36" s="136">
        <f t="shared" si="6"/>
        <v>6.8071356430702938E-3</v>
      </c>
      <c r="G36" s="18"/>
      <c r="H36" s="18"/>
    </row>
    <row r="37" spans="1:8" ht="15" customHeight="1" thickBot="1">
      <c r="A37" s="98" t="s">
        <v>77</v>
      </c>
      <c r="B37" s="68">
        <f>SUM(B32:B36)</f>
        <v>125898.5</v>
      </c>
      <c r="C37" s="69">
        <f>SUM(C32:C36)</f>
        <v>68449124849.5</v>
      </c>
      <c r="D37" s="125">
        <f t="shared" si="7"/>
        <v>1</v>
      </c>
      <c r="E37" s="127"/>
    </row>
    <row r="38" spans="1:8" ht="15" customHeight="1"/>
    <row r="39" spans="1:8" ht="15" customHeight="1" thickBot="1"/>
    <row r="40" spans="1:8" ht="15" customHeight="1">
      <c r="A40" s="114" t="s">
        <v>261</v>
      </c>
      <c r="B40" s="115" t="s">
        <v>67</v>
      </c>
      <c r="C40" s="115" t="s">
        <v>71</v>
      </c>
      <c r="D40" s="328" t="s">
        <v>243</v>
      </c>
      <c r="E40" s="328"/>
    </row>
    <row r="41" spans="1:8" ht="15" customHeight="1">
      <c r="A41" s="116" t="s">
        <v>262</v>
      </c>
      <c r="B41" s="117">
        <v>23191</v>
      </c>
      <c r="C41" s="118">
        <v>8532218494</v>
      </c>
      <c r="D41" s="123">
        <f>C41/$C$46</f>
        <v>0.12465051251947928</v>
      </c>
      <c r="E41" s="136">
        <f t="shared" ref="E41:E45" si="8">D41</f>
        <v>0.12465051251947928</v>
      </c>
      <c r="G41" s="18"/>
      <c r="H41" s="18"/>
    </row>
    <row r="42" spans="1:8" ht="15" customHeight="1">
      <c r="A42" s="113" t="s">
        <v>263</v>
      </c>
      <c r="B42" s="62">
        <v>58305.5</v>
      </c>
      <c r="C42" s="63">
        <v>31920973180.5</v>
      </c>
      <c r="D42" s="123">
        <f t="shared" ref="D42:D46" si="9">C42/$C$46</f>
        <v>0.46634596498764691</v>
      </c>
      <c r="E42" s="136">
        <f t="shared" si="8"/>
        <v>0.46634596498764691</v>
      </c>
      <c r="G42" s="18"/>
      <c r="H42" s="18"/>
    </row>
    <row r="43" spans="1:8" ht="15" customHeight="1">
      <c r="A43" s="113" t="s">
        <v>264</v>
      </c>
      <c r="B43" s="62">
        <v>23890.5</v>
      </c>
      <c r="C43" s="63">
        <v>23210587378.5</v>
      </c>
      <c r="D43" s="123">
        <f t="shared" si="9"/>
        <v>0.33909253667645023</v>
      </c>
      <c r="E43" s="136">
        <f t="shared" si="8"/>
        <v>0.33909253667645023</v>
      </c>
      <c r="G43" s="18"/>
      <c r="H43" s="18"/>
    </row>
    <row r="44" spans="1:8" ht="15" customHeight="1">
      <c r="A44" s="113" t="s">
        <v>265</v>
      </c>
      <c r="B44" s="62">
        <v>871.5</v>
      </c>
      <c r="C44" s="63">
        <v>2017854390</v>
      </c>
      <c r="D44" s="123">
        <f t="shared" si="9"/>
        <v>2.9479622923400162E-2</v>
      </c>
      <c r="E44" s="136">
        <f t="shared" si="8"/>
        <v>2.9479622923400162E-2</v>
      </c>
      <c r="G44" s="18"/>
      <c r="H44" s="18"/>
    </row>
    <row r="45" spans="1:8" ht="15" customHeight="1">
      <c r="A45" s="119" t="s">
        <v>266</v>
      </c>
      <c r="B45" s="120">
        <v>19640</v>
      </c>
      <c r="C45" s="106">
        <v>2767491406.5</v>
      </c>
      <c r="D45" s="124">
        <f t="shared" si="9"/>
        <v>4.0431362893023397E-2</v>
      </c>
      <c r="E45" s="136">
        <f t="shared" si="8"/>
        <v>4.0431362893023397E-2</v>
      </c>
      <c r="G45" s="18"/>
      <c r="H45" s="18"/>
    </row>
    <row r="46" spans="1:8" ht="15" customHeight="1" thickBot="1">
      <c r="A46" s="98" t="s">
        <v>77</v>
      </c>
      <c r="B46" s="68">
        <f>SUM(B41:B45)</f>
        <v>125898.5</v>
      </c>
      <c r="C46" s="69">
        <f>SUM(C41:C45)</f>
        <v>68449124849.5</v>
      </c>
      <c r="D46" s="125">
        <f t="shared" si="9"/>
        <v>1</v>
      </c>
      <c r="E46" s="127"/>
    </row>
    <row r="47" spans="1:8">
      <c r="A47" s="83" t="s">
        <v>78</v>
      </c>
    </row>
    <row r="48" spans="1:8">
      <c r="A48" s="83" t="s">
        <v>79</v>
      </c>
    </row>
    <row r="49" spans="1:1">
      <c r="A49" s="13"/>
    </row>
  </sheetData>
  <mergeCells count="5">
    <mergeCell ref="D10:E10"/>
    <mergeCell ref="D18:E18"/>
    <mergeCell ref="D24:E24"/>
    <mergeCell ref="D31:E31"/>
    <mergeCell ref="D40:E40"/>
  </mergeCells>
  <conditionalFormatting sqref="E11:E14">
    <cfRule type="dataBar" priority="5">
      <dataBar showValue="0"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{D9637C05-659C-46AD-B9BB-DC3B7627B06E}</x14:id>
        </ext>
      </extLst>
    </cfRule>
  </conditionalFormatting>
  <conditionalFormatting sqref="E19:E20">
    <cfRule type="dataBar" priority="4">
      <dataBar showValue="0"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{C164DE8D-84D5-478D-811F-4C0DF7D604AB}</x14:id>
        </ext>
      </extLst>
    </cfRule>
  </conditionalFormatting>
  <conditionalFormatting sqref="E25:E27">
    <cfRule type="dataBar" priority="3">
      <dataBar showValue="0"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{776860A4-3450-45B0-9DF3-88587DA27577}</x14:id>
        </ext>
      </extLst>
    </cfRule>
  </conditionalFormatting>
  <conditionalFormatting sqref="E32:E36">
    <cfRule type="dataBar" priority="2">
      <dataBar showValue="0"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{74103A66-4F6C-4C3C-8A51-F9125B828C0F}</x14:id>
        </ext>
      </extLst>
    </cfRule>
  </conditionalFormatting>
  <conditionalFormatting sqref="E41:E45">
    <cfRule type="dataBar" priority="1">
      <dataBar showValue="0"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{9EC2936A-4350-4DE6-8B7C-0B90F089FF1F}</x14:id>
        </ext>
      </extLst>
    </cfRule>
  </conditionalFormatting>
  <printOptions horizontalCentered="1"/>
  <pageMargins left="0.7" right="0.7" top="0.75" bottom="0.75" header="0.3" footer="0.3"/>
  <pageSetup scale="77" orientation="portrait" r:id="rId1"/>
  <headerFooter>
    <oddHeader>&amp;R&amp;G</oddHeader>
    <oddFooter>&amp;L&amp;"Arial,Italic"Proprietary and Confidential&amp;R&amp;A</oddFoot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637C05-659C-46AD-B9BB-DC3B7627B0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E11:E14</xm:sqref>
        </x14:conditionalFormatting>
        <x14:conditionalFormatting xmlns:xm="http://schemas.microsoft.com/office/excel/2006/main">
          <x14:cfRule type="dataBar" id="{C164DE8D-84D5-478D-811F-4C0DF7D604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E19:E20</xm:sqref>
        </x14:conditionalFormatting>
        <x14:conditionalFormatting xmlns:xm="http://schemas.microsoft.com/office/excel/2006/main">
          <x14:cfRule type="dataBar" id="{776860A4-3450-45B0-9DF3-88587DA275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E25:E27</xm:sqref>
        </x14:conditionalFormatting>
        <x14:conditionalFormatting xmlns:xm="http://schemas.microsoft.com/office/excel/2006/main">
          <x14:cfRule type="dataBar" id="{74103A66-4F6C-4C3C-8A51-F9125B828C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E32:E36</xm:sqref>
        </x14:conditionalFormatting>
        <x14:conditionalFormatting xmlns:xm="http://schemas.microsoft.com/office/excel/2006/main">
          <x14:cfRule type="dataBar" id="{9EC2936A-4350-4DE6-8B7C-0B90F089FF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E41:E45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pageSetUpPr autoPageBreaks="0"/>
  </sheetPr>
  <dimension ref="A1:L45"/>
  <sheetViews>
    <sheetView showGridLines="0" topLeftCell="A17" zoomScaleNormal="100" workbookViewId="0">
      <selection activeCell="G20" sqref="G20:I43"/>
    </sheetView>
  </sheetViews>
  <sheetFormatPr defaultRowHeight="12.75"/>
  <cols>
    <col min="1" max="1" width="45.42578125" style="15" customWidth="1"/>
    <col min="2" max="3" width="11.5703125" style="16" customWidth="1"/>
    <col min="4" max="4" width="8.85546875" style="16" customWidth="1"/>
    <col min="5" max="5" width="7.5703125" style="16" customWidth="1"/>
    <col min="6" max="6" width="3.85546875" style="17" customWidth="1"/>
    <col min="7" max="237" width="9.140625" style="15"/>
    <col min="238" max="238" width="0.42578125" style="15" customWidth="1"/>
    <col min="239" max="239" width="5.5703125" style="15" customWidth="1"/>
    <col min="240" max="240" width="26.5703125" style="15" customWidth="1"/>
    <col min="241" max="241" width="7.5703125" style="15" bestFit="1" customWidth="1"/>
    <col min="242" max="243" width="7.5703125" style="15" customWidth="1"/>
    <col min="244" max="244" width="0.85546875" style="15" customWidth="1"/>
    <col min="245" max="245" width="12.5703125" style="15" customWidth="1"/>
    <col min="246" max="246" width="11.5703125" style="15" customWidth="1"/>
    <col min="247" max="247" width="12.5703125" style="15" customWidth="1"/>
    <col min="248" max="248" width="0.85546875" style="15" customWidth="1"/>
    <col min="249" max="249" width="12.5703125" style="15" customWidth="1"/>
    <col min="250" max="250" width="11.5703125" style="15" customWidth="1"/>
    <col min="251" max="251" width="12.5703125" style="15" customWidth="1"/>
    <col min="252" max="252" width="0.85546875" style="15" customWidth="1"/>
    <col min="253" max="253" width="12.5703125" style="15" customWidth="1"/>
    <col min="254" max="254" width="12.42578125" style="15" customWidth="1"/>
    <col min="255" max="255" width="12.5703125" style="15" customWidth="1"/>
    <col min="256" max="256" width="0.42578125" style="15" customWidth="1"/>
    <col min="257" max="493" width="9.140625" style="15"/>
    <col min="494" max="494" width="0.42578125" style="15" customWidth="1"/>
    <col min="495" max="495" width="5.5703125" style="15" customWidth="1"/>
    <col min="496" max="496" width="26.5703125" style="15" customWidth="1"/>
    <col min="497" max="497" width="7.5703125" style="15" bestFit="1" customWidth="1"/>
    <col min="498" max="499" width="7.5703125" style="15" customWidth="1"/>
    <col min="500" max="500" width="0.85546875" style="15" customWidth="1"/>
    <col min="501" max="501" width="12.5703125" style="15" customWidth="1"/>
    <col min="502" max="502" width="11.5703125" style="15" customWidth="1"/>
    <col min="503" max="503" width="12.5703125" style="15" customWidth="1"/>
    <col min="504" max="504" width="0.85546875" style="15" customWidth="1"/>
    <col min="505" max="505" width="12.5703125" style="15" customWidth="1"/>
    <col min="506" max="506" width="11.5703125" style="15" customWidth="1"/>
    <col min="507" max="507" width="12.5703125" style="15" customWidth="1"/>
    <col min="508" max="508" width="0.85546875" style="15" customWidth="1"/>
    <col min="509" max="509" width="12.5703125" style="15" customWidth="1"/>
    <col min="510" max="510" width="12.42578125" style="15" customWidth="1"/>
    <col min="511" max="511" width="12.5703125" style="15" customWidth="1"/>
    <col min="512" max="512" width="0.42578125" style="15" customWidth="1"/>
    <col min="513" max="749" width="9.140625" style="15"/>
    <col min="750" max="750" width="0.42578125" style="15" customWidth="1"/>
    <col min="751" max="751" width="5.5703125" style="15" customWidth="1"/>
    <col min="752" max="752" width="26.5703125" style="15" customWidth="1"/>
    <col min="753" max="753" width="7.5703125" style="15" bestFit="1" customWidth="1"/>
    <col min="754" max="755" width="7.5703125" style="15" customWidth="1"/>
    <col min="756" max="756" width="0.85546875" style="15" customWidth="1"/>
    <col min="757" max="757" width="12.5703125" style="15" customWidth="1"/>
    <col min="758" max="758" width="11.5703125" style="15" customWidth="1"/>
    <col min="759" max="759" width="12.5703125" style="15" customWidth="1"/>
    <col min="760" max="760" width="0.85546875" style="15" customWidth="1"/>
    <col min="761" max="761" width="12.5703125" style="15" customWidth="1"/>
    <col min="762" max="762" width="11.5703125" style="15" customWidth="1"/>
    <col min="763" max="763" width="12.5703125" style="15" customWidth="1"/>
    <col min="764" max="764" width="0.85546875" style="15" customWidth="1"/>
    <col min="765" max="765" width="12.5703125" style="15" customWidth="1"/>
    <col min="766" max="766" width="12.42578125" style="15" customWidth="1"/>
    <col min="767" max="767" width="12.5703125" style="15" customWidth="1"/>
    <col min="768" max="768" width="0.42578125" style="15" customWidth="1"/>
    <col min="769" max="1005" width="9.140625" style="15"/>
    <col min="1006" max="1006" width="0.42578125" style="15" customWidth="1"/>
    <col min="1007" max="1007" width="5.5703125" style="15" customWidth="1"/>
    <col min="1008" max="1008" width="26.5703125" style="15" customWidth="1"/>
    <col min="1009" max="1009" width="7.5703125" style="15" bestFit="1" customWidth="1"/>
    <col min="1010" max="1011" width="7.5703125" style="15" customWidth="1"/>
    <col min="1012" max="1012" width="0.85546875" style="15" customWidth="1"/>
    <col min="1013" max="1013" width="12.5703125" style="15" customWidth="1"/>
    <col min="1014" max="1014" width="11.5703125" style="15" customWidth="1"/>
    <col min="1015" max="1015" width="12.5703125" style="15" customWidth="1"/>
    <col min="1016" max="1016" width="0.85546875" style="15" customWidth="1"/>
    <col min="1017" max="1017" width="12.5703125" style="15" customWidth="1"/>
    <col min="1018" max="1018" width="11.5703125" style="15" customWidth="1"/>
    <col min="1019" max="1019" width="12.5703125" style="15" customWidth="1"/>
    <col min="1020" max="1020" width="0.85546875" style="15" customWidth="1"/>
    <col min="1021" max="1021" width="12.5703125" style="15" customWidth="1"/>
    <col min="1022" max="1022" width="12.42578125" style="15" customWidth="1"/>
    <col min="1023" max="1023" width="12.5703125" style="15" customWidth="1"/>
    <col min="1024" max="1024" width="0.42578125" style="15" customWidth="1"/>
    <col min="1025" max="1261" width="9.140625" style="15"/>
    <col min="1262" max="1262" width="0.42578125" style="15" customWidth="1"/>
    <col min="1263" max="1263" width="5.5703125" style="15" customWidth="1"/>
    <col min="1264" max="1264" width="26.5703125" style="15" customWidth="1"/>
    <col min="1265" max="1265" width="7.5703125" style="15" bestFit="1" customWidth="1"/>
    <col min="1266" max="1267" width="7.5703125" style="15" customWidth="1"/>
    <col min="1268" max="1268" width="0.85546875" style="15" customWidth="1"/>
    <col min="1269" max="1269" width="12.5703125" style="15" customWidth="1"/>
    <col min="1270" max="1270" width="11.5703125" style="15" customWidth="1"/>
    <col min="1271" max="1271" width="12.5703125" style="15" customWidth="1"/>
    <col min="1272" max="1272" width="0.85546875" style="15" customWidth="1"/>
    <col min="1273" max="1273" width="12.5703125" style="15" customWidth="1"/>
    <col min="1274" max="1274" width="11.5703125" style="15" customWidth="1"/>
    <col min="1275" max="1275" width="12.5703125" style="15" customWidth="1"/>
    <col min="1276" max="1276" width="0.85546875" style="15" customWidth="1"/>
    <col min="1277" max="1277" width="12.5703125" style="15" customWidth="1"/>
    <col min="1278" max="1278" width="12.42578125" style="15" customWidth="1"/>
    <col min="1279" max="1279" width="12.5703125" style="15" customWidth="1"/>
    <col min="1280" max="1280" width="0.42578125" style="15" customWidth="1"/>
    <col min="1281" max="1517" width="9.140625" style="15"/>
    <col min="1518" max="1518" width="0.42578125" style="15" customWidth="1"/>
    <col min="1519" max="1519" width="5.5703125" style="15" customWidth="1"/>
    <col min="1520" max="1520" width="26.5703125" style="15" customWidth="1"/>
    <col min="1521" max="1521" width="7.5703125" style="15" bestFit="1" customWidth="1"/>
    <col min="1522" max="1523" width="7.5703125" style="15" customWidth="1"/>
    <col min="1524" max="1524" width="0.85546875" style="15" customWidth="1"/>
    <col min="1525" max="1525" width="12.5703125" style="15" customWidth="1"/>
    <col min="1526" max="1526" width="11.5703125" style="15" customWidth="1"/>
    <col min="1527" max="1527" width="12.5703125" style="15" customWidth="1"/>
    <col min="1528" max="1528" width="0.85546875" style="15" customWidth="1"/>
    <col min="1529" max="1529" width="12.5703125" style="15" customWidth="1"/>
    <col min="1530" max="1530" width="11.5703125" style="15" customWidth="1"/>
    <col min="1531" max="1531" width="12.5703125" style="15" customWidth="1"/>
    <col min="1532" max="1532" width="0.85546875" style="15" customWidth="1"/>
    <col min="1533" max="1533" width="12.5703125" style="15" customWidth="1"/>
    <col min="1534" max="1534" width="12.42578125" style="15" customWidth="1"/>
    <col min="1535" max="1535" width="12.5703125" style="15" customWidth="1"/>
    <col min="1536" max="1536" width="0.42578125" style="15" customWidth="1"/>
    <col min="1537" max="1773" width="9.140625" style="15"/>
    <col min="1774" max="1774" width="0.42578125" style="15" customWidth="1"/>
    <col min="1775" max="1775" width="5.5703125" style="15" customWidth="1"/>
    <col min="1776" max="1776" width="26.5703125" style="15" customWidth="1"/>
    <col min="1777" max="1777" width="7.5703125" style="15" bestFit="1" customWidth="1"/>
    <col min="1778" max="1779" width="7.5703125" style="15" customWidth="1"/>
    <col min="1780" max="1780" width="0.85546875" style="15" customWidth="1"/>
    <col min="1781" max="1781" width="12.5703125" style="15" customWidth="1"/>
    <col min="1782" max="1782" width="11.5703125" style="15" customWidth="1"/>
    <col min="1783" max="1783" width="12.5703125" style="15" customWidth="1"/>
    <col min="1784" max="1784" width="0.85546875" style="15" customWidth="1"/>
    <col min="1785" max="1785" width="12.5703125" style="15" customWidth="1"/>
    <col min="1786" max="1786" width="11.5703125" style="15" customWidth="1"/>
    <col min="1787" max="1787" width="12.5703125" style="15" customWidth="1"/>
    <col min="1788" max="1788" width="0.85546875" style="15" customWidth="1"/>
    <col min="1789" max="1789" width="12.5703125" style="15" customWidth="1"/>
    <col min="1790" max="1790" width="12.42578125" style="15" customWidth="1"/>
    <col min="1791" max="1791" width="12.5703125" style="15" customWidth="1"/>
    <col min="1792" max="1792" width="0.42578125" style="15" customWidth="1"/>
    <col min="1793" max="2029" width="9.140625" style="15"/>
    <col min="2030" max="2030" width="0.42578125" style="15" customWidth="1"/>
    <col min="2031" max="2031" width="5.5703125" style="15" customWidth="1"/>
    <col min="2032" max="2032" width="26.5703125" style="15" customWidth="1"/>
    <col min="2033" max="2033" width="7.5703125" style="15" bestFit="1" customWidth="1"/>
    <col min="2034" max="2035" width="7.5703125" style="15" customWidth="1"/>
    <col min="2036" max="2036" width="0.85546875" style="15" customWidth="1"/>
    <col min="2037" max="2037" width="12.5703125" style="15" customWidth="1"/>
    <col min="2038" max="2038" width="11.5703125" style="15" customWidth="1"/>
    <col min="2039" max="2039" width="12.5703125" style="15" customWidth="1"/>
    <col min="2040" max="2040" width="0.85546875" style="15" customWidth="1"/>
    <col min="2041" max="2041" width="12.5703125" style="15" customWidth="1"/>
    <col min="2042" max="2042" width="11.5703125" style="15" customWidth="1"/>
    <col min="2043" max="2043" width="12.5703125" style="15" customWidth="1"/>
    <col min="2044" max="2044" width="0.85546875" style="15" customWidth="1"/>
    <col min="2045" max="2045" width="12.5703125" style="15" customWidth="1"/>
    <col min="2046" max="2046" width="12.42578125" style="15" customWidth="1"/>
    <col min="2047" max="2047" width="12.5703125" style="15" customWidth="1"/>
    <col min="2048" max="2048" width="0.42578125" style="15" customWidth="1"/>
    <col min="2049" max="2285" width="9.140625" style="15"/>
    <col min="2286" max="2286" width="0.42578125" style="15" customWidth="1"/>
    <col min="2287" max="2287" width="5.5703125" style="15" customWidth="1"/>
    <col min="2288" max="2288" width="26.5703125" style="15" customWidth="1"/>
    <col min="2289" max="2289" width="7.5703125" style="15" bestFit="1" customWidth="1"/>
    <col min="2290" max="2291" width="7.5703125" style="15" customWidth="1"/>
    <col min="2292" max="2292" width="0.85546875" style="15" customWidth="1"/>
    <col min="2293" max="2293" width="12.5703125" style="15" customWidth="1"/>
    <col min="2294" max="2294" width="11.5703125" style="15" customWidth="1"/>
    <col min="2295" max="2295" width="12.5703125" style="15" customWidth="1"/>
    <col min="2296" max="2296" width="0.85546875" style="15" customWidth="1"/>
    <col min="2297" max="2297" width="12.5703125" style="15" customWidth="1"/>
    <col min="2298" max="2298" width="11.5703125" style="15" customWidth="1"/>
    <col min="2299" max="2299" width="12.5703125" style="15" customWidth="1"/>
    <col min="2300" max="2300" width="0.85546875" style="15" customWidth="1"/>
    <col min="2301" max="2301" width="12.5703125" style="15" customWidth="1"/>
    <col min="2302" max="2302" width="12.42578125" style="15" customWidth="1"/>
    <col min="2303" max="2303" width="12.5703125" style="15" customWidth="1"/>
    <col min="2304" max="2304" width="0.42578125" style="15" customWidth="1"/>
    <col min="2305" max="2541" width="9.140625" style="15"/>
    <col min="2542" max="2542" width="0.42578125" style="15" customWidth="1"/>
    <col min="2543" max="2543" width="5.5703125" style="15" customWidth="1"/>
    <col min="2544" max="2544" width="26.5703125" style="15" customWidth="1"/>
    <col min="2545" max="2545" width="7.5703125" style="15" bestFit="1" customWidth="1"/>
    <col min="2546" max="2547" width="7.5703125" style="15" customWidth="1"/>
    <col min="2548" max="2548" width="0.85546875" style="15" customWidth="1"/>
    <col min="2549" max="2549" width="12.5703125" style="15" customWidth="1"/>
    <col min="2550" max="2550" width="11.5703125" style="15" customWidth="1"/>
    <col min="2551" max="2551" width="12.5703125" style="15" customWidth="1"/>
    <col min="2552" max="2552" width="0.85546875" style="15" customWidth="1"/>
    <col min="2553" max="2553" width="12.5703125" style="15" customWidth="1"/>
    <col min="2554" max="2554" width="11.5703125" style="15" customWidth="1"/>
    <col min="2555" max="2555" width="12.5703125" style="15" customWidth="1"/>
    <col min="2556" max="2556" width="0.85546875" style="15" customWidth="1"/>
    <col min="2557" max="2557" width="12.5703125" style="15" customWidth="1"/>
    <col min="2558" max="2558" width="12.42578125" style="15" customWidth="1"/>
    <col min="2559" max="2559" width="12.5703125" style="15" customWidth="1"/>
    <col min="2560" max="2560" width="0.42578125" style="15" customWidth="1"/>
    <col min="2561" max="2797" width="9.140625" style="15"/>
    <col min="2798" max="2798" width="0.42578125" style="15" customWidth="1"/>
    <col min="2799" max="2799" width="5.5703125" style="15" customWidth="1"/>
    <col min="2800" max="2800" width="26.5703125" style="15" customWidth="1"/>
    <col min="2801" max="2801" width="7.5703125" style="15" bestFit="1" customWidth="1"/>
    <col min="2802" max="2803" width="7.5703125" style="15" customWidth="1"/>
    <col min="2804" max="2804" width="0.85546875" style="15" customWidth="1"/>
    <col min="2805" max="2805" width="12.5703125" style="15" customWidth="1"/>
    <col min="2806" max="2806" width="11.5703125" style="15" customWidth="1"/>
    <col min="2807" max="2807" width="12.5703125" style="15" customWidth="1"/>
    <col min="2808" max="2808" width="0.85546875" style="15" customWidth="1"/>
    <col min="2809" max="2809" width="12.5703125" style="15" customWidth="1"/>
    <col min="2810" max="2810" width="11.5703125" style="15" customWidth="1"/>
    <col min="2811" max="2811" width="12.5703125" style="15" customWidth="1"/>
    <col min="2812" max="2812" width="0.85546875" style="15" customWidth="1"/>
    <col min="2813" max="2813" width="12.5703125" style="15" customWidth="1"/>
    <col min="2814" max="2814" width="12.42578125" style="15" customWidth="1"/>
    <col min="2815" max="2815" width="12.5703125" style="15" customWidth="1"/>
    <col min="2816" max="2816" width="0.42578125" style="15" customWidth="1"/>
    <col min="2817" max="3053" width="9.140625" style="15"/>
    <col min="3054" max="3054" width="0.42578125" style="15" customWidth="1"/>
    <col min="3055" max="3055" width="5.5703125" style="15" customWidth="1"/>
    <col min="3056" max="3056" width="26.5703125" style="15" customWidth="1"/>
    <col min="3057" max="3057" width="7.5703125" style="15" bestFit="1" customWidth="1"/>
    <col min="3058" max="3059" width="7.5703125" style="15" customWidth="1"/>
    <col min="3060" max="3060" width="0.85546875" style="15" customWidth="1"/>
    <col min="3061" max="3061" width="12.5703125" style="15" customWidth="1"/>
    <col min="3062" max="3062" width="11.5703125" style="15" customWidth="1"/>
    <col min="3063" max="3063" width="12.5703125" style="15" customWidth="1"/>
    <col min="3064" max="3064" width="0.85546875" style="15" customWidth="1"/>
    <col min="3065" max="3065" width="12.5703125" style="15" customWidth="1"/>
    <col min="3066" max="3066" width="11.5703125" style="15" customWidth="1"/>
    <col min="3067" max="3067" width="12.5703125" style="15" customWidth="1"/>
    <col min="3068" max="3068" width="0.85546875" style="15" customWidth="1"/>
    <col min="3069" max="3069" width="12.5703125" style="15" customWidth="1"/>
    <col min="3070" max="3070" width="12.42578125" style="15" customWidth="1"/>
    <col min="3071" max="3071" width="12.5703125" style="15" customWidth="1"/>
    <col min="3072" max="3072" width="0.42578125" style="15" customWidth="1"/>
    <col min="3073" max="3309" width="9.140625" style="15"/>
    <col min="3310" max="3310" width="0.42578125" style="15" customWidth="1"/>
    <col min="3311" max="3311" width="5.5703125" style="15" customWidth="1"/>
    <col min="3312" max="3312" width="26.5703125" style="15" customWidth="1"/>
    <col min="3313" max="3313" width="7.5703125" style="15" bestFit="1" customWidth="1"/>
    <col min="3314" max="3315" width="7.5703125" style="15" customWidth="1"/>
    <col min="3316" max="3316" width="0.85546875" style="15" customWidth="1"/>
    <col min="3317" max="3317" width="12.5703125" style="15" customWidth="1"/>
    <col min="3318" max="3318" width="11.5703125" style="15" customWidth="1"/>
    <col min="3319" max="3319" width="12.5703125" style="15" customWidth="1"/>
    <col min="3320" max="3320" width="0.85546875" style="15" customWidth="1"/>
    <col min="3321" max="3321" width="12.5703125" style="15" customWidth="1"/>
    <col min="3322" max="3322" width="11.5703125" style="15" customWidth="1"/>
    <col min="3323" max="3323" width="12.5703125" style="15" customWidth="1"/>
    <col min="3324" max="3324" width="0.85546875" style="15" customWidth="1"/>
    <col min="3325" max="3325" width="12.5703125" style="15" customWidth="1"/>
    <col min="3326" max="3326" width="12.42578125" style="15" customWidth="1"/>
    <col min="3327" max="3327" width="12.5703125" style="15" customWidth="1"/>
    <col min="3328" max="3328" width="0.42578125" style="15" customWidth="1"/>
    <col min="3329" max="3565" width="9.140625" style="15"/>
    <col min="3566" max="3566" width="0.42578125" style="15" customWidth="1"/>
    <col min="3567" max="3567" width="5.5703125" style="15" customWidth="1"/>
    <col min="3568" max="3568" width="26.5703125" style="15" customWidth="1"/>
    <col min="3569" max="3569" width="7.5703125" style="15" bestFit="1" customWidth="1"/>
    <col min="3570" max="3571" width="7.5703125" style="15" customWidth="1"/>
    <col min="3572" max="3572" width="0.85546875" style="15" customWidth="1"/>
    <col min="3573" max="3573" width="12.5703125" style="15" customWidth="1"/>
    <col min="3574" max="3574" width="11.5703125" style="15" customWidth="1"/>
    <col min="3575" max="3575" width="12.5703125" style="15" customWidth="1"/>
    <col min="3576" max="3576" width="0.85546875" style="15" customWidth="1"/>
    <col min="3577" max="3577" width="12.5703125" style="15" customWidth="1"/>
    <col min="3578" max="3578" width="11.5703125" style="15" customWidth="1"/>
    <col min="3579" max="3579" width="12.5703125" style="15" customWidth="1"/>
    <col min="3580" max="3580" width="0.85546875" style="15" customWidth="1"/>
    <col min="3581" max="3581" width="12.5703125" style="15" customWidth="1"/>
    <col min="3582" max="3582" width="12.42578125" style="15" customWidth="1"/>
    <col min="3583" max="3583" width="12.5703125" style="15" customWidth="1"/>
    <col min="3584" max="3584" width="0.42578125" style="15" customWidth="1"/>
    <col min="3585" max="3821" width="9.140625" style="15"/>
    <col min="3822" max="3822" width="0.42578125" style="15" customWidth="1"/>
    <col min="3823" max="3823" width="5.5703125" style="15" customWidth="1"/>
    <col min="3824" max="3824" width="26.5703125" style="15" customWidth="1"/>
    <col min="3825" max="3825" width="7.5703125" style="15" bestFit="1" customWidth="1"/>
    <col min="3826" max="3827" width="7.5703125" style="15" customWidth="1"/>
    <col min="3828" max="3828" width="0.85546875" style="15" customWidth="1"/>
    <col min="3829" max="3829" width="12.5703125" style="15" customWidth="1"/>
    <col min="3830" max="3830" width="11.5703125" style="15" customWidth="1"/>
    <col min="3831" max="3831" width="12.5703125" style="15" customWidth="1"/>
    <col min="3832" max="3832" width="0.85546875" style="15" customWidth="1"/>
    <col min="3833" max="3833" width="12.5703125" style="15" customWidth="1"/>
    <col min="3834" max="3834" width="11.5703125" style="15" customWidth="1"/>
    <col min="3835" max="3835" width="12.5703125" style="15" customWidth="1"/>
    <col min="3836" max="3836" width="0.85546875" style="15" customWidth="1"/>
    <col min="3837" max="3837" width="12.5703125" style="15" customWidth="1"/>
    <col min="3838" max="3838" width="12.42578125" style="15" customWidth="1"/>
    <col min="3839" max="3839" width="12.5703125" style="15" customWidth="1"/>
    <col min="3840" max="3840" width="0.42578125" style="15" customWidth="1"/>
    <col min="3841" max="4077" width="9.140625" style="15"/>
    <col min="4078" max="4078" width="0.42578125" style="15" customWidth="1"/>
    <col min="4079" max="4079" width="5.5703125" style="15" customWidth="1"/>
    <col min="4080" max="4080" width="26.5703125" style="15" customWidth="1"/>
    <col min="4081" max="4081" width="7.5703125" style="15" bestFit="1" customWidth="1"/>
    <col min="4082" max="4083" width="7.5703125" style="15" customWidth="1"/>
    <col min="4084" max="4084" width="0.85546875" style="15" customWidth="1"/>
    <col min="4085" max="4085" width="12.5703125" style="15" customWidth="1"/>
    <col min="4086" max="4086" width="11.5703125" style="15" customWidth="1"/>
    <col min="4087" max="4087" width="12.5703125" style="15" customWidth="1"/>
    <col min="4088" max="4088" width="0.85546875" style="15" customWidth="1"/>
    <col min="4089" max="4089" width="12.5703125" style="15" customWidth="1"/>
    <col min="4090" max="4090" width="11.5703125" style="15" customWidth="1"/>
    <col min="4091" max="4091" width="12.5703125" style="15" customWidth="1"/>
    <col min="4092" max="4092" width="0.85546875" style="15" customWidth="1"/>
    <col min="4093" max="4093" width="12.5703125" style="15" customWidth="1"/>
    <col min="4094" max="4094" width="12.42578125" style="15" customWidth="1"/>
    <col min="4095" max="4095" width="12.5703125" style="15" customWidth="1"/>
    <col min="4096" max="4096" width="0.42578125" style="15" customWidth="1"/>
    <col min="4097" max="4333" width="9.140625" style="15"/>
    <col min="4334" max="4334" width="0.42578125" style="15" customWidth="1"/>
    <col min="4335" max="4335" width="5.5703125" style="15" customWidth="1"/>
    <col min="4336" max="4336" width="26.5703125" style="15" customWidth="1"/>
    <col min="4337" max="4337" width="7.5703125" style="15" bestFit="1" customWidth="1"/>
    <col min="4338" max="4339" width="7.5703125" style="15" customWidth="1"/>
    <col min="4340" max="4340" width="0.85546875" style="15" customWidth="1"/>
    <col min="4341" max="4341" width="12.5703125" style="15" customWidth="1"/>
    <col min="4342" max="4342" width="11.5703125" style="15" customWidth="1"/>
    <col min="4343" max="4343" width="12.5703125" style="15" customWidth="1"/>
    <col min="4344" max="4344" width="0.85546875" style="15" customWidth="1"/>
    <col min="4345" max="4345" width="12.5703125" style="15" customWidth="1"/>
    <col min="4346" max="4346" width="11.5703125" style="15" customWidth="1"/>
    <col min="4347" max="4347" width="12.5703125" style="15" customWidth="1"/>
    <col min="4348" max="4348" width="0.85546875" style="15" customWidth="1"/>
    <col min="4349" max="4349" width="12.5703125" style="15" customWidth="1"/>
    <col min="4350" max="4350" width="12.42578125" style="15" customWidth="1"/>
    <col min="4351" max="4351" width="12.5703125" style="15" customWidth="1"/>
    <col min="4352" max="4352" width="0.42578125" style="15" customWidth="1"/>
    <col min="4353" max="4589" width="9.140625" style="15"/>
    <col min="4590" max="4590" width="0.42578125" style="15" customWidth="1"/>
    <col min="4591" max="4591" width="5.5703125" style="15" customWidth="1"/>
    <col min="4592" max="4592" width="26.5703125" style="15" customWidth="1"/>
    <col min="4593" max="4593" width="7.5703125" style="15" bestFit="1" customWidth="1"/>
    <col min="4594" max="4595" width="7.5703125" style="15" customWidth="1"/>
    <col min="4596" max="4596" width="0.85546875" style="15" customWidth="1"/>
    <col min="4597" max="4597" width="12.5703125" style="15" customWidth="1"/>
    <col min="4598" max="4598" width="11.5703125" style="15" customWidth="1"/>
    <col min="4599" max="4599" width="12.5703125" style="15" customWidth="1"/>
    <col min="4600" max="4600" width="0.85546875" style="15" customWidth="1"/>
    <col min="4601" max="4601" width="12.5703125" style="15" customWidth="1"/>
    <col min="4602" max="4602" width="11.5703125" style="15" customWidth="1"/>
    <col min="4603" max="4603" width="12.5703125" style="15" customWidth="1"/>
    <col min="4604" max="4604" width="0.85546875" style="15" customWidth="1"/>
    <col min="4605" max="4605" width="12.5703125" style="15" customWidth="1"/>
    <col min="4606" max="4606" width="12.42578125" style="15" customWidth="1"/>
    <col min="4607" max="4607" width="12.5703125" style="15" customWidth="1"/>
    <col min="4608" max="4608" width="0.42578125" style="15" customWidth="1"/>
    <col min="4609" max="4845" width="9.140625" style="15"/>
    <col min="4846" max="4846" width="0.42578125" style="15" customWidth="1"/>
    <col min="4847" max="4847" width="5.5703125" style="15" customWidth="1"/>
    <col min="4848" max="4848" width="26.5703125" style="15" customWidth="1"/>
    <col min="4849" max="4849" width="7.5703125" style="15" bestFit="1" customWidth="1"/>
    <col min="4850" max="4851" width="7.5703125" style="15" customWidth="1"/>
    <col min="4852" max="4852" width="0.85546875" style="15" customWidth="1"/>
    <col min="4853" max="4853" width="12.5703125" style="15" customWidth="1"/>
    <col min="4854" max="4854" width="11.5703125" style="15" customWidth="1"/>
    <col min="4855" max="4855" width="12.5703125" style="15" customWidth="1"/>
    <col min="4856" max="4856" width="0.85546875" style="15" customWidth="1"/>
    <col min="4857" max="4857" width="12.5703125" style="15" customWidth="1"/>
    <col min="4858" max="4858" width="11.5703125" style="15" customWidth="1"/>
    <col min="4859" max="4859" width="12.5703125" style="15" customWidth="1"/>
    <col min="4860" max="4860" width="0.85546875" style="15" customWidth="1"/>
    <col min="4861" max="4861" width="12.5703125" style="15" customWidth="1"/>
    <col min="4862" max="4862" width="12.42578125" style="15" customWidth="1"/>
    <col min="4863" max="4863" width="12.5703125" style="15" customWidth="1"/>
    <col min="4864" max="4864" width="0.42578125" style="15" customWidth="1"/>
    <col min="4865" max="5101" width="9.140625" style="15"/>
    <col min="5102" max="5102" width="0.42578125" style="15" customWidth="1"/>
    <col min="5103" max="5103" width="5.5703125" style="15" customWidth="1"/>
    <col min="5104" max="5104" width="26.5703125" style="15" customWidth="1"/>
    <col min="5105" max="5105" width="7.5703125" style="15" bestFit="1" customWidth="1"/>
    <col min="5106" max="5107" width="7.5703125" style="15" customWidth="1"/>
    <col min="5108" max="5108" width="0.85546875" style="15" customWidth="1"/>
    <col min="5109" max="5109" width="12.5703125" style="15" customWidth="1"/>
    <col min="5110" max="5110" width="11.5703125" style="15" customWidth="1"/>
    <col min="5111" max="5111" width="12.5703125" style="15" customWidth="1"/>
    <col min="5112" max="5112" width="0.85546875" style="15" customWidth="1"/>
    <col min="5113" max="5113" width="12.5703125" style="15" customWidth="1"/>
    <col min="5114" max="5114" width="11.5703125" style="15" customWidth="1"/>
    <col min="5115" max="5115" width="12.5703125" style="15" customWidth="1"/>
    <col min="5116" max="5116" width="0.85546875" style="15" customWidth="1"/>
    <col min="5117" max="5117" width="12.5703125" style="15" customWidth="1"/>
    <col min="5118" max="5118" width="12.42578125" style="15" customWidth="1"/>
    <col min="5119" max="5119" width="12.5703125" style="15" customWidth="1"/>
    <col min="5120" max="5120" width="0.42578125" style="15" customWidth="1"/>
    <col min="5121" max="5357" width="9.140625" style="15"/>
    <col min="5358" max="5358" width="0.42578125" style="15" customWidth="1"/>
    <col min="5359" max="5359" width="5.5703125" style="15" customWidth="1"/>
    <col min="5360" max="5360" width="26.5703125" style="15" customWidth="1"/>
    <col min="5361" max="5361" width="7.5703125" style="15" bestFit="1" customWidth="1"/>
    <col min="5362" max="5363" width="7.5703125" style="15" customWidth="1"/>
    <col min="5364" max="5364" width="0.85546875" style="15" customWidth="1"/>
    <col min="5365" max="5365" width="12.5703125" style="15" customWidth="1"/>
    <col min="5366" max="5366" width="11.5703125" style="15" customWidth="1"/>
    <col min="5367" max="5367" width="12.5703125" style="15" customWidth="1"/>
    <col min="5368" max="5368" width="0.85546875" style="15" customWidth="1"/>
    <col min="5369" max="5369" width="12.5703125" style="15" customWidth="1"/>
    <col min="5370" max="5370" width="11.5703125" style="15" customWidth="1"/>
    <col min="5371" max="5371" width="12.5703125" style="15" customWidth="1"/>
    <col min="5372" max="5372" width="0.85546875" style="15" customWidth="1"/>
    <col min="5373" max="5373" width="12.5703125" style="15" customWidth="1"/>
    <col min="5374" max="5374" width="12.42578125" style="15" customWidth="1"/>
    <col min="5375" max="5375" width="12.5703125" style="15" customWidth="1"/>
    <col min="5376" max="5376" width="0.42578125" style="15" customWidth="1"/>
    <col min="5377" max="5613" width="9.140625" style="15"/>
    <col min="5614" max="5614" width="0.42578125" style="15" customWidth="1"/>
    <col min="5615" max="5615" width="5.5703125" style="15" customWidth="1"/>
    <col min="5616" max="5616" width="26.5703125" style="15" customWidth="1"/>
    <col min="5617" max="5617" width="7.5703125" style="15" bestFit="1" customWidth="1"/>
    <col min="5618" max="5619" width="7.5703125" style="15" customWidth="1"/>
    <col min="5620" max="5620" width="0.85546875" style="15" customWidth="1"/>
    <col min="5621" max="5621" width="12.5703125" style="15" customWidth="1"/>
    <col min="5622" max="5622" width="11.5703125" style="15" customWidth="1"/>
    <col min="5623" max="5623" width="12.5703125" style="15" customWidth="1"/>
    <col min="5624" max="5624" width="0.85546875" style="15" customWidth="1"/>
    <col min="5625" max="5625" width="12.5703125" style="15" customWidth="1"/>
    <col min="5626" max="5626" width="11.5703125" style="15" customWidth="1"/>
    <col min="5627" max="5627" width="12.5703125" style="15" customWidth="1"/>
    <col min="5628" max="5628" width="0.85546875" style="15" customWidth="1"/>
    <col min="5629" max="5629" width="12.5703125" style="15" customWidth="1"/>
    <col min="5630" max="5630" width="12.42578125" style="15" customWidth="1"/>
    <col min="5631" max="5631" width="12.5703125" style="15" customWidth="1"/>
    <col min="5632" max="5632" width="0.42578125" style="15" customWidth="1"/>
    <col min="5633" max="5869" width="9.140625" style="15"/>
    <col min="5870" max="5870" width="0.42578125" style="15" customWidth="1"/>
    <col min="5871" max="5871" width="5.5703125" style="15" customWidth="1"/>
    <col min="5872" max="5872" width="26.5703125" style="15" customWidth="1"/>
    <col min="5873" max="5873" width="7.5703125" style="15" bestFit="1" customWidth="1"/>
    <col min="5874" max="5875" width="7.5703125" style="15" customWidth="1"/>
    <col min="5876" max="5876" width="0.85546875" style="15" customWidth="1"/>
    <col min="5877" max="5877" width="12.5703125" style="15" customWidth="1"/>
    <col min="5878" max="5878" width="11.5703125" style="15" customWidth="1"/>
    <col min="5879" max="5879" width="12.5703125" style="15" customWidth="1"/>
    <col min="5880" max="5880" width="0.85546875" style="15" customWidth="1"/>
    <col min="5881" max="5881" width="12.5703125" style="15" customWidth="1"/>
    <col min="5882" max="5882" width="11.5703125" style="15" customWidth="1"/>
    <col min="5883" max="5883" width="12.5703125" style="15" customWidth="1"/>
    <col min="5884" max="5884" width="0.85546875" style="15" customWidth="1"/>
    <col min="5885" max="5885" width="12.5703125" style="15" customWidth="1"/>
    <col min="5886" max="5886" width="12.42578125" style="15" customWidth="1"/>
    <col min="5887" max="5887" width="12.5703125" style="15" customWidth="1"/>
    <col min="5888" max="5888" width="0.42578125" style="15" customWidth="1"/>
    <col min="5889" max="6125" width="9.140625" style="15"/>
    <col min="6126" max="6126" width="0.42578125" style="15" customWidth="1"/>
    <col min="6127" max="6127" width="5.5703125" style="15" customWidth="1"/>
    <col min="6128" max="6128" width="26.5703125" style="15" customWidth="1"/>
    <col min="6129" max="6129" width="7.5703125" style="15" bestFit="1" customWidth="1"/>
    <col min="6130" max="6131" width="7.5703125" style="15" customWidth="1"/>
    <col min="6132" max="6132" width="0.85546875" style="15" customWidth="1"/>
    <col min="6133" max="6133" width="12.5703125" style="15" customWidth="1"/>
    <col min="6134" max="6134" width="11.5703125" style="15" customWidth="1"/>
    <col min="6135" max="6135" width="12.5703125" style="15" customWidth="1"/>
    <col min="6136" max="6136" width="0.85546875" style="15" customWidth="1"/>
    <col min="6137" max="6137" width="12.5703125" style="15" customWidth="1"/>
    <col min="6138" max="6138" width="11.5703125" style="15" customWidth="1"/>
    <col min="6139" max="6139" width="12.5703125" style="15" customWidth="1"/>
    <col min="6140" max="6140" width="0.85546875" style="15" customWidth="1"/>
    <col min="6141" max="6141" width="12.5703125" style="15" customWidth="1"/>
    <col min="6142" max="6142" width="12.42578125" style="15" customWidth="1"/>
    <col min="6143" max="6143" width="12.5703125" style="15" customWidth="1"/>
    <col min="6144" max="6144" width="0.42578125" style="15" customWidth="1"/>
    <col min="6145" max="6381" width="9.140625" style="15"/>
    <col min="6382" max="6382" width="0.42578125" style="15" customWidth="1"/>
    <col min="6383" max="6383" width="5.5703125" style="15" customWidth="1"/>
    <col min="6384" max="6384" width="26.5703125" style="15" customWidth="1"/>
    <col min="6385" max="6385" width="7.5703125" style="15" bestFit="1" customWidth="1"/>
    <col min="6386" max="6387" width="7.5703125" style="15" customWidth="1"/>
    <col min="6388" max="6388" width="0.85546875" style="15" customWidth="1"/>
    <col min="6389" max="6389" width="12.5703125" style="15" customWidth="1"/>
    <col min="6390" max="6390" width="11.5703125" style="15" customWidth="1"/>
    <col min="6391" max="6391" width="12.5703125" style="15" customWidth="1"/>
    <col min="6392" max="6392" width="0.85546875" style="15" customWidth="1"/>
    <col min="6393" max="6393" width="12.5703125" style="15" customWidth="1"/>
    <col min="6394" max="6394" width="11.5703125" style="15" customWidth="1"/>
    <col min="6395" max="6395" width="12.5703125" style="15" customWidth="1"/>
    <col min="6396" max="6396" width="0.85546875" style="15" customWidth="1"/>
    <col min="6397" max="6397" width="12.5703125" style="15" customWidth="1"/>
    <col min="6398" max="6398" width="12.42578125" style="15" customWidth="1"/>
    <col min="6399" max="6399" width="12.5703125" style="15" customWidth="1"/>
    <col min="6400" max="6400" width="0.42578125" style="15" customWidth="1"/>
    <col min="6401" max="6637" width="9.140625" style="15"/>
    <col min="6638" max="6638" width="0.42578125" style="15" customWidth="1"/>
    <col min="6639" max="6639" width="5.5703125" style="15" customWidth="1"/>
    <col min="6640" max="6640" width="26.5703125" style="15" customWidth="1"/>
    <col min="6641" max="6641" width="7.5703125" style="15" bestFit="1" customWidth="1"/>
    <col min="6642" max="6643" width="7.5703125" style="15" customWidth="1"/>
    <col min="6644" max="6644" width="0.85546875" style="15" customWidth="1"/>
    <col min="6645" max="6645" width="12.5703125" style="15" customWidth="1"/>
    <col min="6646" max="6646" width="11.5703125" style="15" customWidth="1"/>
    <col min="6647" max="6647" width="12.5703125" style="15" customWidth="1"/>
    <col min="6648" max="6648" width="0.85546875" style="15" customWidth="1"/>
    <col min="6649" max="6649" width="12.5703125" style="15" customWidth="1"/>
    <col min="6650" max="6650" width="11.5703125" style="15" customWidth="1"/>
    <col min="6651" max="6651" width="12.5703125" style="15" customWidth="1"/>
    <col min="6652" max="6652" width="0.85546875" style="15" customWidth="1"/>
    <col min="6653" max="6653" width="12.5703125" style="15" customWidth="1"/>
    <col min="6654" max="6654" width="12.42578125" style="15" customWidth="1"/>
    <col min="6655" max="6655" width="12.5703125" style="15" customWidth="1"/>
    <col min="6656" max="6656" width="0.42578125" style="15" customWidth="1"/>
    <col min="6657" max="6893" width="9.140625" style="15"/>
    <col min="6894" max="6894" width="0.42578125" style="15" customWidth="1"/>
    <col min="6895" max="6895" width="5.5703125" style="15" customWidth="1"/>
    <col min="6896" max="6896" width="26.5703125" style="15" customWidth="1"/>
    <col min="6897" max="6897" width="7.5703125" style="15" bestFit="1" customWidth="1"/>
    <col min="6898" max="6899" width="7.5703125" style="15" customWidth="1"/>
    <col min="6900" max="6900" width="0.85546875" style="15" customWidth="1"/>
    <col min="6901" max="6901" width="12.5703125" style="15" customWidth="1"/>
    <col min="6902" max="6902" width="11.5703125" style="15" customWidth="1"/>
    <col min="6903" max="6903" width="12.5703125" style="15" customWidth="1"/>
    <col min="6904" max="6904" width="0.85546875" style="15" customWidth="1"/>
    <col min="6905" max="6905" width="12.5703125" style="15" customWidth="1"/>
    <col min="6906" max="6906" width="11.5703125" style="15" customWidth="1"/>
    <col min="6907" max="6907" width="12.5703125" style="15" customWidth="1"/>
    <col min="6908" max="6908" width="0.85546875" style="15" customWidth="1"/>
    <col min="6909" max="6909" width="12.5703125" style="15" customWidth="1"/>
    <col min="6910" max="6910" width="12.42578125" style="15" customWidth="1"/>
    <col min="6911" max="6911" width="12.5703125" style="15" customWidth="1"/>
    <col min="6912" max="6912" width="0.42578125" style="15" customWidth="1"/>
    <col min="6913" max="7149" width="9.140625" style="15"/>
    <col min="7150" max="7150" width="0.42578125" style="15" customWidth="1"/>
    <col min="7151" max="7151" width="5.5703125" style="15" customWidth="1"/>
    <col min="7152" max="7152" width="26.5703125" style="15" customWidth="1"/>
    <col min="7153" max="7153" width="7.5703125" style="15" bestFit="1" customWidth="1"/>
    <col min="7154" max="7155" width="7.5703125" style="15" customWidth="1"/>
    <col min="7156" max="7156" width="0.85546875" style="15" customWidth="1"/>
    <col min="7157" max="7157" width="12.5703125" style="15" customWidth="1"/>
    <col min="7158" max="7158" width="11.5703125" style="15" customWidth="1"/>
    <col min="7159" max="7159" width="12.5703125" style="15" customWidth="1"/>
    <col min="7160" max="7160" width="0.85546875" style="15" customWidth="1"/>
    <col min="7161" max="7161" width="12.5703125" style="15" customWidth="1"/>
    <col min="7162" max="7162" width="11.5703125" style="15" customWidth="1"/>
    <col min="7163" max="7163" width="12.5703125" style="15" customWidth="1"/>
    <col min="7164" max="7164" width="0.85546875" style="15" customWidth="1"/>
    <col min="7165" max="7165" width="12.5703125" style="15" customWidth="1"/>
    <col min="7166" max="7166" width="12.42578125" style="15" customWidth="1"/>
    <col min="7167" max="7167" width="12.5703125" style="15" customWidth="1"/>
    <col min="7168" max="7168" width="0.42578125" style="15" customWidth="1"/>
    <col min="7169" max="7405" width="9.140625" style="15"/>
    <col min="7406" max="7406" width="0.42578125" style="15" customWidth="1"/>
    <col min="7407" max="7407" width="5.5703125" style="15" customWidth="1"/>
    <col min="7408" max="7408" width="26.5703125" style="15" customWidth="1"/>
    <col min="7409" max="7409" width="7.5703125" style="15" bestFit="1" customWidth="1"/>
    <col min="7410" max="7411" width="7.5703125" style="15" customWidth="1"/>
    <col min="7412" max="7412" width="0.85546875" style="15" customWidth="1"/>
    <col min="7413" max="7413" width="12.5703125" style="15" customWidth="1"/>
    <col min="7414" max="7414" width="11.5703125" style="15" customWidth="1"/>
    <col min="7415" max="7415" width="12.5703125" style="15" customWidth="1"/>
    <col min="7416" max="7416" width="0.85546875" style="15" customWidth="1"/>
    <col min="7417" max="7417" width="12.5703125" style="15" customWidth="1"/>
    <col min="7418" max="7418" width="11.5703125" style="15" customWidth="1"/>
    <col min="7419" max="7419" width="12.5703125" style="15" customWidth="1"/>
    <col min="7420" max="7420" width="0.85546875" style="15" customWidth="1"/>
    <col min="7421" max="7421" width="12.5703125" style="15" customWidth="1"/>
    <col min="7422" max="7422" width="12.42578125" style="15" customWidth="1"/>
    <col min="7423" max="7423" width="12.5703125" style="15" customWidth="1"/>
    <col min="7424" max="7424" width="0.42578125" style="15" customWidth="1"/>
    <col min="7425" max="7661" width="9.140625" style="15"/>
    <col min="7662" max="7662" width="0.42578125" style="15" customWidth="1"/>
    <col min="7663" max="7663" width="5.5703125" style="15" customWidth="1"/>
    <col min="7664" max="7664" width="26.5703125" style="15" customWidth="1"/>
    <col min="7665" max="7665" width="7.5703125" style="15" bestFit="1" customWidth="1"/>
    <col min="7666" max="7667" width="7.5703125" style="15" customWidth="1"/>
    <col min="7668" max="7668" width="0.85546875" style="15" customWidth="1"/>
    <col min="7669" max="7669" width="12.5703125" style="15" customWidth="1"/>
    <col min="7670" max="7670" width="11.5703125" style="15" customWidth="1"/>
    <col min="7671" max="7671" width="12.5703125" style="15" customWidth="1"/>
    <col min="7672" max="7672" width="0.85546875" style="15" customWidth="1"/>
    <col min="7673" max="7673" width="12.5703125" style="15" customWidth="1"/>
    <col min="7674" max="7674" width="11.5703125" style="15" customWidth="1"/>
    <col min="7675" max="7675" width="12.5703125" style="15" customWidth="1"/>
    <col min="7676" max="7676" width="0.85546875" style="15" customWidth="1"/>
    <col min="7677" max="7677" width="12.5703125" style="15" customWidth="1"/>
    <col min="7678" max="7678" width="12.42578125" style="15" customWidth="1"/>
    <col min="7679" max="7679" width="12.5703125" style="15" customWidth="1"/>
    <col min="7680" max="7680" width="0.42578125" style="15" customWidth="1"/>
    <col min="7681" max="7917" width="9.140625" style="15"/>
    <col min="7918" max="7918" width="0.42578125" style="15" customWidth="1"/>
    <col min="7919" max="7919" width="5.5703125" style="15" customWidth="1"/>
    <col min="7920" max="7920" width="26.5703125" style="15" customWidth="1"/>
    <col min="7921" max="7921" width="7.5703125" style="15" bestFit="1" customWidth="1"/>
    <col min="7922" max="7923" width="7.5703125" style="15" customWidth="1"/>
    <col min="7924" max="7924" width="0.85546875" style="15" customWidth="1"/>
    <col min="7925" max="7925" width="12.5703125" style="15" customWidth="1"/>
    <col min="7926" max="7926" width="11.5703125" style="15" customWidth="1"/>
    <col min="7927" max="7927" width="12.5703125" style="15" customWidth="1"/>
    <col min="7928" max="7928" width="0.85546875" style="15" customWidth="1"/>
    <col min="7929" max="7929" width="12.5703125" style="15" customWidth="1"/>
    <col min="7930" max="7930" width="11.5703125" style="15" customWidth="1"/>
    <col min="7931" max="7931" width="12.5703125" style="15" customWidth="1"/>
    <col min="7932" max="7932" width="0.85546875" style="15" customWidth="1"/>
    <col min="7933" max="7933" width="12.5703125" style="15" customWidth="1"/>
    <col min="7934" max="7934" width="12.42578125" style="15" customWidth="1"/>
    <col min="7935" max="7935" width="12.5703125" style="15" customWidth="1"/>
    <col min="7936" max="7936" width="0.42578125" style="15" customWidth="1"/>
    <col min="7937" max="8173" width="9.140625" style="15"/>
    <col min="8174" max="8174" width="0.42578125" style="15" customWidth="1"/>
    <col min="8175" max="8175" width="5.5703125" style="15" customWidth="1"/>
    <col min="8176" max="8176" width="26.5703125" style="15" customWidth="1"/>
    <col min="8177" max="8177" width="7.5703125" style="15" bestFit="1" customWidth="1"/>
    <col min="8178" max="8179" width="7.5703125" style="15" customWidth="1"/>
    <col min="8180" max="8180" width="0.85546875" style="15" customWidth="1"/>
    <col min="8181" max="8181" width="12.5703125" style="15" customWidth="1"/>
    <col min="8182" max="8182" width="11.5703125" style="15" customWidth="1"/>
    <col min="8183" max="8183" width="12.5703125" style="15" customWidth="1"/>
    <col min="8184" max="8184" width="0.85546875" style="15" customWidth="1"/>
    <col min="8185" max="8185" width="12.5703125" style="15" customWidth="1"/>
    <col min="8186" max="8186" width="11.5703125" style="15" customWidth="1"/>
    <col min="8187" max="8187" width="12.5703125" style="15" customWidth="1"/>
    <col min="8188" max="8188" width="0.85546875" style="15" customWidth="1"/>
    <col min="8189" max="8189" width="12.5703125" style="15" customWidth="1"/>
    <col min="8190" max="8190" width="12.42578125" style="15" customWidth="1"/>
    <col min="8191" max="8191" width="12.5703125" style="15" customWidth="1"/>
    <col min="8192" max="8192" width="0.42578125" style="15" customWidth="1"/>
    <col min="8193" max="8429" width="9.140625" style="15"/>
    <col min="8430" max="8430" width="0.42578125" style="15" customWidth="1"/>
    <col min="8431" max="8431" width="5.5703125" style="15" customWidth="1"/>
    <col min="8432" max="8432" width="26.5703125" style="15" customWidth="1"/>
    <col min="8433" max="8433" width="7.5703125" style="15" bestFit="1" customWidth="1"/>
    <col min="8434" max="8435" width="7.5703125" style="15" customWidth="1"/>
    <col min="8436" max="8436" width="0.85546875" style="15" customWidth="1"/>
    <col min="8437" max="8437" width="12.5703125" style="15" customWidth="1"/>
    <col min="8438" max="8438" width="11.5703125" style="15" customWidth="1"/>
    <col min="8439" max="8439" width="12.5703125" style="15" customWidth="1"/>
    <col min="8440" max="8440" width="0.85546875" style="15" customWidth="1"/>
    <col min="8441" max="8441" width="12.5703125" style="15" customWidth="1"/>
    <col min="8442" max="8442" width="11.5703125" style="15" customWidth="1"/>
    <col min="8443" max="8443" width="12.5703125" style="15" customWidth="1"/>
    <col min="8444" max="8444" width="0.85546875" style="15" customWidth="1"/>
    <col min="8445" max="8445" width="12.5703125" style="15" customWidth="1"/>
    <col min="8446" max="8446" width="12.42578125" style="15" customWidth="1"/>
    <col min="8447" max="8447" width="12.5703125" style="15" customWidth="1"/>
    <col min="8448" max="8448" width="0.42578125" style="15" customWidth="1"/>
    <col min="8449" max="8685" width="9.140625" style="15"/>
    <col min="8686" max="8686" width="0.42578125" style="15" customWidth="1"/>
    <col min="8687" max="8687" width="5.5703125" style="15" customWidth="1"/>
    <col min="8688" max="8688" width="26.5703125" style="15" customWidth="1"/>
    <col min="8689" max="8689" width="7.5703125" style="15" bestFit="1" customWidth="1"/>
    <col min="8690" max="8691" width="7.5703125" style="15" customWidth="1"/>
    <col min="8692" max="8692" width="0.85546875" style="15" customWidth="1"/>
    <col min="8693" max="8693" width="12.5703125" style="15" customWidth="1"/>
    <col min="8694" max="8694" width="11.5703125" style="15" customWidth="1"/>
    <col min="8695" max="8695" width="12.5703125" style="15" customWidth="1"/>
    <col min="8696" max="8696" width="0.85546875" style="15" customWidth="1"/>
    <col min="8697" max="8697" width="12.5703125" style="15" customWidth="1"/>
    <col min="8698" max="8698" width="11.5703125" style="15" customWidth="1"/>
    <col min="8699" max="8699" width="12.5703125" style="15" customWidth="1"/>
    <col min="8700" max="8700" width="0.85546875" style="15" customWidth="1"/>
    <col min="8701" max="8701" width="12.5703125" style="15" customWidth="1"/>
    <col min="8702" max="8702" width="12.42578125" style="15" customWidth="1"/>
    <col min="8703" max="8703" width="12.5703125" style="15" customWidth="1"/>
    <col min="8704" max="8704" width="0.42578125" style="15" customWidth="1"/>
    <col min="8705" max="8941" width="9.140625" style="15"/>
    <col min="8942" max="8942" width="0.42578125" style="15" customWidth="1"/>
    <col min="8943" max="8943" width="5.5703125" style="15" customWidth="1"/>
    <col min="8944" max="8944" width="26.5703125" style="15" customWidth="1"/>
    <col min="8945" max="8945" width="7.5703125" style="15" bestFit="1" customWidth="1"/>
    <col min="8946" max="8947" width="7.5703125" style="15" customWidth="1"/>
    <col min="8948" max="8948" width="0.85546875" style="15" customWidth="1"/>
    <col min="8949" max="8949" width="12.5703125" style="15" customWidth="1"/>
    <col min="8950" max="8950" width="11.5703125" style="15" customWidth="1"/>
    <col min="8951" max="8951" width="12.5703125" style="15" customWidth="1"/>
    <col min="8952" max="8952" width="0.85546875" style="15" customWidth="1"/>
    <col min="8953" max="8953" width="12.5703125" style="15" customWidth="1"/>
    <col min="8954" max="8954" width="11.5703125" style="15" customWidth="1"/>
    <col min="8955" max="8955" width="12.5703125" style="15" customWidth="1"/>
    <col min="8956" max="8956" width="0.85546875" style="15" customWidth="1"/>
    <col min="8957" max="8957" width="12.5703125" style="15" customWidth="1"/>
    <col min="8958" max="8958" width="12.42578125" style="15" customWidth="1"/>
    <col min="8959" max="8959" width="12.5703125" style="15" customWidth="1"/>
    <col min="8960" max="8960" width="0.42578125" style="15" customWidth="1"/>
    <col min="8961" max="9197" width="9.140625" style="15"/>
    <col min="9198" max="9198" width="0.42578125" style="15" customWidth="1"/>
    <col min="9199" max="9199" width="5.5703125" style="15" customWidth="1"/>
    <col min="9200" max="9200" width="26.5703125" style="15" customWidth="1"/>
    <col min="9201" max="9201" width="7.5703125" style="15" bestFit="1" customWidth="1"/>
    <col min="9202" max="9203" width="7.5703125" style="15" customWidth="1"/>
    <col min="9204" max="9204" width="0.85546875" style="15" customWidth="1"/>
    <col min="9205" max="9205" width="12.5703125" style="15" customWidth="1"/>
    <col min="9206" max="9206" width="11.5703125" style="15" customWidth="1"/>
    <col min="9207" max="9207" width="12.5703125" style="15" customWidth="1"/>
    <col min="9208" max="9208" width="0.85546875" style="15" customWidth="1"/>
    <col min="9209" max="9209" width="12.5703125" style="15" customWidth="1"/>
    <col min="9210" max="9210" width="11.5703125" style="15" customWidth="1"/>
    <col min="9211" max="9211" width="12.5703125" style="15" customWidth="1"/>
    <col min="9212" max="9212" width="0.85546875" style="15" customWidth="1"/>
    <col min="9213" max="9213" width="12.5703125" style="15" customWidth="1"/>
    <col min="9214" max="9214" width="12.42578125" style="15" customWidth="1"/>
    <col min="9215" max="9215" width="12.5703125" style="15" customWidth="1"/>
    <col min="9216" max="9216" width="0.42578125" style="15" customWidth="1"/>
    <col min="9217" max="9453" width="9.140625" style="15"/>
    <col min="9454" max="9454" width="0.42578125" style="15" customWidth="1"/>
    <col min="9455" max="9455" width="5.5703125" style="15" customWidth="1"/>
    <col min="9456" max="9456" width="26.5703125" style="15" customWidth="1"/>
    <col min="9457" max="9457" width="7.5703125" style="15" bestFit="1" customWidth="1"/>
    <col min="9458" max="9459" width="7.5703125" style="15" customWidth="1"/>
    <col min="9460" max="9460" width="0.85546875" style="15" customWidth="1"/>
    <col min="9461" max="9461" width="12.5703125" style="15" customWidth="1"/>
    <col min="9462" max="9462" width="11.5703125" style="15" customWidth="1"/>
    <col min="9463" max="9463" width="12.5703125" style="15" customWidth="1"/>
    <col min="9464" max="9464" width="0.85546875" style="15" customWidth="1"/>
    <col min="9465" max="9465" width="12.5703125" style="15" customWidth="1"/>
    <col min="9466" max="9466" width="11.5703125" style="15" customWidth="1"/>
    <col min="9467" max="9467" width="12.5703125" style="15" customWidth="1"/>
    <col min="9468" max="9468" width="0.85546875" style="15" customWidth="1"/>
    <col min="9469" max="9469" width="12.5703125" style="15" customWidth="1"/>
    <col min="9470" max="9470" width="12.42578125" style="15" customWidth="1"/>
    <col min="9471" max="9471" width="12.5703125" style="15" customWidth="1"/>
    <col min="9472" max="9472" width="0.42578125" style="15" customWidth="1"/>
    <col min="9473" max="9709" width="9.140625" style="15"/>
    <col min="9710" max="9710" width="0.42578125" style="15" customWidth="1"/>
    <col min="9711" max="9711" width="5.5703125" style="15" customWidth="1"/>
    <col min="9712" max="9712" width="26.5703125" style="15" customWidth="1"/>
    <col min="9713" max="9713" width="7.5703125" style="15" bestFit="1" customWidth="1"/>
    <col min="9714" max="9715" width="7.5703125" style="15" customWidth="1"/>
    <col min="9716" max="9716" width="0.85546875" style="15" customWidth="1"/>
    <col min="9717" max="9717" width="12.5703125" style="15" customWidth="1"/>
    <col min="9718" max="9718" width="11.5703125" style="15" customWidth="1"/>
    <col min="9719" max="9719" width="12.5703125" style="15" customWidth="1"/>
    <col min="9720" max="9720" width="0.85546875" style="15" customWidth="1"/>
    <col min="9721" max="9721" width="12.5703125" style="15" customWidth="1"/>
    <col min="9722" max="9722" width="11.5703125" style="15" customWidth="1"/>
    <col min="9723" max="9723" width="12.5703125" style="15" customWidth="1"/>
    <col min="9724" max="9724" width="0.85546875" style="15" customWidth="1"/>
    <col min="9725" max="9725" width="12.5703125" style="15" customWidth="1"/>
    <col min="9726" max="9726" width="12.42578125" style="15" customWidth="1"/>
    <col min="9727" max="9727" width="12.5703125" style="15" customWidth="1"/>
    <col min="9728" max="9728" width="0.42578125" style="15" customWidth="1"/>
    <col min="9729" max="9965" width="9.140625" style="15"/>
    <col min="9966" max="9966" width="0.42578125" style="15" customWidth="1"/>
    <col min="9967" max="9967" width="5.5703125" style="15" customWidth="1"/>
    <col min="9968" max="9968" width="26.5703125" style="15" customWidth="1"/>
    <col min="9969" max="9969" width="7.5703125" style="15" bestFit="1" customWidth="1"/>
    <col min="9970" max="9971" width="7.5703125" style="15" customWidth="1"/>
    <col min="9972" max="9972" width="0.85546875" style="15" customWidth="1"/>
    <col min="9973" max="9973" width="12.5703125" style="15" customWidth="1"/>
    <col min="9974" max="9974" width="11.5703125" style="15" customWidth="1"/>
    <col min="9975" max="9975" width="12.5703125" style="15" customWidth="1"/>
    <col min="9976" max="9976" width="0.85546875" style="15" customWidth="1"/>
    <col min="9977" max="9977" width="12.5703125" style="15" customWidth="1"/>
    <col min="9978" max="9978" width="11.5703125" style="15" customWidth="1"/>
    <col min="9979" max="9979" width="12.5703125" style="15" customWidth="1"/>
    <col min="9980" max="9980" width="0.85546875" style="15" customWidth="1"/>
    <col min="9981" max="9981" width="12.5703125" style="15" customWidth="1"/>
    <col min="9982" max="9982" width="12.42578125" style="15" customWidth="1"/>
    <col min="9983" max="9983" width="12.5703125" style="15" customWidth="1"/>
    <col min="9984" max="9984" width="0.42578125" style="15" customWidth="1"/>
    <col min="9985" max="10221" width="9.140625" style="15"/>
    <col min="10222" max="10222" width="0.42578125" style="15" customWidth="1"/>
    <col min="10223" max="10223" width="5.5703125" style="15" customWidth="1"/>
    <col min="10224" max="10224" width="26.5703125" style="15" customWidth="1"/>
    <col min="10225" max="10225" width="7.5703125" style="15" bestFit="1" customWidth="1"/>
    <col min="10226" max="10227" width="7.5703125" style="15" customWidth="1"/>
    <col min="10228" max="10228" width="0.85546875" style="15" customWidth="1"/>
    <col min="10229" max="10229" width="12.5703125" style="15" customWidth="1"/>
    <col min="10230" max="10230" width="11.5703125" style="15" customWidth="1"/>
    <col min="10231" max="10231" width="12.5703125" style="15" customWidth="1"/>
    <col min="10232" max="10232" width="0.85546875" style="15" customWidth="1"/>
    <col min="10233" max="10233" width="12.5703125" style="15" customWidth="1"/>
    <col min="10234" max="10234" width="11.5703125" style="15" customWidth="1"/>
    <col min="10235" max="10235" width="12.5703125" style="15" customWidth="1"/>
    <col min="10236" max="10236" width="0.85546875" style="15" customWidth="1"/>
    <col min="10237" max="10237" width="12.5703125" style="15" customWidth="1"/>
    <col min="10238" max="10238" width="12.42578125" style="15" customWidth="1"/>
    <col min="10239" max="10239" width="12.5703125" style="15" customWidth="1"/>
    <col min="10240" max="10240" width="0.42578125" style="15" customWidth="1"/>
    <col min="10241" max="10477" width="9.140625" style="15"/>
    <col min="10478" max="10478" width="0.42578125" style="15" customWidth="1"/>
    <col min="10479" max="10479" width="5.5703125" style="15" customWidth="1"/>
    <col min="10480" max="10480" width="26.5703125" style="15" customWidth="1"/>
    <col min="10481" max="10481" width="7.5703125" style="15" bestFit="1" customWidth="1"/>
    <col min="10482" max="10483" width="7.5703125" style="15" customWidth="1"/>
    <col min="10484" max="10484" width="0.85546875" style="15" customWidth="1"/>
    <col min="10485" max="10485" width="12.5703125" style="15" customWidth="1"/>
    <col min="10486" max="10486" width="11.5703125" style="15" customWidth="1"/>
    <col min="10487" max="10487" width="12.5703125" style="15" customWidth="1"/>
    <col min="10488" max="10488" width="0.85546875" style="15" customWidth="1"/>
    <col min="10489" max="10489" width="12.5703125" style="15" customWidth="1"/>
    <col min="10490" max="10490" width="11.5703125" style="15" customWidth="1"/>
    <col min="10491" max="10491" width="12.5703125" style="15" customWidth="1"/>
    <col min="10492" max="10492" width="0.85546875" style="15" customWidth="1"/>
    <col min="10493" max="10493" width="12.5703125" style="15" customWidth="1"/>
    <col min="10494" max="10494" width="12.42578125" style="15" customWidth="1"/>
    <col min="10495" max="10495" width="12.5703125" style="15" customWidth="1"/>
    <col min="10496" max="10496" width="0.42578125" style="15" customWidth="1"/>
    <col min="10497" max="10733" width="9.140625" style="15"/>
    <col min="10734" max="10734" width="0.42578125" style="15" customWidth="1"/>
    <col min="10735" max="10735" width="5.5703125" style="15" customWidth="1"/>
    <col min="10736" max="10736" width="26.5703125" style="15" customWidth="1"/>
    <col min="10737" max="10737" width="7.5703125" style="15" bestFit="1" customWidth="1"/>
    <col min="10738" max="10739" width="7.5703125" style="15" customWidth="1"/>
    <col min="10740" max="10740" width="0.85546875" style="15" customWidth="1"/>
    <col min="10741" max="10741" width="12.5703125" style="15" customWidth="1"/>
    <col min="10742" max="10742" width="11.5703125" style="15" customWidth="1"/>
    <col min="10743" max="10743" width="12.5703125" style="15" customWidth="1"/>
    <col min="10744" max="10744" width="0.85546875" style="15" customWidth="1"/>
    <col min="10745" max="10745" width="12.5703125" style="15" customWidth="1"/>
    <col min="10746" max="10746" width="11.5703125" style="15" customWidth="1"/>
    <col min="10747" max="10747" width="12.5703125" style="15" customWidth="1"/>
    <col min="10748" max="10748" width="0.85546875" style="15" customWidth="1"/>
    <col min="10749" max="10749" width="12.5703125" style="15" customWidth="1"/>
    <col min="10750" max="10750" width="12.42578125" style="15" customWidth="1"/>
    <col min="10751" max="10751" width="12.5703125" style="15" customWidth="1"/>
    <col min="10752" max="10752" width="0.42578125" style="15" customWidth="1"/>
    <col min="10753" max="10989" width="9.140625" style="15"/>
    <col min="10990" max="10990" width="0.42578125" style="15" customWidth="1"/>
    <col min="10991" max="10991" width="5.5703125" style="15" customWidth="1"/>
    <col min="10992" max="10992" width="26.5703125" style="15" customWidth="1"/>
    <col min="10993" max="10993" width="7.5703125" style="15" bestFit="1" customWidth="1"/>
    <col min="10994" max="10995" width="7.5703125" style="15" customWidth="1"/>
    <col min="10996" max="10996" width="0.85546875" style="15" customWidth="1"/>
    <col min="10997" max="10997" width="12.5703125" style="15" customWidth="1"/>
    <col min="10998" max="10998" width="11.5703125" style="15" customWidth="1"/>
    <col min="10999" max="10999" width="12.5703125" style="15" customWidth="1"/>
    <col min="11000" max="11000" width="0.85546875" style="15" customWidth="1"/>
    <col min="11001" max="11001" width="12.5703125" style="15" customWidth="1"/>
    <col min="11002" max="11002" width="11.5703125" style="15" customWidth="1"/>
    <col min="11003" max="11003" width="12.5703125" style="15" customWidth="1"/>
    <col min="11004" max="11004" width="0.85546875" style="15" customWidth="1"/>
    <col min="11005" max="11005" width="12.5703125" style="15" customWidth="1"/>
    <col min="11006" max="11006" width="12.42578125" style="15" customWidth="1"/>
    <col min="11007" max="11007" width="12.5703125" style="15" customWidth="1"/>
    <col min="11008" max="11008" width="0.42578125" style="15" customWidth="1"/>
    <col min="11009" max="11245" width="9.140625" style="15"/>
    <col min="11246" max="11246" width="0.42578125" style="15" customWidth="1"/>
    <col min="11247" max="11247" width="5.5703125" style="15" customWidth="1"/>
    <col min="11248" max="11248" width="26.5703125" style="15" customWidth="1"/>
    <col min="11249" max="11249" width="7.5703125" style="15" bestFit="1" customWidth="1"/>
    <col min="11250" max="11251" width="7.5703125" style="15" customWidth="1"/>
    <col min="11252" max="11252" width="0.85546875" style="15" customWidth="1"/>
    <col min="11253" max="11253" width="12.5703125" style="15" customWidth="1"/>
    <col min="11254" max="11254" width="11.5703125" style="15" customWidth="1"/>
    <col min="11255" max="11255" width="12.5703125" style="15" customWidth="1"/>
    <col min="11256" max="11256" width="0.85546875" style="15" customWidth="1"/>
    <col min="11257" max="11257" width="12.5703125" style="15" customWidth="1"/>
    <col min="11258" max="11258" width="11.5703125" style="15" customWidth="1"/>
    <col min="11259" max="11259" width="12.5703125" style="15" customWidth="1"/>
    <col min="11260" max="11260" width="0.85546875" style="15" customWidth="1"/>
    <col min="11261" max="11261" width="12.5703125" style="15" customWidth="1"/>
    <col min="11262" max="11262" width="12.42578125" style="15" customWidth="1"/>
    <col min="11263" max="11263" width="12.5703125" style="15" customWidth="1"/>
    <col min="11264" max="11264" width="0.42578125" style="15" customWidth="1"/>
    <col min="11265" max="11501" width="9.140625" style="15"/>
    <col min="11502" max="11502" width="0.42578125" style="15" customWidth="1"/>
    <col min="11503" max="11503" width="5.5703125" style="15" customWidth="1"/>
    <col min="11504" max="11504" width="26.5703125" style="15" customWidth="1"/>
    <col min="11505" max="11505" width="7.5703125" style="15" bestFit="1" customWidth="1"/>
    <col min="11506" max="11507" width="7.5703125" style="15" customWidth="1"/>
    <col min="11508" max="11508" width="0.85546875" style="15" customWidth="1"/>
    <col min="11509" max="11509" width="12.5703125" style="15" customWidth="1"/>
    <col min="11510" max="11510" width="11.5703125" style="15" customWidth="1"/>
    <col min="11511" max="11511" width="12.5703125" style="15" customWidth="1"/>
    <col min="11512" max="11512" width="0.85546875" style="15" customWidth="1"/>
    <col min="11513" max="11513" width="12.5703125" style="15" customWidth="1"/>
    <col min="11514" max="11514" width="11.5703125" style="15" customWidth="1"/>
    <col min="11515" max="11515" width="12.5703125" style="15" customWidth="1"/>
    <col min="11516" max="11516" width="0.85546875" style="15" customWidth="1"/>
    <col min="11517" max="11517" width="12.5703125" style="15" customWidth="1"/>
    <col min="11518" max="11518" width="12.42578125" style="15" customWidth="1"/>
    <col min="11519" max="11519" width="12.5703125" style="15" customWidth="1"/>
    <col min="11520" max="11520" width="0.42578125" style="15" customWidth="1"/>
    <col min="11521" max="11757" width="9.140625" style="15"/>
    <col min="11758" max="11758" width="0.42578125" style="15" customWidth="1"/>
    <col min="11759" max="11759" width="5.5703125" style="15" customWidth="1"/>
    <col min="11760" max="11760" width="26.5703125" style="15" customWidth="1"/>
    <col min="11761" max="11761" width="7.5703125" style="15" bestFit="1" customWidth="1"/>
    <col min="11762" max="11763" width="7.5703125" style="15" customWidth="1"/>
    <col min="11764" max="11764" width="0.85546875" style="15" customWidth="1"/>
    <col min="11765" max="11765" width="12.5703125" style="15" customWidth="1"/>
    <col min="11766" max="11766" width="11.5703125" style="15" customWidth="1"/>
    <col min="11767" max="11767" width="12.5703125" style="15" customWidth="1"/>
    <col min="11768" max="11768" width="0.85546875" style="15" customWidth="1"/>
    <col min="11769" max="11769" width="12.5703125" style="15" customWidth="1"/>
    <col min="11770" max="11770" width="11.5703125" style="15" customWidth="1"/>
    <col min="11771" max="11771" width="12.5703125" style="15" customWidth="1"/>
    <col min="11772" max="11772" width="0.85546875" style="15" customWidth="1"/>
    <col min="11773" max="11773" width="12.5703125" style="15" customWidth="1"/>
    <col min="11774" max="11774" width="12.42578125" style="15" customWidth="1"/>
    <col min="11775" max="11775" width="12.5703125" style="15" customWidth="1"/>
    <col min="11776" max="11776" width="0.42578125" style="15" customWidth="1"/>
    <col min="11777" max="12013" width="9.140625" style="15"/>
    <col min="12014" max="12014" width="0.42578125" style="15" customWidth="1"/>
    <col min="12015" max="12015" width="5.5703125" style="15" customWidth="1"/>
    <col min="12016" max="12016" width="26.5703125" style="15" customWidth="1"/>
    <col min="12017" max="12017" width="7.5703125" style="15" bestFit="1" customWidth="1"/>
    <col min="12018" max="12019" width="7.5703125" style="15" customWidth="1"/>
    <col min="12020" max="12020" width="0.85546875" style="15" customWidth="1"/>
    <col min="12021" max="12021" width="12.5703125" style="15" customWidth="1"/>
    <col min="12022" max="12022" width="11.5703125" style="15" customWidth="1"/>
    <col min="12023" max="12023" width="12.5703125" style="15" customWidth="1"/>
    <col min="12024" max="12024" width="0.85546875" style="15" customWidth="1"/>
    <col min="12025" max="12025" width="12.5703125" style="15" customWidth="1"/>
    <col min="12026" max="12026" width="11.5703125" style="15" customWidth="1"/>
    <col min="12027" max="12027" width="12.5703125" style="15" customWidth="1"/>
    <col min="12028" max="12028" width="0.85546875" style="15" customWidth="1"/>
    <col min="12029" max="12029" width="12.5703125" style="15" customWidth="1"/>
    <col min="12030" max="12030" width="12.42578125" style="15" customWidth="1"/>
    <col min="12031" max="12031" width="12.5703125" style="15" customWidth="1"/>
    <col min="12032" max="12032" width="0.42578125" style="15" customWidth="1"/>
    <col min="12033" max="12269" width="9.140625" style="15"/>
    <col min="12270" max="12270" width="0.42578125" style="15" customWidth="1"/>
    <col min="12271" max="12271" width="5.5703125" style="15" customWidth="1"/>
    <col min="12272" max="12272" width="26.5703125" style="15" customWidth="1"/>
    <col min="12273" max="12273" width="7.5703125" style="15" bestFit="1" customWidth="1"/>
    <col min="12274" max="12275" width="7.5703125" style="15" customWidth="1"/>
    <col min="12276" max="12276" width="0.85546875" style="15" customWidth="1"/>
    <col min="12277" max="12277" width="12.5703125" style="15" customWidth="1"/>
    <col min="12278" max="12278" width="11.5703125" style="15" customWidth="1"/>
    <col min="12279" max="12279" width="12.5703125" style="15" customWidth="1"/>
    <col min="12280" max="12280" width="0.85546875" style="15" customWidth="1"/>
    <col min="12281" max="12281" width="12.5703125" style="15" customWidth="1"/>
    <col min="12282" max="12282" width="11.5703125" style="15" customWidth="1"/>
    <col min="12283" max="12283" width="12.5703125" style="15" customWidth="1"/>
    <col min="12284" max="12284" width="0.85546875" style="15" customWidth="1"/>
    <col min="12285" max="12285" width="12.5703125" style="15" customWidth="1"/>
    <col min="12286" max="12286" width="12.42578125" style="15" customWidth="1"/>
    <col min="12287" max="12287" width="12.5703125" style="15" customWidth="1"/>
    <col min="12288" max="12288" width="0.42578125" style="15" customWidth="1"/>
    <col min="12289" max="12525" width="9.140625" style="15"/>
    <col min="12526" max="12526" width="0.42578125" style="15" customWidth="1"/>
    <col min="12527" max="12527" width="5.5703125" style="15" customWidth="1"/>
    <col min="12528" max="12528" width="26.5703125" style="15" customWidth="1"/>
    <col min="12529" max="12529" width="7.5703125" style="15" bestFit="1" customWidth="1"/>
    <col min="12530" max="12531" width="7.5703125" style="15" customWidth="1"/>
    <col min="12532" max="12532" width="0.85546875" style="15" customWidth="1"/>
    <col min="12533" max="12533" width="12.5703125" style="15" customWidth="1"/>
    <col min="12534" max="12534" width="11.5703125" style="15" customWidth="1"/>
    <col min="12535" max="12535" width="12.5703125" style="15" customWidth="1"/>
    <col min="12536" max="12536" width="0.85546875" style="15" customWidth="1"/>
    <col min="12537" max="12537" width="12.5703125" style="15" customWidth="1"/>
    <col min="12538" max="12538" width="11.5703125" style="15" customWidth="1"/>
    <col min="12539" max="12539" width="12.5703125" style="15" customWidth="1"/>
    <col min="12540" max="12540" width="0.85546875" style="15" customWidth="1"/>
    <col min="12541" max="12541" width="12.5703125" style="15" customWidth="1"/>
    <col min="12542" max="12542" width="12.42578125" style="15" customWidth="1"/>
    <col min="12543" max="12543" width="12.5703125" style="15" customWidth="1"/>
    <col min="12544" max="12544" width="0.42578125" style="15" customWidth="1"/>
    <col min="12545" max="12781" width="9.140625" style="15"/>
    <col min="12782" max="12782" width="0.42578125" style="15" customWidth="1"/>
    <col min="12783" max="12783" width="5.5703125" style="15" customWidth="1"/>
    <col min="12784" max="12784" width="26.5703125" style="15" customWidth="1"/>
    <col min="12785" max="12785" width="7.5703125" style="15" bestFit="1" customWidth="1"/>
    <col min="12786" max="12787" width="7.5703125" style="15" customWidth="1"/>
    <col min="12788" max="12788" width="0.85546875" style="15" customWidth="1"/>
    <col min="12789" max="12789" width="12.5703125" style="15" customWidth="1"/>
    <col min="12790" max="12790" width="11.5703125" style="15" customWidth="1"/>
    <col min="12791" max="12791" width="12.5703125" style="15" customWidth="1"/>
    <col min="12792" max="12792" width="0.85546875" style="15" customWidth="1"/>
    <col min="12793" max="12793" width="12.5703125" style="15" customWidth="1"/>
    <col min="12794" max="12794" width="11.5703125" style="15" customWidth="1"/>
    <col min="12795" max="12795" width="12.5703125" style="15" customWidth="1"/>
    <col min="12796" max="12796" width="0.85546875" style="15" customWidth="1"/>
    <col min="12797" max="12797" width="12.5703125" style="15" customWidth="1"/>
    <col min="12798" max="12798" width="12.42578125" style="15" customWidth="1"/>
    <col min="12799" max="12799" width="12.5703125" style="15" customWidth="1"/>
    <col min="12800" max="12800" width="0.42578125" style="15" customWidth="1"/>
    <col min="12801" max="13037" width="9.140625" style="15"/>
    <col min="13038" max="13038" width="0.42578125" style="15" customWidth="1"/>
    <col min="13039" max="13039" width="5.5703125" style="15" customWidth="1"/>
    <col min="13040" max="13040" width="26.5703125" style="15" customWidth="1"/>
    <col min="13041" max="13041" width="7.5703125" style="15" bestFit="1" customWidth="1"/>
    <col min="13042" max="13043" width="7.5703125" style="15" customWidth="1"/>
    <col min="13044" max="13044" width="0.85546875" style="15" customWidth="1"/>
    <col min="13045" max="13045" width="12.5703125" style="15" customWidth="1"/>
    <col min="13046" max="13046" width="11.5703125" style="15" customWidth="1"/>
    <col min="13047" max="13047" width="12.5703125" style="15" customWidth="1"/>
    <col min="13048" max="13048" width="0.85546875" style="15" customWidth="1"/>
    <col min="13049" max="13049" width="12.5703125" style="15" customWidth="1"/>
    <col min="13050" max="13050" width="11.5703125" style="15" customWidth="1"/>
    <col min="13051" max="13051" width="12.5703125" style="15" customWidth="1"/>
    <col min="13052" max="13052" width="0.85546875" style="15" customWidth="1"/>
    <col min="13053" max="13053" width="12.5703125" style="15" customWidth="1"/>
    <col min="13054" max="13054" width="12.42578125" style="15" customWidth="1"/>
    <col min="13055" max="13055" width="12.5703125" style="15" customWidth="1"/>
    <col min="13056" max="13056" width="0.42578125" style="15" customWidth="1"/>
    <col min="13057" max="13293" width="9.140625" style="15"/>
    <col min="13294" max="13294" width="0.42578125" style="15" customWidth="1"/>
    <col min="13295" max="13295" width="5.5703125" style="15" customWidth="1"/>
    <col min="13296" max="13296" width="26.5703125" style="15" customWidth="1"/>
    <col min="13297" max="13297" width="7.5703125" style="15" bestFit="1" customWidth="1"/>
    <col min="13298" max="13299" width="7.5703125" style="15" customWidth="1"/>
    <col min="13300" max="13300" width="0.85546875" style="15" customWidth="1"/>
    <col min="13301" max="13301" width="12.5703125" style="15" customWidth="1"/>
    <col min="13302" max="13302" width="11.5703125" style="15" customWidth="1"/>
    <col min="13303" max="13303" width="12.5703125" style="15" customWidth="1"/>
    <col min="13304" max="13304" width="0.85546875" style="15" customWidth="1"/>
    <col min="13305" max="13305" width="12.5703125" style="15" customWidth="1"/>
    <col min="13306" max="13306" width="11.5703125" style="15" customWidth="1"/>
    <col min="13307" max="13307" width="12.5703125" style="15" customWidth="1"/>
    <col min="13308" max="13308" width="0.85546875" style="15" customWidth="1"/>
    <col min="13309" max="13309" width="12.5703125" style="15" customWidth="1"/>
    <col min="13310" max="13310" width="12.42578125" style="15" customWidth="1"/>
    <col min="13311" max="13311" width="12.5703125" style="15" customWidth="1"/>
    <col min="13312" max="13312" width="0.42578125" style="15" customWidth="1"/>
    <col min="13313" max="13549" width="9.140625" style="15"/>
    <col min="13550" max="13550" width="0.42578125" style="15" customWidth="1"/>
    <col min="13551" max="13551" width="5.5703125" style="15" customWidth="1"/>
    <col min="13552" max="13552" width="26.5703125" style="15" customWidth="1"/>
    <col min="13553" max="13553" width="7.5703125" style="15" bestFit="1" customWidth="1"/>
    <col min="13554" max="13555" width="7.5703125" style="15" customWidth="1"/>
    <col min="13556" max="13556" width="0.85546875" style="15" customWidth="1"/>
    <col min="13557" max="13557" width="12.5703125" style="15" customWidth="1"/>
    <col min="13558" max="13558" width="11.5703125" style="15" customWidth="1"/>
    <col min="13559" max="13559" width="12.5703125" style="15" customWidth="1"/>
    <col min="13560" max="13560" width="0.85546875" style="15" customWidth="1"/>
    <col min="13561" max="13561" width="12.5703125" style="15" customWidth="1"/>
    <col min="13562" max="13562" width="11.5703125" style="15" customWidth="1"/>
    <col min="13563" max="13563" width="12.5703125" style="15" customWidth="1"/>
    <col min="13564" max="13564" width="0.85546875" style="15" customWidth="1"/>
    <col min="13565" max="13565" width="12.5703125" style="15" customWidth="1"/>
    <col min="13566" max="13566" width="12.42578125" style="15" customWidth="1"/>
    <col min="13567" max="13567" width="12.5703125" style="15" customWidth="1"/>
    <col min="13568" max="13568" width="0.42578125" style="15" customWidth="1"/>
    <col min="13569" max="13805" width="9.140625" style="15"/>
    <col min="13806" max="13806" width="0.42578125" style="15" customWidth="1"/>
    <col min="13807" max="13807" width="5.5703125" style="15" customWidth="1"/>
    <col min="13808" max="13808" width="26.5703125" style="15" customWidth="1"/>
    <col min="13809" max="13809" width="7.5703125" style="15" bestFit="1" customWidth="1"/>
    <col min="13810" max="13811" width="7.5703125" style="15" customWidth="1"/>
    <col min="13812" max="13812" width="0.85546875" style="15" customWidth="1"/>
    <col min="13813" max="13813" width="12.5703125" style="15" customWidth="1"/>
    <col min="13814" max="13814" width="11.5703125" style="15" customWidth="1"/>
    <col min="13815" max="13815" width="12.5703125" style="15" customWidth="1"/>
    <col min="13816" max="13816" width="0.85546875" style="15" customWidth="1"/>
    <col min="13817" max="13817" width="12.5703125" style="15" customWidth="1"/>
    <col min="13818" max="13818" width="11.5703125" style="15" customWidth="1"/>
    <col min="13819" max="13819" width="12.5703125" style="15" customWidth="1"/>
    <col min="13820" max="13820" width="0.85546875" style="15" customWidth="1"/>
    <col min="13821" max="13821" width="12.5703125" style="15" customWidth="1"/>
    <col min="13822" max="13822" width="12.42578125" style="15" customWidth="1"/>
    <col min="13823" max="13823" width="12.5703125" style="15" customWidth="1"/>
    <col min="13824" max="13824" width="0.42578125" style="15" customWidth="1"/>
    <col min="13825" max="14061" width="9.140625" style="15"/>
    <col min="14062" max="14062" width="0.42578125" style="15" customWidth="1"/>
    <col min="14063" max="14063" width="5.5703125" style="15" customWidth="1"/>
    <col min="14064" max="14064" width="26.5703125" style="15" customWidth="1"/>
    <col min="14065" max="14065" width="7.5703125" style="15" bestFit="1" customWidth="1"/>
    <col min="14066" max="14067" width="7.5703125" style="15" customWidth="1"/>
    <col min="14068" max="14068" width="0.85546875" style="15" customWidth="1"/>
    <col min="14069" max="14069" width="12.5703125" style="15" customWidth="1"/>
    <col min="14070" max="14070" width="11.5703125" style="15" customWidth="1"/>
    <col min="14071" max="14071" width="12.5703125" style="15" customWidth="1"/>
    <col min="14072" max="14072" width="0.85546875" style="15" customWidth="1"/>
    <col min="14073" max="14073" width="12.5703125" style="15" customWidth="1"/>
    <col min="14074" max="14074" width="11.5703125" style="15" customWidth="1"/>
    <col min="14075" max="14075" width="12.5703125" style="15" customWidth="1"/>
    <col min="14076" max="14076" width="0.85546875" style="15" customWidth="1"/>
    <col min="14077" max="14077" width="12.5703125" style="15" customWidth="1"/>
    <col min="14078" max="14078" width="12.42578125" style="15" customWidth="1"/>
    <col min="14079" max="14079" width="12.5703125" style="15" customWidth="1"/>
    <col min="14080" max="14080" width="0.42578125" style="15" customWidth="1"/>
    <col min="14081" max="14317" width="9.140625" style="15"/>
    <col min="14318" max="14318" width="0.42578125" style="15" customWidth="1"/>
    <col min="14319" max="14319" width="5.5703125" style="15" customWidth="1"/>
    <col min="14320" max="14320" width="26.5703125" style="15" customWidth="1"/>
    <col min="14321" max="14321" width="7.5703125" style="15" bestFit="1" customWidth="1"/>
    <col min="14322" max="14323" width="7.5703125" style="15" customWidth="1"/>
    <col min="14324" max="14324" width="0.85546875" style="15" customWidth="1"/>
    <col min="14325" max="14325" width="12.5703125" style="15" customWidth="1"/>
    <col min="14326" max="14326" width="11.5703125" style="15" customWidth="1"/>
    <col min="14327" max="14327" width="12.5703125" style="15" customWidth="1"/>
    <col min="14328" max="14328" width="0.85546875" style="15" customWidth="1"/>
    <col min="14329" max="14329" width="12.5703125" style="15" customWidth="1"/>
    <col min="14330" max="14330" width="11.5703125" style="15" customWidth="1"/>
    <col min="14331" max="14331" width="12.5703125" style="15" customWidth="1"/>
    <col min="14332" max="14332" width="0.85546875" style="15" customWidth="1"/>
    <col min="14333" max="14333" width="12.5703125" style="15" customWidth="1"/>
    <col min="14334" max="14334" width="12.42578125" style="15" customWidth="1"/>
    <col min="14335" max="14335" width="12.5703125" style="15" customWidth="1"/>
    <col min="14336" max="14336" width="0.42578125" style="15" customWidth="1"/>
    <col min="14337" max="14573" width="9.140625" style="15"/>
    <col min="14574" max="14574" width="0.42578125" style="15" customWidth="1"/>
    <col min="14575" max="14575" width="5.5703125" style="15" customWidth="1"/>
    <col min="14576" max="14576" width="26.5703125" style="15" customWidth="1"/>
    <col min="14577" max="14577" width="7.5703125" style="15" bestFit="1" customWidth="1"/>
    <col min="14578" max="14579" width="7.5703125" style="15" customWidth="1"/>
    <col min="14580" max="14580" width="0.85546875" style="15" customWidth="1"/>
    <col min="14581" max="14581" width="12.5703125" style="15" customWidth="1"/>
    <col min="14582" max="14582" width="11.5703125" style="15" customWidth="1"/>
    <col min="14583" max="14583" width="12.5703125" style="15" customWidth="1"/>
    <col min="14584" max="14584" width="0.85546875" style="15" customWidth="1"/>
    <col min="14585" max="14585" width="12.5703125" style="15" customWidth="1"/>
    <col min="14586" max="14586" width="11.5703125" style="15" customWidth="1"/>
    <col min="14587" max="14587" width="12.5703125" style="15" customWidth="1"/>
    <col min="14588" max="14588" width="0.85546875" style="15" customWidth="1"/>
    <col min="14589" max="14589" width="12.5703125" style="15" customWidth="1"/>
    <col min="14590" max="14590" width="12.42578125" style="15" customWidth="1"/>
    <col min="14591" max="14591" width="12.5703125" style="15" customWidth="1"/>
    <col min="14592" max="14592" width="0.42578125" style="15" customWidth="1"/>
    <col min="14593" max="14829" width="9.140625" style="15"/>
    <col min="14830" max="14830" width="0.42578125" style="15" customWidth="1"/>
    <col min="14831" max="14831" width="5.5703125" style="15" customWidth="1"/>
    <col min="14832" max="14832" width="26.5703125" style="15" customWidth="1"/>
    <col min="14833" max="14833" width="7.5703125" style="15" bestFit="1" customWidth="1"/>
    <col min="14834" max="14835" width="7.5703125" style="15" customWidth="1"/>
    <col min="14836" max="14836" width="0.85546875" style="15" customWidth="1"/>
    <col min="14837" max="14837" width="12.5703125" style="15" customWidth="1"/>
    <col min="14838" max="14838" width="11.5703125" style="15" customWidth="1"/>
    <col min="14839" max="14839" width="12.5703125" style="15" customWidth="1"/>
    <col min="14840" max="14840" width="0.85546875" style="15" customWidth="1"/>
    <col min="14841" max="14841" width="12.5703125" style="15" customWidth="1"/>
    <col min="14842" max="14842" width="11.5703125" style="15" customWidth="1"/>
    <col min="14843" max="14843" width="12.5703125" style="15" customWidth="1"/>
    <col min="14844" max="14844" width="0.85546875" style="15" customWidth="1"/>
    <col min="14845" max="14845" width="12.5703125" style="15" customWidth="1"/>
    <col min="14846" max="14846" width="12.42578125" style="15" customWidth="1"/>
    <col min="14847" max="14847" width="12.5703125" style="15" customWidth="1"/>
    <col min="14848" max="14848" width="0.42578125" style="15" customWidth="1"/>
    <col min="14849" max="15085" width="9.140625" style="15"/>
    <col min="15086" max="15086" width="0.42578125" style="15" customWidth="1"/>
    <col min="15087" max="15087" width="5.5703125" style="15" customWidth="1"/>
    <col min="15088" max="15088" width="26.5703125" style="15" customWidth="1"/>
    <col min="15089" max="15089" width="7.5703125" style="15" bestFit="1" customWidth="1"/>
    <col min="15090" max="15091" width="7.5703125" style="15" customWidth="1"/>
    <col min="15092" max="15092" width="0.85546875" style="15" customWidth="1"/>
    <col min="15093" max="15093" width="12.5703125" style="15" customWidth="1"/>
    <col min="15094" max="15094" width="11.5703125" style="15" customWidth="1"/>
    <col min="15095" max="15095" width="12.5703125" style="15" customWidth="1"/>
    <col min="15096" max="15096" width="0.85546875" style="15" customWidth="1"/>
    <col min="15097" max="15097" width="12.5703125" style="15" customWidth="1"/>
    <col min="15098" max="15098" width="11.5703125" style="15" customWidth="1"/>
    <col min="15099" max="15099" width="12.5703125" style="15" customWidth="1"/>
    <col min="15100" max="15100" width="0.85546875" style="15" customWidth="1"/>
    <col min="15101" max="15101" width="12.5703125" style="15" customWidth="1"/>
    <col min="15102" max="15102" width="12.42578125" style="15" customWidth="1"/>
    <col min="15103" max="15103" width="12.5703125" style="15" customWidth="1"/>
    <col min="15104" max="15104" width="0.42578125" style="15" customWidth="1"/>
    <col min="15105" max="15341" width="9.140625" style="15"/>
    <col min="15342" max="15342" width="0.42578125" style="15" customWidth="1"/>
    <col min="15343" max="15343" width="5.5703125" style="15" customWidth="1"/>
    <col min="15344" max="15344" width="26.5703125" style="15" customWidth="1"/>
    <col min="15345" max="15345" width="7.5703125" style="15" bestFit="1" customWidth="1"/>
    <col min="15346" max="15347" width="7.5703125" style="15" customWidth="1"/>
    <col min="15348" max="15348" width="0.85546875" style="15" customWidth="1"/>
    <col min="15349" max="15349" width="12.5703125" style="15" customWidth="1"/>
    <col min="15350" max="15350" width="11.5703125" style="15" customWidth="1"/>
    <col min="15351" max="15351" width="12.5703125" style="15" customWidth="1"/>
    <col min="15352" max="15352" width="0.85546875" style="15" customWidth="1"/>
    <col min="15353" max="15353" width="12.5703125" style="15" customWidth="1"/>
    <col min="15354" max="15354" width="11.5703125" style="15" customWidth="1"/>
    <col min="15355" max="15355" width="12.5703125" style="15" customWidth="1"/>
    <col min="15356" max="15356" width="0.85546875" style="15" customWidth="1"/>
    <col min="15357" max="15357" width="12.5703125" style="15" customWidth="1"/>
    <col min="15358" max="15358" width="12.42578125" style="15" customWidth="1"/>
    <col min="15359" max="15359" width="12.5703125" style="15" customWidth="1"/>
    <col min="15360" max="15360" width="0.42578125" style="15" customWidth="1"/>
    <col min="15361" max="15597" width="9.140625" style="15"/>
    <col min="15598" max="15598" width="0.42578125" style="15" customWidth="1"/>
    <col min="15599" max="15599" width="5.5703125" style="15" customWidth="1"/>
    <col min="15600" max="15600" width="26.5703125" style="15" customWidth="1"/>
    <col min="15601" max="15601" width="7.5703125" style="15" bestFit="1" customWidth="1"/>
    <col min="15602" max="15603" width="7.5703125" style="15" customWidth="1"/>
    <col min="15604" max="15604" width="0.85546875" style="15" customWidth="1"/>
    <col min="15605" max="15605" width="12.5703125" style="15" customWidth="1"/>
    <col min="15606" max="15606" width="11.5703125" style="15" customWidth="1"/>
    <col min="15607" max="15607" width="12.5703125" style="15" customWidth="1"/>
    <col min="15608" max="15608" width="0.85546875" style="15" customWidth="1"/>
    <col min="15609" max="15609" width="12.5703125" style="15" customWidth="1"/>
    <col min="15610" max="15610" width="11.5703125" style="15" customWidth="1"/>
    <col min="15611" max="15611" width="12.5703125" style="15" customWidth="1"/>
    <col min="15612" max="15612" width="0.85546875" style="15" customWidth="1"/>
    <col min="15613" max="15613" width="12.5703125" style="15" customWidth="1"/>
    <col min="15614" max="15614" width="12.42578125" style="15" customWidth="1"/>
    <col min="15615" max="15615" width="12.5703125" style="15" customWidth="1"/>
    <col min="15616" max="15616" width="0.42578125" style="15" customWidth="1"/>
    <col min="15617" max="15853" width="9.140625" style="15"/>
    <col min="15854" max="15854" width="0.42578125" style="15" customWidth="1"/>
    <col min="15855" max="15855" width="5.5703125" style="15" customWidth="1"/>
    <col min="15856" max="15856" width="26.5703125" style="15" customWidth="1"/>
    <col min="15857" max="15857" width="7.5703125" style="15" bestFit="1" customWidth="1"/>
    <col min="15858" max="15859" width="7.5703125" style="15" customWidth="1"/>
    <col min="15860" max="15860" width="0.85546875" style="15" customWidth="1"/>
    <col min="15861" max="15861" width="12.5703125" style="15" customWidth="1"/>
    <col min="15862" max="15862" width="11.5703125" style="15" customWidth="1"/>
    <col min="15863" max="15863" width="12.5703125" style="15" customWidth="1"/>
    <col min="15864" max="15864" width="0.85546875" style="15" customWidth="1"/>
    <col min="15865" max="15865" width="12.5703125" style="15" customWidth="1"/>
    <col min="15866" max="15866" width="11.5703125" style="15" customWidth="1"/>
    <col min="15867" max="15867" width="12.5703125" style="15" customWidth="1"/>
    <col min="15868" max="15868" width="0.85546875" style="15" customWidth="1"/>
    <col min="15869" max="15869" width="12.5703125" style="15" customWidth="1"/>
    <col min="15870" max="15870" width="12.42578125" style="15" customWidth="1"/>
    <col min="15871" max="15871" width="12.5703125" style="15" customWidth="1"/>
    <col min="15872" max="15872" width="0.42578125" style="15" customWidth="1"/>
    <col min="15873" max="16109" width="9.140625" style="15"/>
    <col min="16110" max="16110" width="0.42578125" style="15" customWidth="1"/>
    <col min="16111" max="16111" width="5.5703125" style="15" customWidth="1"/>
    <col min="16112" max="16112" width="26.5703125" style="15" customWidth="1"/>
    <col min="16113" max="16113" width="7.5703125" style="15" bestFit="1" customWidth="1"/>
    <col min="16114" max="16115" width="7.5703125" style="15" customWidth="1"/>
    <col min="16116" max="16116" width="0.85546875" style="15" customWidth="1"/>
    <col min="16117" max="16117" width="12.5703125" style="15" customWidth="1"/>
    <col min="16118" max="16118" width="11.5703125" style="15" customWidth="1"/>
    <col min="16119" max="16119" width="12.5703125" style="15" customWidth="1"/>
    <col min="16120" max="16120" width="0.85546875" style="15" customWidth="1"/>
    <col min="16121" max="16121" width="12.5703125" style="15" customWidth="1"/>
    <col min="16122" max="16122" width="11.5703125" style="15" customWidth="1"/>
    <col min="16123" max="16123" width="12.5703125" style="15" customWidth="1"/>
    <col min="16124" max="16124" width="0.85546875" style="15" customWidth="1"/>
    <col min="16125" max="16125" width="12.5703125" style="15" customWidth="1"/>
    <col min="16126" max="16126" width="12.42578125" style="15" customWidth="1"/>
    <col min="16127" max="16127" width="12.5703125" style="15" customWidth="1"/>
    <col min="16128" max="16128" width="0.42578125" style="15" customWidth="1"/>
    <col min="16129" max="16384" width="9.140625" style="15"/>
  </cols>
  <sheetData>
    <row r="1" spans="1:12" ht="18" customHeight="1">
      <c r="A1" s="175" t="str">
        <f>'TOC '!A13:L13</f>
        <v>Cedant XYZ</v>
      </c>
      <c r="C1" s="183"/>
      <c r="D1" s="183"/>
      <c r="E1" s="183"/>
      <c r="F1" s="180"/>
    </row>
    <row r="2" spans="1:12" ht="18" customHeight="1">
      <c r="A2" s="175"/>
      <c r="C2" s="183"/>
      <c r="D2" s="183"/>
      <c r="E2" s="183"/>
      <c r="F2" s="180"/>
    </row>
    <row r="3" spans="1:12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2" ht="15.75" customHeight="1">
      <c r="A4" s="176" t="str">
        <f>'TOC '!A18</f>
        <v>2024 Reinsurance Submission</v>
      </c>
      <c r="C4" s="183"/>
      <c r="D4" s="183"/>
      <c r="E4" s="183"/>
      <c r="F4" s="180"/>
    </row>
    <row r="5" spans="1:12" ht="15.75" customHeight="1" thickBot="1">
      <c r="A5" s="177">
        <f>'TOC '!A19</f>
        <v>0</v>
      </c>
      <c r="B5" s="178"/>
      <c r="C5" s="184"/>
      <c r="D5" s="184"/>
      <c r="E5" s="184"/>
      <c r="F5" s="180"/>
    </row>
    <row r="6" spans="1:12" ht="15.75" customHeight="1">
      <c r="A6" s="16"/>
      <c r="F6" s="13"/>
    </row>
    <row r="7" spans="1:12" s="18" customFormat="1" ht="20.25" customHeight="1">
      <c r="A7" s="46" t="s">
        <v>267</v>
      </c>
      <c r="B7" s="16"/>
      <c r="C7" s="16"/>
      <c r="D7" s="16"/>
      <c r="E7" s="16"/>
      <c r="F7" s="37"/>
    </row>
    <row r="8" spans="1:12" s="18" customFormat="1" ht="12.75" customHeight="1">
      <c r="A8" s="130" t="s">
        <v>241</v>
      </c>
      <c r="B8" s="16"/>
      <c r="C8" s="16"/>
      <c r="D8" s="16"/>
      <c r="E8" s="16"/>
      <c r="F8" s="37"/>
    </row>
    <row r="9" spans="1:12" s="18" customFormat="1" ht="9.75" customHeight="1" thickBot="1">
      <c r="B9" s="16"/>
      <c r="C9" s="16"/>
      <c r="D9" s="16"/>
      <c r="E9" s="16"/>
      <c r="F9" s="17"/>
    </row>
    <row r="10" spans="1:12" s="18" customFormat="1" ht="15" customHeight="1">
      <c r="A10" s="126" t="s">
        <v>268</v>
      </c>
      <c r="B10" s="121" t="s">
        <v>67</v>
      </c>
      <c r="C10" s="121" t="s">
        <v>71</v>
      </c>
      <c r="D10" s="328" t="s">
        <v>243</v>
      </c>
      <c r="E10" s="328"/>
      <c r="F10" s="20"/>
    </row>
    <row r="11" spans="1:12" s="18" customFormat="1" ht="15" customHeight="1">
      <c r="A11" s="128" t="s">
        <v>269</v>
      </c>
      <c r="B11" s="62">
        <v>115450.5</v>
      </c>
      <c r="C11" s="63">
        <v>64929367289.5</v>
      </c>
      <c r="D11" s="123">
        <f>C11/$C$16</f>
        <v>0.94857848704802383</v>
      </c>
      <c r="E11" s="136">
        <f>D11</f>
        <v>0.94857848704802383</v>
      </c>
      <c r="F11" s="20"/>
      <c r="G11" s="18">
        <f>B11*0.5</f>
        <v>57725.25</v>
      </c>
      <c r="H11" s="18">
        <f>C11*0.5</f>
        <v>32464683644.75</v>
      </c>
    </row>
    <row r="12" spans="1:12" s="18" customFormat="1" ht="15" customHeight="1">
      <c r="A12" s="128" t="s">
        <v>270</v>
      </c>
      <c r="B12" s="62">
        <v>2673.5</v>
      </c>
      <c r="C12" s="63">
        <v>1605571187.5</v>
      </c>
      <c r="D12" s="123">
        <f t="shared" ref="D12:D16" si="0">C12/$C$16</f>
        <v>2.345641658721263E-2</v>
      </c>
      <c r="E12" s="136">
        <f t="shared" ref="E12:E15" si="1">D12</f>
        <v>2.345641658721263E-2</v>
      </c>
      <c r="F12" s="20"/>
      <c r="G12" s="18">
        <f t="shared" ref="G12:H13" si="2">B12*0.5</f>
        <v>1336.75</v>
      </c>
      <c r="H12" s="18">
        <f t="shared" si="2"/>
        <v>802785593.75</v>
      </c>
    </row>
    <row r="13" spans="1:12" s="18" customFormat="1" ht="15" customHeight="1">
      <c r="A13" s="128" t="s">
        <v>266</v>
      </c>
      <c r="B13" s="62">
        <v>1774.5</v>
      </c>
      <c r="C13" s="63">
        <v>529940282.5</v>
      </c>
      <c r="D13" s="123">
        <f t="shared" si="0"/>
        <v>7.7421045727784944E-3</v>
      </c>
      <c r="E13" s="136">
        <f t="shared" si="1"/>
        <v>7.7421045727784944E-3</v>
      </c>
      <c r="F13" s="20"/>
      <c r="G13" s="18">
        <f t="shared" si="2"/>
        <v>887.25</v>
      </c>
      <c r="H13" s="18">
        <f t="shared" si="2"/>
        <v>264970141.25</v>
      </c>
    </row>
    <row r="14" spans="1:12" s="19" customFormat="1" ht="15" customHeight="1">
      <c r="A14" s="128" t="s">
        <v>271</v>
      </c>
      <c r="B14" s="62">
        <v>1137</v>
      </c>
      <c r="C14" s="63">
        <v>494569017.5</v>
      </c>
      <c r="D14" s="123">
        <f t="shared" si="0"/>
        <v>7.2253519469739824E-3</v>
      </c>
      <c r="E14" s="136">
        <f t="shared" si="1"/>
        <v>7.2253519469739824E-3</v>
      </c>
      <c r="F14" s="20"/>
      <c r="G14" s="18">
        <f>B14*0.5</f>
        <v>568.5</v>
      </c>
      <c r="H14" s="18">
        <f>C14*0.5</f>
        <v>247284508.75</v>
      </c>
    </row>
    <row r="15" spans="1:12" ht="15" customHeight="1">
      <c r="A15" s="128" t="s">
        <v>272</v>
      </c>
      <c r="B15" s="62">
        <v>4863</v>
      </c>
      <c r="C15" s="63">
        <v>889677072.5</v>
      </c>
      <c r="D15" s="123">
        <f t="shared" si="0"/>
        <v>1.2997639845011091E-2</v>
      </c>
      <c r="E15" s="136">
        <f t="shared" si="1"/>
        <v>1.2997639845011091E-2</v>
      </c>
      <c r="G15" s="18">
        <f t="shared" ref="G15" si="3">B15*0.5</f>
        <v>2431.5</v>
      </c>
      <c r="H15" s="18">
        <f t="shared" ref="H15" si="4">C15*0.5</f>
        <v>444838536.25</v>
      </c>
    </row>
    <row r="16" spans="1:12" ht="15" customHeight="1" thickBot="1">
      <c r="A16" s="90" t="s">
        <v>77</v>
      </c>
      <c r="B16" s="72">
        <f>SUM(B11:B15)</f>
        <v>125898.5</v>
      </c>
      <c r="C16" s="73">
        <f>SUM(C11:C15)</f>
        <v>68449124849.5</v>
      </c>
      <c r="D16" s="127">
        <f t="shared" si="0"/>
        <v>1</v>
      </c>
      <c r="E16" s="127"/>
    </row>
    <row r="17" spans="1:8" ht="15" customHeight="1"/>
    <row r="18" spans="1:8" s="16" customFormat="1" ht="15" customHeight="1" thickBot="1">
      <c r="A18" s="15"/>
      <c r="B18" s="15"/>
      <c r="C18" s="15"/>
      <c r="F18" s="17"/>
    </row>
    <row r="19" spans="1:8" s="16" customFormat="1" ht="15" customHeight="1">
      <c r="A19" s="126" t="s">
        <v>273</v>
      </c>
      <c r="B19" s="121" t="s">
        <v>67</v>
      </c>
      <c r="C19" s="121" t="s">
        <v>71</v>
      </c>
      <c r="D19" s="328" t="s">
        <v>243</v>
      </c>
      <c r="E19" s="328"/>
      <c r="F19" s="17"/>
    </row>
    <row r="20" spans="1:8" s="16" customFormat="1" ht="15" customHeight="1">
      <c r="A20" s="113" t="s">
        <v>274</v>
      </c>
      <c r="B20" s="62">
        <v>45197</v>
      </c>
      <c r="C20" s="63">
        <v>29934829750</v>
      </c>
      <c r="D20" s="123">
        <f>C20/$C$24</f>
        <v>0.4373296198573482</v>
      </c>
      <c r="E20" s="136">
        <f>D20</f>
        <v>0.4373296198573482</v>
      </c>
      <c r="F20" s="30"/>
      <c r="G20" s="18"/>
      <c r="H20" s="18"/>
    </row>
    <row r="21" spans="1:8" s="16" customFormat="1" ht="15" customHeight="1">
      <c r="A21" s="113" t="s">
        <v>275</v>
      </c>
      <c r="B21" s="62">
        <v>39163</v>
      </c>
      <c r="C21" s="63">
        <v>18899453236</v>
      </c>
      <c r="D21" s="123">
        <f t="shared" ref="D21:D24" si="5">C21/$C$24</f>
        <v>0.27610949413238633</v>
      </c>
      <c r="E21" s="136">
        <f t="shared" ref="E21:E23" si="6">D21</f>
        <v>0.27610949413238633</v>
      </c>
      <c r="F21" s="30"/>
      <c r="G21" s="18"/>
      <c r="H21" s="18"/>
    </row>
    <row r="22" spans="1:8" s="16" customFormat="1" ht="15" customHeight="1">
      <c r="A22" s="113" t="s">
        <v>276</v>
      </c>
      <c r="B22" s="62">
        <v>25139.5</v>
      </c>
      <c r="C22" s="63">
        <v>13557198566</v>
      </c>
      <c r="D22" s="123">
        <f t="shared" si="5"/>
        <v>0.1980624090637885</v>
      </c>
      <c r="E22" s="136">
        <f t="shared" si="6"/>
        <v>0.1980624090637885</v>
      </c>
      <c r="F22" s="30"/>
      <c r="G22" s="18"/>
      <c r="H22" s="18"/>
    </row>
    <row r="23" spans="1:8" s="16" customFormat="1" ht="15" customHeight="1">
      <c r="A23" s="113" t="s">
        <v>266</v>
      </c>
      <c r="B23" s="62">
        <v>16399</v>
      </c>
      <c r="C23" s="63">
        <v>6057643297.5</v>
      </c>
      <c r="D23" s="123">
        <f t="shared" si="5"/>
        <v>8.8498476946476973E-2</v>
      </c>
      <c r="E23" s="136">
        <f t="shared" si="6"/>
        <v>8.8498476946476973E-2</v>
      </c>
      <c r="F23" s="30"/>
      <c r="G23" s="18"/>
      <c r="H23" s="18"/>
    </row>
    <row r="24" spans="1:8" s="16" customFormat="1" ht="15" customHeight="1">
      <c r="A24" s="90" t="s">
        <v>77</v>
      </c>
      <c r="B24" s="72">
        <f>SUM(B20:B23)</f>
        <v>125898.5</v>
      </c>
      <c r="C24" s="73">
        <f>SUM(C20:C23)</f>
        <v>68449124849.5</v>
      </c>
      <c r="D24" s="127">
        <f t="shared" si="5"/>
        <v>1</v>
      </c>
      <c r="E24" s="127"/>
      <c r="F24" s="17"/>
      <c r="G24" s="18"/>
      <c r="H24" s="18"/>
    </row>
    <row r="25" spans="1:8" ht="15" customHeight="1"/>
    <row r="26" spans="1:8" ht="15" customHeight="1" thickBot="1"/>
    <row r="27" spans="1:8" s="16" customFormat="1" ht="15" customHeight="1">
      <c r="A27" s="126" t="s">
        <v>277</v>
      </c>
      <c r="B27" s="121" t="s">
        <v>67</v>
      </c>
      <c r="C27" s="121" t="s">
        <v>71</v>
      </c>
      <c r="D27" s="328" t="s">
        <v>243</v>
      </c>
      <c r="E27" s="328"/>
      <c r="F27" s="17"/>
    </row>
    <row r="28" spans="1:8" s="16" customFormat="1" ht="15" customHeight="1">
      <c r="A28" s="113" t="s">
        <v>278</v>
      </c>
      <c r="B28" s="62">
        <v>44969.5</v>
      </c>
      <c r="C28" s="63">
        <v>28249087882</v>
      </c>
      <c r="D28" s="123">
        <f>C28/$C$34</f>
        <v>0.41270195848539548</v>
      </c>
      <c r="E28" s="136">
        <f>D28</f>
        <v>0.41270195848539548</v>
      </c>
      <c r="F28" s="30"/>
      <c r="G28" s="18"/>
      <c r="H28" s="18"/>
    </row>
    <row r="29" spans="1:8" s="16" customFormat="1" ht="15" customHeight="1">
      <c r="A29" s="113" t="s">
        <v>279</v>
      </c>
      <c r="B29" s="62">
        <v>28526</v>
      </c>
      <c r="C29" s="63">
        <v>16514098589.5</v>
      </c>
      <c r="D29" s="123">
        <f t="shared" ref="D29:D34" si="7">C29/$C$34</f>
        <v>0.24126091642237601</v>
      </c>
      <c r="E29" s="136">
        <f t="shared" ref="E29:E33" si="8">D29</f>
        <v>0.24126091642237601</v>
      </c>
      <c r="F29" s="30"/>
      <c r="G29" s="18"/>
      <c r="H29" s="18"/>
    </row>
    <row r="30" spans="1:8" s="16" customFormat="1" ht="15" customHeight="1">
      <c r="A30" s="113" t="s">
        <v>280</v>
      </c>
      <c r="B30" s="62">
        <v>21979.5</v>
      </c>
      <c r="C30" s="63">
        <v>12110585739</v>
      </c>
      <c r="D30" s="123">
        <f t="shared" si="7"/>
        <v>0.17692827725157489</v>
      </c>
      <c r="E30" s="136">
        <f t="shared" si="8"/>
        <v>0.17692827725157489</v>
      </c>
      <c r="F30" s="30"/>
      <c r="G30" s="18"/>
      <c r="H30" s="18"/>
    </row>
    <row r="31" spans="1:8" s="16" customFormat="1" ht="15" customHeight="1">
      <c r="A31" s="113" t="s">
        <v>266</v>
      </c>
      <c r="B31" s="62">
        <v>17556</v>
      </c>
      <c r="C31" s="63">
        <v>6769625116.5</v>
      </c>
      <c r="D31" s="123">
        <f t="shared" si="7"/>
        <v>9.8900097428337677E-2</v>
      </c>
      <c r="E31" s="136">
        <f t="shared" si="8"/>
        <v>9.8900097428337677E-2</v>
      </c>
      <c r="F31" s="30"/>
      <c r="G31" s="18"/>
      <c r="H31" s="18"/>
    </row>
    <row r="32" spans="1:8" s="16" customFormat="1" ht="15" customHeight="1">
      <c r="A32" s="113" t="s">
        <v>281</v>
      </c>
      <c r="B32" s="62">
        <v>8075</v>
      </c>
      <c r="C32" s="63">
        <v>3949764000</v>
      </c>
      <c r="D32" s="123">
        <f t="shared" si="7"/>
        <v>5.7703644987198863E-2</v>
      </c>
      <c r="E32" s="136">
        <f t="shared" si="8"/>
        <v>5.7703644987198863E-2</v>
      </c>
      <c r="F32" s="31"/>
      <c r="G32" s="18"/>
      <c r="H32" s="18"/>
    </row>
    <row r="33" spans="1:8" s="16" customFormat="1" ht="15" customHeight="1">
      <c r="A33" s="113" t="s">
        <v>282</v>
      </c>
      <c r="B33" s="62">
        <v>4792.5</v>
      </c>
      <c r="C33" s="63">
        <v>855963522.5</v>
      </c>
      <c r="D33" s="123">
        <f t="shared" si="7"/>
        <v>1.2505105425117099E-2</v>
      </c>
      <c r="E33" s="136">
        <f t="shared" si="8"/>
        <v>1.2505105425117099E-2</v>
      </c>
      <c r="F33" s="32"/>
      <c r="G33" s="18"/>
      <c r="H33" s="18"/>
    </row>
    <row r="34" spans="1:8" s="16" customFormat="1" ht="15" customHeight="1" thickBot="1">
      <c r="A34" s="90" t="s">
        <v>77</v>
      </c>
      <c r="B34" s="72">
        <f>SUM(B28:B33)</f>
        <v>125898.5</v>
      </c>
      <c r="C34" s="73">
        <f>SUM(C28:C33)</f>
        <v>68449124849.5</v>
      </c>
      <c r="D34" s="127">
        <f t="shared" si="7"/>
        <v>1</v>
      </c>
      <c r="E34" s="127"/>
      <c r="F34" s="17"/>
    </row>
    <row r="35" spans="1:8" ht="15" customHeight="1"/>
    <row r="36" spans="1:8" ht="15" customHeight="1" thickBot="1"/>
    <row r="37" spans="1:8" s="16" customFormat="1" ht="15" customHeight="1">
      <c r="A37" s="126" t="s">
        <v>283</v>
      </c>
      <c r="B37" s="121" t="s">
        <v>67</v>
      </c>
      <c r="C37" s="121" t="s">
        <v>71</v>
      </c>
      <c r="D37" s="328" t="s">
        <v>243</v>
      </c>
      <c r="E37" s="328"/>
      <c r="F37" s="17"/>
    </row>
    <row r="38" spans="1:8" s="16" customFormat="1" ht="15" customHeight="1">
      <c r="A38" s="129" t="s">
        <v>266</v>
      </c>
      <c r="B38" s="62">
        <v>1036</v>
      </c>
      <c r="C38" s="63">
        <v>337705527.5</v>
      </c>
      <c r="D38" s="123">
        <f>C38/$C$42</f>
        <v>4.9336719533305592E-3</v>
      </c>
      <c r="E38" s="136">
        <f>D38</f>
        <v>4.9336719533305592E-3</v>
      </c>
      <c r="F38" s="17"/>
      <c r="G38" s="18"/>
      <c r="H38" s="18"/>
    </row>
    <row r="39" spans="1:8" s="16" customFormat="1" ht="15" customHeight="1">
      <c r="A39" s="129" t="s">
        <v>284</v>
      </c>
      <c r="B39" s="62">
        <v>70468</v>
      </c>
      <c r="C39" s="63">
        <v>37472315707</v>
      </c>
      <c r="D39" s="123">
        <f t="shared" ref="D39:D42" si="9">C39/$C$42</f>
        <v>0.54744769621804334</v>
      </c>
      <c r="E39" s="136">
        <f t="shared" ref="E39:E41" si="10">D39</f>
        <v>0.54744769621804334</v>
      </c>
      <c r="F39" s="17"/>
      <c r="G39" s="18"/>
      <c r="H39" s="18"/>
    </row>
    <row r="40" spans="1:8" s="16" customFormat="1" ht="15" customHeight="1">
      <c r="A40" s="129" t="s">
        <v>285</v>
      </c>
      <c r="B40" s="62">
        <v>23290</v>
      </c>
      <c r="C40" s="63">
        <v>13085513993</v>
      </c>
      <c r="D40" s="123">
        <f t="shared" si="9"/>
        <v>0.19117138490479307</v>
      </c>
      <c r="E40" s="136">
        <f t="shared" si="10"/>
        <v>0.19117138490479307</v>
      </c>
      <c r="F40" s="17"/>
      <c r="G40" s="18"/>
      <c r="H40" s="18"/>
    </row>
    <row r="41" spans="1:8" s="16" customFormat="1" ht="15" customHeight="1">
      <c r="A41" s="129" t="s">
        <v>286</v>
      </c>
      <c r="B41" s="62">
        <v>31104.5</v>
      </c>
      <c r="C41" s="63">
        <v>17553589622</v>
      </c>
      <c r="D41" s="123">
        <f t="shared" si="9"/>
        <v>0.25644724692383303</v>
      </c>
      <c r="E41" s="136">
        <f t="shared" si="10"/>
        <v>0.25644724692383303</v>
      </c>
      <c r="F41" s="17"/>
      <c r="G41" s="18"/>
      <c r="H41" s="18"/>
    </row>
    <row r="42" spans="1:8" s="16" customFormat="1" ht="15" customHeight="1" thickBot="1">
      <c r="A42" s="90" t="s">
        <v>77</v>
      </c>
      <c r="B42" s="72">
        <f>SUM(B38:B41)</f>
        <v>125898.5</v>
      </c>
      <c r="C42" s="73">
        <f>SUM(C38:C41)</f>
        <v>68449124849.5</v>
      </c>
      <c r="D42" s="127">
        <f t="shared" si="9"/>
        <v>1</v>
      </c>
      <c r="E42" s="127"/>
      <c r="F42" s="17"/>
      <c r="G42" s="183"/>
      <c r="H42" s="183"/>
    </row>
    <row r="43" spans="1:8">
      <c r="A43" s="83" t="s">
        <v>78</v>
      </c>
    </row>
    <row r="44" spans="1:8">
      <c r="A44" s="83" t="s">
        <v>79</v>
      </c>
    </row>
    <row r="45" spans="1:8">
      <c r="A45" s="13"/>
    </row>
  </sheetData>
  <mergeCells count="4">
    <mergeCell ref="D10:E10"/>
    <mergeCell ref="D19:E19"/>
    <mergeCell ref="D27:E27"/>
    <mergeCell ref="D37:E37"/>
  </mergeCells>
  <conditionalFormatting sqref="E11:E15">
    <cfRule type="dataBar" priority="3">
      <dataBar showValue="0"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{668C6DE1-6D7D-4389-A0ED-8CB4681A3003}</x14:id>
        </ext>
      </extLst>
    </cfRule>
  </conditionalFormatting>
  <conditionalFormatting sqref="E20:E23">
    <cfRule type="dataBar" priority="4">
      <dataBar showValue="0"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{FA929A93-CF98-417B-9EEC-6F733A48F068}</x14:id>
        </ext>
      </extLst>
    </cfRule>
  </conditionalFormatting>
  <conditionalFormatting sqref="E28:E33">
    <cfRule type="dataBar" priority="2">
      <dataBar showValue="0"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{5768EB81-8A0A-4249-8B36-CE527800C5AF}</x14:id>
        </ext>
      </extLst>
    </cfRule>
  </conditionalFormatting>
  <conditionalFormatting sqref="E38:E41">
    <cfRule type="dataBar" priority="1">
      <dataBar showValue="0"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{05054AFB-1A54-49EC-8747-13A09FF9C57E}</x14:id>
        </ext>
      </extLst>
    </cfRule>
  </conditionalFormatting>
  <printOptions horizontalCentered="1"/>
  <pageMargins left="0.7" right="0.7" top="0.75" bottom="0.75" header="0.3" footer="0.3"/>
  <pageSetup scale="77" orientation="portrait" r:id="rId1"/>
  <headerFooter>
    <oddHeader>&amp;R&amp;G</oddHeader>
    <oddFooter>&amp;L&amp;"Arial,Italic"Proprietary and Confidential&amp;R&amp;A</oddFoot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8C6DE1-6D7D-4389-A0ED-8CB4681A30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E11:E15</xm:sqref>
        </x14:conditionalFormatting>
        <x14:conditionalFormatting xmlns:xm="http://schemas.microsoft.com/office/excel/2006/main">
          <x14:cfRule type="dataBar" id="{FA929A93-CF98-417B-9EEC-6F733A48F0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E20:E23</xm:sqref>
        </x14:conditionalFormatting>
        <x14:conditionalFormatting xmlns:xm="http://schemas.microsoft.com/office/excel/2006/main">
          <x14:cfRule type="dataBar" id="{5768EB81-8A0A-4249-8B36-CE527800C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E28:E33</xm:sqref>
        </x14:conditionalFormatting>
        <x14:conditionalFormatting xmlns:xm="http://schemas.microsoft.com/office/excel/2006/main">
          <x14:cfRule type="dataBar" id="{05054AFB-1A54-49EC-8747-13A09FF9C5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E38:E41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pageSetUpPr autoPageBreaks="0"/>
  </sheetPr>
  <dimension ref="A1:L23"/>
  <sheetViews>
    <sheetView showGridLines="0" zoomScaleNormal="100" workbookViewId="0">
      <selection activeCell="E9" sqref="E9:E14"/>
    </sheetView>
  </sheetViews>
  <sheetFormatPr defaultColWidth="8.85546875" defaultRowHeight="12.75"/>
  <cols>
    <col min="1" max="1" width="3.5703125" style="207" customWidth="1"/>
    <col min="2" max="2" width="31.140625" style="207" bestFit="1" customWidth="1"/>
    <col min="3" max="3" width="15.5703125" style="207" bestFit="1" customWidth="1"/>
    <col min="4" max="4" width="29.42578125" style="207" customWidth="1"/>
    <col min="5" max="5" width="11.42578125" style="207" customWidth="1"/>
    <col min="6" max="6" width="42.7109375" style="207" bestFit="1" customWidth="1"/>
    <col min="7" max="16384" width="8.85546875" style="207"/>
  </cols>
  <sheetData>
    <row r="1" spans="1:12" customFormat="1" ht="18" customHeight="1">
      <c r="A1" s="175" t="str">
        <f>'TOC '!A13:L13</f>
        <v>Cedant XYZ</v>
      </c>
      <c r="F1" s="179"/>
      <c r="I1" s="180"/>
    </row>
    <row r="2" spans="1:12" customFormat="1" ht="18" customHeight="1">
      <c r="A2" s="175"/>
      <c r="F2" s="179"/>
      <c r="I2" s="180"/>
    </row>
    <row r="3" spans="1:12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2" customFormat="1" ht="15.75" customHeight="1">
      <c r="A4" s="176" t="str">
        <f>'TOC '!A18</f>
        <v>2024 Reinsurance Submission</v>
      </c>
      <c r="F4" s="181"/>
      <c r="I4" s="180"/>
    </row>
    <row r="5" spans="1:12" customFormat="1" ht="15.75" customHeight="1" thickBot="1">
      <c r="A5" s="177">
        <f>'TOC '!A19</f>
        <v>0</v>
      </c>
      <c r="B5" s="178"/>
      <c r="C5" s="178"/>
      <c r="D5" s="178"/>
      <c r="E5" s="178"/>
      <c r="F5" s="182"/>
      <c r="I5" s="180"/>
    </row>
    <row r="6" spans="1:12" ht="15.75" customHeight="1">
      <c r="F6" s="37"/>
      <c r="I6" s="13"/>
    </row>
    <row r="7" spans="1:12" ht="20.25" customHeight="1">
      <c r="A7" s="215" t="s">
        <v>287</v>
      </c>
      <c r="F7" s="37"/>
    </row>
    <row r="8" spans="1:12" ht="9.75" customHeight="1">
      <c r="A8" s="215"/>
      <c r="F8" s="37"/>
    </row>
    <row r="9" spans="1:12" ht="15" customHeight="1">
      <c r="A9" s="214"/>
      <c r="F9" s="7"/>
    </row>
    <row r="10" spans="1:12" ht="9.75" customHeight="1">
      <c r="A10" s="214"/>
      <c r="F10" s="37"/>
    </row>
    <row r="11" spans="1:12" ht="15" customHeight="1">
      <c r="B11" s="213" t="s">
        <v>288</v>
      </c>
      <c r="C11" s="168">
        <v>36441173</v>
      </c>
      <c r="D11" s="281"/>
      <c r="E11" s="318"/>
    </row>
    <row r="12" spans="1:12" ht="15" customHeight="1">
      <c r="B12" s="213" t="s">
        <v>289</v>
      </c>
      <c r="C12" s="168">
        <v>454980194.5</v>
      </c>
      <c r="D12" s="308" t="s">
        <v>290</v>
      </c>
      <c r="E12" s="318"/>
    </row>
    <row r="13" spans="1:12" ht="15" customHeight="1">
      <c r="B13" s="213" t="s">
        <v>291</v>
      </c>
      <c r="C13" s="168">
        <v>221314533</v>
      </c>
      <c r="D13" s="308" t="s">
        <v>292</v>
      </c>
      <c r="E13" s="318"/>
    </row>
    <row r="14" spans="1:12" ht="15" customHeight="1">
      <c r="A14" s="13"/>
      <c r="B14" s="216"/>
      <c r="C14" s="211"/>
      <c r="D14" s="211"/>
    </row>
    <row r="15" spans="1:12">
      <c r="F15" s="212"/>
    </row>
    <row r="17" spans="3:4">
      <c r="C17" s="211"/>
      <c r="D17" s="211"/>
    </row>
    <row r="18" spans="3:4">
      <c r="C18" s="211"/>
      <c r="D18" s="307"/>
    </row>
    <row r="19" spans="3:4">
      <c r="D19" s="211"/>
    </row>
    <row r="23" spans="3:4">
      <c r="D23" s="210"/>
    </row>
  </sheetData>
  <pageMargins left="0.7" right="0.7" top="0.75" bottom="0.75" header="0.3" footer="0.3"/>
  <pageSetup scale="77" orientation="portrait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pageSetUpPr autoPageBreaks="0"/>
  </sheetPr>
  <dimension ref="A1:Y49"/>
  <sheetViews>
    <sheetView showGridLines="0" topLeftCell="C6" zoomScaleNormal="100" workbookViewId="0">
      <selection activeCell="V10" sqref="V10"/>
    </sheetView>
  </sheetViews>
  <sheetFormatPr defaultColWidth="8.85546875" defaultRowHeight="12.75"/>
  <cols>
    <col min="1" max="1" width="11.5703125" style="207" customWidth="1"/>
    <col min="2" max="2" width="21.5703125" style="208" bestFit="1" customWidth="1"/>
    <col min="3" max="3" width="7.5703125" style="208" bestFit="1" customWidth="1"/>
    <col min="4" max="8" width="10.85546875" style="208" customWidth="1"/>
    <col min="9" max="9" width="1.85546875" style="208" customWidth="1"/>
    <col min="10" max="11" width="13.42578125" style="208" bestFit="1" customWidth="1"/>
    <col min="12" max="12" width="18.140625" style="207" customWidth="1"/>
    <col min="13" max="13" width="1.85546875" style="208" customWidth="1"/>
    <col min="14" max="14" width="15.85546875" style="208" bestFit="1" customWidth="1"/>
    <col min="15" max="15" width="9" style="208" bestFit="1" customWidth="1"/>
    <col min="16" max="16" width="15.85546875" style="207" customWidth="1"/>
    <col min="17" max="17" width="1.85546875" style="208" customWidth="1"/>
    <col min="18" max="19" width="13.85546875" style="208" bestFit="1" customWidth="1"/>
    <col min="20" max="20" width="16" style="207" customWidth="1"/>
    <col min="21" max="16384" width="8.85546875" style="207"/>
  </cols>
  <sheetData>
    <row r="1" spans="1:25" customFormat="1" ht="18" customHeight="1">
      <c r="A1" s="175" t="str">
        <f>'TOC '!A13:L13</f>
        <v>Cedant XYZ</v>
      </c>
      <c r="G1" s="179"/>
      <c r="H1" s="179"/>
      <c r="K1" s="180"/>
      <c r="O1" s="180"/>
      <c r="S1" s="180"/>
    </row>
    <row r="2" spans="1:25" customFormat="1" ht="18" customHeight="1">
      <c r="A2" s="175"/>
      <c r="G2" s="179"/>
      <c r="H2" s="179"/>
      <c r="K2" s="180"/>
      <c r="O2" s="180"/>
      <c r="S2" s="180"/>
    </row>
    <row r="3" spans="1:25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25" customFormat="1" ht="15.75" customHeight="1">
      <c r="A4" s="176" t="str">
        <f>'TOC '!A18</f>
        <v>2024 Reinsurance Submission</v>
      </c>
      <c r="G4" s="181"/>
      <c r="H4" s="181"/>
      <c r="K4" s="180"/>
      <c r="O4" s="180"/>
      <c r="S4" s="180"/>
    </row>
    <row r="5" spans="1:25" customFormat="1" ht="15.75" customHeight="1" thickBot="1">
      <c r="A5" s="177">
        <f>'TOC '!A19</f>
        <v>0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</row>
    <row r="6" spans="1:25" ht="15.75" customHeight="1"/>
    <row r="7" spans="1:25" ht="20.25" customHeight="1">
      <c r="A7" s="215" t="s">
        <v>293</v>
      </c>
      <c r="B7"/>
      <c r="C7"/>
      <c r="D7" s="223"/>
      <c r="E7" s="223"/>
      <c r="F7" s="223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5">
      <c r="A8" s="130" t="s">
        <v>294</v>
      </c>
    </row>
    <row r="9" spans="1:25" ht="16.5" thickBot="1">
      <c r="A9" s="224"/>
      <c r="B9" s="225"/>
      <c r="C9" s="225"/>
      <c r="D9" s="225"/>
      <c r="E9" s="225"/>
      <c r="F9" s="225"/>
      <c r="G9" s="225"/>
      <c r="H9" s="225"/>
      <c r="I9" s="225"/>
      <c r="J9" s="329" t="s">
        <v>295</v>
      </c>
      <c r="K9" s="329"/>
      <c r="L9" s="329"/>
      <c r="M9" s="226"/>
      <c r="N9" s="329" t="s">
        <v>296</v>
      </c>
      <c r="O9" s="329"/>
      <c r="P9" s="329"/>
      <c r="Q9" s="226"/>
      <c r="R9" s="329" t="s">
        <v>77</v>
      </c>
      <c r="S9" s="329"/>
      <c r="T9" s="329"/>
    </row>
    <row r="10" spans="1:25" ht="63.75">
      <c r="A10" s="227" t="s">
        <v>297</v>
      </c>
      <c r="B10" s="227" t="s">
        <v>298</v>
      </c>
      <c r="C10" s="228" t="s">
        <v>299</v>
      </c>
      <c r="D10" s="228" t="s">
        <v>300</v>
      </c>
      <c r="E10" s="228" t="s">
        <v>301</v>
      </c>
      <c r="F10" s="228" t="s">
        <v>302</v>
      </c>
      <c r="G10" s="228" t="s">
        <v>303</v>
      </c>
      <c r="H10" s="228" t="s">
        <v>304</v>
      </c>
      <c r="I10" s="226"/>
      <c r="J10" s="227" t="s">
        <v>305</v>
      </c>
      <c r="K10" s="227" t="s">
        <v>306</v>
      </c>
      <c r="L10" s="227" t="s">
        <v>77</v>
      </c>
      <c r="M10" s="226"/>
      <c r="N10" s="227" t="s">
        <v>305</v>
      </c>
      <c r="O10" s="227" t="s">
        <v>306</v>
      </c>
      <c r="P10" s="227" t="s">
        <v>77</v>
      </c>
      <c r="Q10" s="229"/>
      <c r="R10" s="227" t="s">
        <v>305</v>
      </c>
      <c r="S10" s="227" t="s">
        <v>306</v>
      </c>
      <c r="T10" s="227" t="s">
        <v>307</v>
      </c>
      <c r="V10" s="208"/>
      <c r="W10" s="208"/>
      <c r="X10" s="208"/>
      <c r="Y10" s="208"/>
    </row>
    <row r="11" spans="1:25">
      <c r="A11" s="235">
        <v>2016</v>
      </c>
      <c r="B11" s="235" t="s">
        <v>308</v>
      </c>
      <c r="C11" s="235">
        <v>1650</v>
      </c>
      <c r="D11" s="236">
        <v>845.5</v>
      </c>
      <c r="E11" s="236">
        <v>671</v>
      </c>
      <c r="F11" s="236">
        <f>SUM(D11,E11)</f>
        <v>1516.5</v>
      </c>
      <c r="G11" s="236">
        <v>0.5</v>
      </c>
      <c r="H11" s="236">
        <f>SUM(F11,G11)</f>
        <v>1517</v>
      </c>
      <c r="I11" s="237"/>
      <c r="J11" s="238">
        <v>11518448.655000007</v>
      </c>
      <c r="K11" s="238">
        <v>2449457.6350000435</v>
      </c>
      <c r="L11" s="245">
        <f>J11+K11</f>
        <v>13967906.290000051</v>
      </c>
      <c r="M11" s="240"/>
      <c r="N11" s="238">
        <v>25000</v>
      </c>
      <c r="O11" s="238">
        <v>0</v>
      </c>
      <c r="P11" s="245">
        <f>N11+O11</f>
        <v>25000</v>
      </c>
      <c r="Q11" s="240"/>
      <c r="R11" s="246">
        <v>5771724.3275000034</v>
      </c>
      <c r="S11" s="246">
        <v>1224728.8175000218</v>
      </c>
      <c r="T11" s="245">
        <f>SUM(J11,K11,N11)</f>
        <v>13992906.290000051</v>
      </c>
      <c r="V11" s="208"/>
      <c r="W11" s="208"/>
      <c r="X11" s="208"/>
      <c r="Y11" s="208"/>
    </row>
    <row r="12" spans="1:25">
      <c r="A12" s="235">
        <v>2017</v>
      </c>
      <c r="B12" s="235" t="s">
        <v>309</v>
      </c>
      <c r="C12" s="235">
        <v>1744</v>
      </c>
      <c r="D12" s="236">
        <v>9689</v>
      </c>
      <c r="E12" s="236">
        <v>3818</v>
      </c>
      <c r="F12" s="236">
        <f t="shared" ref="F12:F28" si="0">SUM(D12,E12)</f>
        <v>13507</v>
      </c>
      <c r="G12" s="236">
        <v>29.5</v>
      </c>
      <c r="H12" s="236">
        <f t="shared" ref="H12:H28" si="1">SUM(F12,G12)</f>
        <v>13536.5</v>
      </c>
      <c r="I12" s="237"/>
      <c r="J12" s="238">
        <v>254258809.17999795</v>
      </c>
      <c r="K12" s="238">
        <v>63554662.294994965</v>
      </c>
      <c r="L12" s="245">
        <f t="shared" ref="L12:L23" si="2">J12+K12</f>
        <v>317813471.47499293</v>
      </c>
      <c r="M12" s="240"/>
      <c r="N12" s="238">
        <v>1531668</v>
      </c>
      <c r="O12" s="238">
        <v>0</v>
      </c>
      <c r="P12" s="245">
        <f>N12+O12</f>
        <v>1531668</v>
      </c>
      <c r="Q12" s="240"/>
      <c r="R12" s="246">
        <v>127895238.58999898</v>
      </c>
      <c r="S12" s="246">
        <v>31777331.147497483</v>
      </c>
      <c r="T12" s="245">
        <f t="shared" ref="T12:T28" si="3">SUM(J12,K12,N12)</f>
        <v>319345139.47499293</v>
      </c>
      <c r="V12" s="208"/>
      <c r="W12" s="208"/>
      <c r="X12" s="208"/>
      <c r="Y12" s="208"/>
    </row>
    <row r="13" spans="1:25">
      <c r="A13" s="235">
        <v>2018</v>
      </c>
      <c r="B13" s="235" t="s">
        <v>310</v>
      </c>
      <c r="C13" s="235">
        <v>1817</v>
      </c>
      <c r="D13" s="236">
        <v>194.5</v>
      </c>
      <c r="E13" s="236">
        <v>22</v>
      </c>
      <c r="F13" s="236">
        <f t="shared" si="0"/>
        <v>216.5</v>
      </c>
      <c r="G13" s="236">
        <v>0.5</v>
      </c>
      <c r="H13" s="236">
        <f t="shared" si="1"/>
        <v>217</v>
      </c>
      <c r="I13" s="237"/>
      <c r="J13" s="238">
        <v>4635746.4399999967</v>
      </c>
      <c r="K13" s="238">
        <v>606381.53499999933</v>
      </c>
      <c r="L13" s="245">
        <f t="shared" si="2"/>
        <v>5242127.9749999959</v>
      </c>
      <c r="M13" s="240"/>
      <c r="N13" s="238">
        <v>30000</v>
      </c>
      <c r="O13" s="238">
        <v>0</v>
      </c>
      <c r="P13" s="245">
        <f t="shared" ref="P13:P21" si="4">N13+O13</f>
        <v>30000</v>
      </c>
      <c r="Q13" s="240"/>
      <c r="R13" s="246">
        <v>2332873.2199999983</v>
      </c>
      <c r="S13" s="246">
        <v>303190.76749999967</v>
      </c>
      <c r="T13" s="245">
        <f t="shared" si="3"/>
        <v>5272127.9749999959</v>
      </c>
      <c r="V13" s="208"/>
      <c r="W13" s="208"/>
      <c r="X13" s="208"/>
      <c r="Y13" s="208"/>
    </row>
    <row r="14" spans="1:25">
      <c r="A14" s="235">
        <v>2018</v>
      </c>
      <c r="B14" s="235" t="s">
        <v>311</v>
      </c>
      <c r="C14" s="235">
        <v>1857</v>
      </c>
      <c r="D14" s="236">
        <v>1164.5</v>
      </c>
      <c r="E14" s="236">
        <v>88</v>
      </c>
      <c r="F14" s="236">
        <f t="shared" si="0"/>
        <v>1252.5</v>
      </c>
      <c r="G14" s="236">
        <v>3.5</v>
      </c>
      <c r="H14" s="236">
        <f t="shared" si="1"/>
        <v>1256</v>
      </c>
      <c r="I14" s="237"/>
      <c r="J14" s="238">
        <v>95010443.580000266</v>
      </c>
      <c r="K14" s="238">
        <v>9237394.0849999767</v>
      </c>
      <c r="L14" s="245">
        <f t="shared" si="2"/>
        <v>104247837.66500024</v>
      </c>
      <c r="M14" s="240"/>
      <c r="N14" s="238">
        <v>113333</v>
      </c>
      <c r="O14" s="238">
        <v>0</v>
      </c>
      <c r="P14" s="245">
        <f t="shared" si="4"/>
        <v>113333</v>
      </c>
      <c r="Q14" s="240"/>
      <c r="R14" s="246">
        <v>47561888.290000133</v>
      </c>
      <c r="S14" s="246">
        <v>4618697.0424999883</v>
      </c>
      <c r="T14" s="245">
        <f t="shared" si="3"/>
        <v>104361170.66500024</v>
      </c>
      <c r="V14" s="208"/>
      <c r="W14" s="208"/>
      <c r="X14" s="208"/>
      <c r="Y14" s="208"/>
    </row>
    <row r="15" spans="1:25">
      <c r="A15" s="235">
        <v>2018</v>
      </c>
      <c r="B15" s="235" t="s">
        <v>312</v>
      </c>
      <c r="C15" s="235" t="s">
        <v>73</v>
      </c>
      <c r="D15" s="236">
        <v>183</v>
      </c>
      <c r="E15" s="236">
        <v>45</v>
      </c>
      <c r="F15" s="236">
        <f t="shared" si="0"/>
        <v>228</v>
      </c>
      <c r="G15" s="236" t="s">
        <v>313</v>
      </c>
      <c r="H15" s="236">
        <f t="shared" si="1"/>
        <v>228</v>
      </c>
      <c r="I15" s="237"/>
      <c r="J15" s="238">
        <v>5226624.0499999989</v>
      </c>
      <c r="K15" s="238">
        <v>895963.6600000012</v>
      </c>
      <c r="L15" s="245">
        <f t="shared" si="2"/>
        <v>6122587.71</v>
      </c>
      <c r="M15" s="240"/>
      <c r="N15" s="238">
        <v>0</v>
      </c>
      <c r="O15" s="238">
        <v>0</v>
      </c>
      <c r="P15" s="245">
        <f>N15+O15</f>
        <v>0</v>
      </c>
      <c r="Q15" s="240"/>
      <c r="R15" s="246">
        <v>2613312.0249999994</v>
      </c>
      <c r="S15" s="246">
        <v>447981.8300000006</v>
      </c>
      <c r="T15" s="245">
        <f t="shared" si="3"/>
        <v>6122587.71</v>
      </c>
      <c r="V15" s="208"/>
      <c r="W15" s="208"/>
      <c r="X15" s="208"/>
      <c r="Y15" s="208"/>
    </row>
    <row r="16" spans="1:25">
      <c r="A16" s="235">
        <v>2019</v>
      </c>
      <c r="B16" s="235" t="s">
        <v>314</v>
      </c>
      <c r="C16" s="235">
        <v>1921</v>
      </c>
      <c r="D16" s="236">
        <v>600</v>
      </c>
      <c r="E16" s="236">
        <v>48</v>
      </c>
      <c r="F16" s="236">
        <f t="shared" si="0"/>
        <v>648</v>
      </c>
      <c r="G16" s="236" t="s">
        <v>313</v>
      </c>
      <c r="H16" s="236">
        <f t="shared" si="1"/>
        <v>648</v>
      </c>
      <c r="I16" s="237"/>
      <c r="J16" s="238">
        <v>13897300.285000004</v>
      </c>
      <c r="K16" s="238">
        <v>1252846.5349999995</v>
      </c>
      <c r="L16" s="245">
        <f t="shared" si="2"/>
        <v>15150146.820000004</v>
      </c>
      <c r="M16" s="240"/>
      <c r="N16" s="238">
        <v>0</v>
      </c>
      <c r="O16" s="238">
        <v>0</v>
      </c>
      <c r="P16" s="245">
        <f t="shared" si="4"/>
        <v>0</v>
      </c>
      <c r="Q16" s="240"/>
      <c r="R16" s="246">
        <v>6948650.1425000019</v>
      </c>
      <c r="S16" s="246">
        <v>626423.26749999973</v>
      </c>
      <c r="T16" s="245">
        <f t="shared" si="3"/>
        <v>15150146.820000004</v>
      </c>
      <c r="V16" s="208"/>
      <c r="W16" s="208"/>
      <c r="X16" s="208"/>
      <c r="Y16" s="208"/>
    </row>
    <row r="17" spans="1:25">
      <c r="A17" s="235">
        <v>2020</v>
      </c>
      <c r="B17" s="235" t="s">
        <v>315</v>
      </c>
      <c r="C17" s="235">
        <v>2014</v>
      </c>
      <c r="D17" s="236">
        <v>302</v>
      </c>
      <c r="E17" s="236">
        <v>38</v>
      </c>
      <c r="F17" s="236">
        <f t="shared" si="0"/>
        <v>340</v>
      </c>
      <c r="G17" s="236">
        <v>0.5</v>
      </c>
      <c r="H17" s="236">
        <f t="shared" si="1"/>
        <v>340.5</v>
      </c>
      <c r="I17" s="237"/>
      <c r="J17" s="238">
        <v>6433780.8049999997</v>
      </c>
      <c r="K17" s="238">
        <v>544337.82999999635</v>
      </c>
      <c r="L17" s="245">
        <f t="shared" si="2"/>
        <v>6978118.6349999961</v>
      </c>
      <c r="M17" s="240"/>
      <c r="N17" s="238">
        <v>22500</v>
      </c>
      <c r="O17" s="238">
        <v>0</v>
      </c>
      <c r="P17" s="245">
        <f t="shared" si="4"/>
        <v>22500</v>
      </c>
      <c r="Q17" s="240"/>
      <c r="R17" s="246">
        <v>3228140.4024999999</v>
      </c>
      <c r="S17" s="246">
        <v>272168.91499999817</v>
      </c>
      <c r="T17" s="245">
        <f t="shared" si="3"/>
        <v>7000618.6349999961</v>
      </c>
      <c r="V17" s="208"/>
      <c r="W17" s="208"/>
      <c r="X17" s="208"/>
      <c r="Y17" s="208"/>
    </row>
    <row r="18" spans="1:25">
      <c r="A18" s="235">
        <v>2020</v>
      </c>
      <c r="B18" s="235" t="s">
        <v>316</v>
      </c>
      <c r="C18" s="235">
        <v>2021</v>
      </c>
      <c r="D18" s="236">
        <v>128.5</v>
      </c>
      <c r="E18" s="236">
        <v>20</v>
      </c>
      <c r="F18" s="236">
        <f t="shared" si="0"/>
        <v>148.5</v>
      </c>
      <c r="G18" s="236">
        <v>0.5</v>
      </c>
      <c r="H18" s="236">
        <f t="shared" si="1"/>
        <v>149</v>
      </c>
      <c r="I18" s="237"/>
      <c r="J18" s="238">
        <v>2389750.7800000003</v>
      </c>
      <c r="K18" s="238">
        <v>291616.13999999926</v>
      </c>
      <c r="L18" s="245">
        <f t="shared" si="2"/>
        <v>2681366.9199999995</v>
      </c>
      <c r="M18" s="240"/>
      <c r="N18" s="238">
        <v>12500</v>
      </c>
      <c r="O18" s="238">
        <v>0</v>
      </c>
      <c r="P18" s="245">
        <f t="shared" si="4"/>
        <v>12500</v>
      </c>
      <c r="Q18" s="240"/>
      <c r="R18" s="246">
        <v>1201125.3900000001</v>
      </c>
      <c r="S18" s="246">
        <v>145808.06999999963</v>
      </c>
      <c r="T18" s="245">
        <f t="shared" si="3"/>
        <v>2693866.9199999995</v>
      </c>
      <c r="V18" s="208"/>
      <c r="W18" s="208"/>
      <c r="X18" s="208"/>
      <c r="Y18" s="208"/>
    </row>
    <row r="19" spans="1:25">
      <c r="A19" s="235">
        <v>2020</v>
      </c>
      <c r="B19" s="235" t="s">
        <v>317</v>
      </c>
      <c r="C19" s="235">
        <v>2023</v>
      </c>
      <c r="D19" s="236">
        <v>83</v>
      </c>
      <c r="E19" s="236">
        <v>26.5</v>
      </c>
      <c r="F19" s="236">
        <f t="shared" si="0"/>
        <v>109.5</v>
      </c>
      <c r="G19" s="236">
        <v>2</v>
      </c>
      <c r="H19" s="236">
        <f t="shared" si="1"/>
        <v>111.5</v>
      </c>
      <c r="I19" s="237"/>
      <c r="J19" s="238">
        <v>3390072.1549999993</v>
      </c>
      <c r="K19" s="238">
        <v>710306.03499999933</v>
      </c>
      <c r="L19" s="245">
        <f t="shared" si="2"/>
        <v>4100378.1899999985</v>
      </c>
      <c r="M19" s="240"/>
      <c r="N19" s="238">
        <v>97500</v>
      </c>
      <c r="O19" s="238">
        <v>0</v>
      </c>
      <c r="P19" s="245">
        <f t="shared" si="4"/>
        <v>97500</v>
      </c>
      <c r="Q19" s="240"/>
      <c r="R19" s="246">
        <v>1743786.0774999997</v>
      </c>
      <c r="S19" s="246">
        <v>355153.01749999967</v>
      </c>
      <c r="T19" s="245">
        <f t="shared" si="3"/>
        <v>4197878.1899999985</v>
      </c>
      <c r="V19" s="208"/>
      <c r="W19" s="208"/>
      <c r="X19" s="208"/>
      <c r="Y19" s="208"/>
    </row>
    <row r="20" spans="1:25">
      <c r="A20" s="235">
        <v>2020</v>
      </c>
      <c r="B20" s="235" t="s">
        <v>318</v>
      </c>
      <c r="C20" s="235">
        <v>2063</v>
      </c>
      <c r="D20" s="236">
        <v>709.5</v>
      </c>
      <c r="E20" s="236">
        <v>263</v>
      </c>
      <c r="F20" s="236">
        <f t="shared" si="0"/>
        <v>972.5</v>
      </c>
      <c r="G20" s="236">
        <v>11.5</v>
      </c>
      <c r="H20" s="236">
        <f t="shared" si="1"/>
        <v>984</v>
      </c>
      <c r="I20" s="237"/>
      <c r="J20" s="238">
        <v>14580553.355000013</v>
      </c>
      <c r="K20" s="238">
        <v>2892920.3300000364</v>
      </c>
      <c r="L20" s="245">
        <f t="shared" si="2"/>
        <v>17473473.685000051</v>
      </c>
      <c r="M20" s="240"/>
      <c r="N20" s="238">
        <v>466658</v>
      </c>
      <c r="O20" s="238">
        <v>0</v>
      </c>
      <c r="P20" s="245">
        <f t="shared" si="4"/>
        <v>466658</v>
      </c>
      <c r="Q20" s="240"/>
      <c r="R20" s="246">
        <v>7523605.6775000067</v>
      </c>
      <c r="S20" s="246">
        <v>1446460.1650000182</v>
      </c>
      <c r="T20" s="245">
        <f t="shared" si="3"/>
        <v>17940131.685000051</v>
      </c>
      <c r="V20" s="208"/>
      <c r="W20" s="208"/>
      <c r="X20" s="208"/>
      <c r="Y20" s="208"/>
    </row>
    <row r="21" spans="1:25">
      <c r="A21" s="235">
        <v>2020</v>
      </c>
      <c r="B21" s="235" t="s">
        <v>319</v>
      </c>
      <c r="C21" s="235">
        <v>2076</v>
      </c>
      <c r="D21" s="236">
        <v>273</v>
      </c>
      <c r="E21" s="236">
        <v>208.5</v>
      </c>
      <c r="F21" s="236">
        <f t="shared" si="0"/>
        <v>481.5</v>
      </c>
      <c r="G21" s="236">
        <v>15.5</v>
      </c>
      <c r="H21" s="236">
        <f t="shared" si="1"/>
        <v>497</v>
      </c>
      <c r="I21" s="237"/>
      <c r="J21" s="238">
        <v>10604530.189999999</v>
      </c>
      <c r="K21" s="238">
        <v>2925307.6450000098</v>
      </c>
      <c r="L21" s="245">
        <f t="shared" si="2"/>
        <v>13529837.835000008</v>
      </c>
      <c r="M21" s="240"/>
      <c r="N21" s="238">
        <v>499671</v>
      </c>
      <c r="O21" s="238">
        <v>0</v>
      </c>
      <c r="P21" s="245">
        <f t="shared" si="4"/>
        <v>499671</v>
      </c>
      <c r="Q21" s="240"/>
      <c r="R21" s="246">
        <v>5552100.5949999997</v>
      </c>
      <c r="S21" s="246">
        <v>1462653.8225000049</v>
      </c>
      <c r="T21" s="245">
        <f t="shared" si="3"/>
        <v>14029508.835000008</v>
      </c>
      <c r="V21" s="208"/>
      <c r="W21" s="208"/>
      <c r="X21" s="208"/>
      <c r="Y21" s="208"/>
    </row>
    <row r="22" spans="1:25">
      <c r="A22" s="235">
        <v>2020</v>
      </c>
      <c r="B22" s="235" t="s">
        <v>320</v>
      </c>
      <c r="C22" s="235">
        <v>2029</v>
      </c>
      <c r="D22" s="236">
        <v>98.5</v>
      </c>
      <c r="E22" s="236">
        <v>16.5</v>
      </c>
      <c r="F22" s="236">
        <f t="shared" si="0"/>
        <v>115</v>
      </c>
      <c r="G22" s="236">
        <v>0.5</v>
      </c>
      <c r="H22" s="236">
        <f t="shared" si="1"/>
        <v>115.5</v>
      </c>
      <c r="I22" s="237"/>
      <c r="J22" s="238">
        <v>2419586.524999998</v>
      </c>
      <c r="K22" s="238">
        <v>231892.16000000035</v>
      </c>
      <c r="L22" s="245">
        <f t="shared" si="2"/>
        <v>2651478.6849999982</v>
      </c>
      <c r="M22" s="240"/>
      <c r="N22" s="238">
        <v>27500</v>
      </c>
      <c r="O22" s="238">
        <v>0</v>
      </c>
      <c r="P22" s="245">
        <f t="shared" ref="P22:P28" si="5">N22+O22</f>
        <v>27500</v>
      </c>
      <c r="Q22" s="240"/>
      <c r="R22" s="246">
        <v>1223543.262499999</v>
      </c>
      <c r="S22" s="246">
        <v>115946.08000000018</v>
      </c>
      <c r="T22" s="245">
        <f t="shared" si="3"/>
        <v>2678978.6849999982</v>
      </c>
      <c r="V22" s="208"/>
      <c r="W22" s="208"/>
      <c r="X22" s="208"/>
      <c r="Y22" s="208"/>
    </row>
    <row r="23" spans="1:25">
      <c r="A23" s="235">
        <v>2021</v>
      </c>
      <c r="B23" s="235" t="s">
        <v>321</v>
      </c>
      <c r="C23" s="235">
        <v>2125</v>
      </c>
      <c r="D23" s="236">
        <v>296</v>
      </c>
      <c r="E23" s="236">
        <v>53.5</v>
      </c>
      <c r="F23" s="236">
        <f t="shared" si="0"/>
        <v>349.5</v>
      </c>
      <c r="G23" s="236">
        <v>9</v>
      </c>
      <c r="H23" s="236">
        <f t="shared" si="1"/>
        <v>358.5</v>
      </c>
      <c r="I23" s="237"/>
      <c r="J23" s="238">
        <v>8650893.7150000036</v>
      </c>
      <c r="K23" s="238">
        <v>1212958.2500000049</v>
      </c>
      <c r="L23" s="245">
        <f t="shared" si="2"/>
        <v>9863851.9650000092</v>
      </c>
      <c r="M23" s="240"/>
      <c r="N23" s="238">
        <v>372500</v>
      </c>
      <c r="O23" s="238">
        <v>0</v>
      </c>
      <c r="P23" s="245">
        <f t="shared" si="5"/>
        <v>372500</v>
      </c>
      <c r="Q23" s="240"/>
      <c r="R23" s="246">
        <v>4511696.8575000018</v>
      </c>
      <c r="S23" s="246">
        <v>606479.12500000244</v>
      </c>
      <c r="T23" s="245">
        <f t="shared" si="3"/>
        <v>10236351.965000009</v>
      </c>
      <c r="V23" s="208"/>
      <c r="W23" s="208"/>
      <c r="X23" s="208"/>
      <c r="Y23" s="208"/>
    </row>
    <row r="24" spans="1:25">
      <c r="A24" s="237">
        <v>2021</v>
      </c>
      <c r="B24" s="237" t="s">
        <v>322</v>
      </c>
      <c r="C24" s="237">
        <v>2179</v>
      </c>
      <c r="D24" s="282">
        <v>112</v>
      </c>
      <c r="E24" s="282">
        <v>17</v>
      </c>
      <c r="F24" s="236">
        <f t="shared" si="0"/>
        <v>129</v>
      </c>
      <c r="G24" s="236">
        <v>2</v>
      </c>
      <c r="H24" s="236">
        <f t="shared" si="1"/>
        <v>131</v>
      </c>
      <c r="I24" s="237"/>
      <c r="J24" s="283">
        <v>2968255.11</v>
      </c>
      <c r="K24" s="283">
        <v>283350.99000000005</v>
      </c>
      <c r="L24" s="245">
        <f>J24+K24</f>
        <v>3251606.1</v>
      </c>
      <c r="M24" s="240"/>
      <c r="N24" s="283">
        <v>44583</v>
      </c>
      <c r="O24" s="283">
        <v>0</v>
      </c>
      <c r="P24" s="245">
        <f t="shared" si="5"/>
        <v>44583</v>
      </c>
      <c r="Q24" s="240"/>
      <c r="R24" s="246">
        <v>1506419.0549999999</v>
      </c>
      <c r="S24" s="284">
        <v>141675.49500000002</v>
      </c>
      <c r="T24" s="245">
        <f t="shared" si="3"/>
        <v>3296189.1</v>
      </c>
      <c r="V24" s="208"/>
      <c r="W24" s="208"/>
      <c r="X24" s="208"/>
      <c r="Y24" s="208"/>
    </row>
    <row r="25" spans="1:25">
      <c r="A25" s="235">
        <v>2022</v>
      </c>
      <c r="B25" s="235" t="s">
        <v>323</v>
      </c>
      <c r="C25" s="235">
        <v>2212</v>
      </c>
      <c r="D25" s="236">
        <v>103</v>
      </c>
      <c r="E25" s="236">
        <v>17.5</v>
      </c>
      <c r="F25" s="236">
        <f t="shared" si="0"/>
        <v>120.5</v>
      </c>
      <c r="G25" s="236">
        <v>8</v>
      </c>
      <c r="H25" s="236">
        <f t="shared" si="1"/>
        <v>128.5</v>
      </c>
      <c r="I25" s="237"/>
      <c r="J25" s="238">
        <v>3117128.4950000006</v>
      </c>
      <c r="K25" s="238">
        <v>503418.24999999994</v>
      </c>
      <c r="L25" s="245">
        <f>J25+K25</f>
        <v>3620546.7450000006</v>
      </c>
      <c r="M25" s="240"/>
      <c r="N25" s="238">
        <v>206950</v>
      </c>
      <c r="O25" s="238">
        <v>0</v>
      </c>
      <c r="P25" s="245">
        <f t="shared" si="5"/>
        <v>206950</v>
      </c>
      <c r="Q25" s="240"/>
      <c r="R25" s="246">
        <v>1662039.2475000003</v>
      </c>
      <c r="S25" s="246">
        <v>251709.12499999997</v>
      </c>
      <c r="T25" s="245">
        <f t="shared" si="3"/>
        <v>3827496.7450000006</v>
      </c>
      <c r="V25" s="208"/>
      <c r="W25" s="208"/>
      <c r="X25" s="208"/>
      <c r="Y25" s="208"/>
    </row>
    <row r="26" spans="1:25">
      <c r="A26" s="235">
        <v>2022</v>
      </c>
      <c r="B26" s="235" t="s">
        <v>324</v>
      </c>
      <c r="C26" s="235" t="s">
        <v>73</v>
      </c>
      <c r="D26" s="236">
        <v>88.5</v>
      </c>
      <c r="E26" s="236">
        <v>11</v>
      </c>
      <c r="F26" s="236">
        <f t="shared" si="0"/>
        <v>99.5</v>
      </c>
      <c r="G26" s="236">
        <v>2.5</v>
      </c>
      <c r="H26" s="236">
        <f t="shared" si="1"/>
        <v>102</v>
      </c>
      <c r="I26" s="237"/>
      <c r="J26" s="238">
        <v>3034670.5500000007</v>
      </c>
      <c r="K26" s="238">
        <v>179818.37499999971</v>
      </c>
      <c r="L26" s="245">
        <f>J26+K26</f>
        <v>3214488.9250000003</v>
      </c>
      <c r="M26" s="240"/>
      <c r="N26" s="238">
        <v>75000.5</v>
      </c>
      <c r="O26" s="238">
        <v>0</v>
      </c>
      <c r="P26" s="245">
        <f t="shared" si="5"/>
        <v>75000.5</v>
      </c>
      <c r="Q26" s="240"/>
      <c r="R26" s="246">
        <v>1554835.5250000004</v>
      </c>
      <c r="S26" s="246">
        <v>89909.187499999854</v>
      </c>
      <c r="T26" s="245">
        <f t="shared" si="3"/>
        <v>3289489.4250000003</v>
      </c>
      <c r="V26" s="208"/>
      <c r="W26" s="208"/>
      <c r="X26" s="208"/>
      <c r="Y26" s="208"/>
    </row>
    <row r="27" spans="1:25">
      <c r="A27" s="235">
        <v>2022</v>
      </c>
      <c r="B27" s="235" t="s">
        <v>325</v>
      </c>
      <c r="C27" s="235">
        <v>2301</v>
      </c>
      <c r="D27" s="236">
        <v>5249.5</v>
      </c>
      <c r="E27" s="236">
        <v>2462.5</v>
      </c>
      <c r="F27" s="236">
        <f t="shared" si="0"/>
        <v>7712</v>
      </c>
      <c r="G27" s="236">
        <v>1052</v>
      </c>
      <c r="H27" s="236">
        <f t="shared" si="1"/>
        <v>8764</v>
      </c>
      <c r="I27" s="237"/>
      <c r="J27" s="238">
        <v>140390484.55499962</v>
      </c>
      <c r="K27" s="238">
        <v>29666239.280002657</v>
      </c>
      <c r="L27" s="245">
        <f>J27+K27</f>
        <v>170056723.83500227</v>
      </c>
      <c r="M27" s="240"/>
      <c r="N27" s="238">
        <v>41735866.159999989</v>
      </c>
      <c r="O27" s="238">
        <v>0</v>
      </c>
      <c r="P27" s="245">
        <f t="shared" si="5"/>
        <v>41735866.159999989</v>
      </c>
      <c r="Q27" s="240"/>
      <c r="R27" s="246">
        <v>91063175.357499808</v>
      </c>
      <c r="S27" s="246">
        <v>14833119.640001329</v>
      </c>
      <c r="T27" s="245">
        <f t="shared" si="3"/>
        <v>211792589.99500227</v>
      </c>
      <c r="V27" s="208"/>
      <c r="W27" s="208"/>
      <c r="X27" s="208"/>
      <c r="Y27" s="208"/>
    </row>
    <row r="28" spans="1:25">
      <c r="A28" s="235">
        <v>2023</v>
      </c>
      <c r="B28" s="235" t="s">
        <v>326</v>
      </c>
      <c r="C28" s="235">
        <v>2339</v>
      </c>
      <c r="D28" s="236">
        <v>130</v>
      </c>
      <c r="E28" s="236">
        <v>20.5</v>
      </c>
      <c r="F28" s="236">
        <f t="shared" si="0"/>
        <v>150.5</v>
      </c>
      <c r="G28" s="236">
        <v>16</v>
      </c>
      <c r="H28" s="236">
        <f t="shared" si="1"/>
        <v>166.5</v>
      </c>
      <c r="I28" s="237"/>
      <c r="J28" s="238">
        <v>3520112.5949999983</v>
      </c>
      <c r="K28" s="238">
        <v>166641.9250000006</v>
      </c>
      <c r="L28" s="245">
        <f>J28+K28</f>
        <v>3686754.5199999991</v>
      </c>
      <c r="M28" s="240"/>
      <c r="N28" s="238">
        <v>232419.01500000001</v>
      </c>
      <c r="O28" s="238">
        <v>0</v>
      </c>
      <c r="P28" s="245">
        <f t="shared" si="5"/>
        <v>232419.01500000001</v>
      </c>
      <c r="Q28" s="240"/>
      <c r="R28" s="246">
        <v>1876265.8049999992</v>
      </c>
      <c r="S28" s="246">
        <v>83320.9625000003</v>
      </c>
      <c r="T28" s="245">
        <f t="shared" si="3"/>
        <v>3919173.5349999992</v>
      </c>
      <c r="V28" s="208"/>
      <c r="W28" s="208"/>
      <c r="X28" s="208"/>
      <c r="Y28" s="208"/>
    </row>
    <row r="29" spans="1:25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0"/>
      <c r="O29" s="230"/>
      <c r="P29" s="232"/>
      <c r="Q29" s="232"/>
      <c r="R29" s="232"/>
      <c r="S29" s="230"/>
      <c r="T29" s="230"/>
    </row>
    <row r="30" spans="1:25" ht="13.5" thickBot="1">
      <c r="A30" s="231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0"/>
      <c r="O30" s="230"/>
      <c r="P30" s="232"/>
      <c r="Q30" s="232"/>
      <c r="R30" s="232"/>
      <c r="S30" s="230"/>
      <c r="T30" s="230"/>
    </row>
    <row r="31" spans="1:25" ht="38.25">
      <c r="A31" s="227" t="s">
        <v>297</v>
      </c>
      <c r="B31" s="227" t="s">
        <v>298</v>
      </c>
      <c r="C31" s="228" t="s">
        <v>299</v>
      </c>
      <c r="D31" s="228" t="s">
        <v>327</v>
      </c>
      <c r="E31" s="228" t="s">
        <v>328</v>
      </c>
      <c r="F31" s="228" t="s">
        <v>329</v>
      </c>
      <c r="G31" s="228" t="s">
        <v>330</v>
      </c>
      <c r="H31" s="228" t="s">
        <v>331</v>
      </c>
      <c r="I31" s="233"/>
      <c r="J31" s="207"/>
      <c r="K31" s="207"/>
      <c r="L31"/>
      <c r="M31" s="207"/>
      <c r="N31" s="207"/>
      <c r="O31" s="230"/>
      <c r="P31" s="232"/>
      <c r="Q31" s="232"/>
      <c r="R31" s="232"/>
      <c r="S31" s="230"/>
      <c r="T31" s="230"/>
    </row>
    <row r="32" spans="1:25">
      <c r="A32" s="235">
        <f>A11</f>
        <v>2016</v>
      </c>
      <c r="B32" s="235" t="str">
        <f>B11</f>
        <v>Hurricane Matthew</v>
      </c>
      <c r="C32" s="235">
        <f>C11</f>
        <v>1650</v>
      </c>
      <c r="D32" s="239">
        <f>R11/H11</f>
        <v>3804.696326631512</v>
      </c>
      <c r="E32" s="239">
        <f>S11/H11</f>
        <v>807.33606954516927</v>
      </c>
      <c r="F32" s="239">
        <f>T11/H11</f>
        <v>9224.0647923533634</v>
      </c>
      <c r="G32" s="234">
        <f>S11/R11</f>
        <v>0.21219461429657496</v>
      </c>
      <c r="H32" s="234">
        <f>S11/T11</f>
        <v>8.7524978165205547E-2</v>
      </c>
      <c r="I32" s="233"/>
      <c r="J32" s="207"/>
      <c r="K32" s="207"/>
      <c r="M32" s="207"/>
      <c r="N32" s="207"/>
      <c r="O32" s="241"/>
      <c r="P32" s="242"/>
      <c r="Q32" s="242"/>
      <c r="R32" s="242"/>
      <c r="S32" s="243"/>
      <c r="T32" s="243"/>
    </row>
    <row r="33" spans="1:20">
      <c r="A33" s="235">
        <f t="shared" ref="A33:C33" si="6">A12</f>
        <v>2017</v>
      </c>
      <c r="B33" s="235" t="str">
        <f t="shared" si="6"/>
        <v>Hurricane Irma</v>
      </c>
      <c r="C33" s="235">
        <f t="shared" si="6"/>
        <v>1744</v>
      </c>
      <c r="D33" s="239">
        <f t="shared" ref="D33:D46" si="7">R12/H12</f>
        <v>9448.1763077604246</v>
      </c>
      <c r="E33" s="239">
        <f t="shared" ref="E33:E46" si="8">S12/H12</f>
        <v>2347.5293574777443</v>
      </c>
      <c r="F33" s="239">
        <f t="shared" ref="F33:F46" si="9">T12/H12</f>
        <v>23591.411330476338</v>
      </c>
      <c r="G33" s="234">
        <f t="shared" ref="G33:G46" si="10">S12/R12</f>
        <v>0.24846375438078563</v>
      </c>
      <c r="H33" s="234">
        <f t="shared" ref="H33:H46" si="11">S12/T12</f>
        <v>9.9507796485457017E-2</v>
      </c>
      <c r="I33" s="233"/>
      <c r="J33" s="207"/>
      <c r="K33" s="207"/>
      <c r="M33" s="207"/>
      <c r="N33" s="207"/>
      <c r="O33" s="241"/>
      <c r="P33" s="242"/>
      <c r="Q33" s="242"/>
      <c r="R33" s="242"/>
      <c r="S33" s="243"/>
      <c r="T33" s="243"/>
    </row>
    <row r="34" spans="1:20">
      <c r="A34" s="235">
        <f t="shared" ref="A34:C34" si="12">A13</f>
        <v>2018</v>
      </c>
      <c r="B34" s="235" t="str">
        <f t="shared" si="12"/>
        <v>PCS 1817</v>
      </c>
      <c r="C34" s="235">
        <f t="shared" si="12"/>
        <v>1817</v>
      </c>
      <c r="D34" s="239">
        <f t="shared" si="7"/>
        <v>10750.567834101375</v>
      </c>
      <c r="E34" s="239">
        <f t="shared" si="8"/>
        <v>1397.1924769585239</v>
      </c>
      <c r="F34" s="239">
        <f t="shared" si="9"/>
        <v>24295.520622119795</v>
      </c>
      <c r="G34" s="234">
        <f t="shared" si="10"/>
        <v>0.12996452824813168</v>
      </c>
      <c r="H34" s="234">
        <f t="shared" si="11"/>
        <v>5.7508233665363541E-2</v>
      </c>
      <c r="I34" s="233"/>
      <c r="J34" s="207"/>
      <c r="K34" s="207"/>
      <c r="M34" s="207"/>
      <c r="N34" s="207"/>
      <c r="O34" s="241"/>
      <c r="P34" s="242"/>
      <c r="Q34" s="242"/>
      <c r="R34" s="242"/>
      <c r="S34" s="243"/>
      <c r="T34" s="243"/>
    </row>
    <row r="35" spans="1:20">
      <c r="A35" s="235">
        <f t="shared" ref="A35:C35" si="13">A14</f>
        <v>2018</v>
      </c>
      <c r="B35" s="235" t="str">
        <f t="shared" si="13"/>
        <v>Hurricane Michael</v>
      </c>
      <c r="C35" s="235">
        <f t="shared" si="13"/>
        <v>1857</v>
      </c>
      <c r="D35" s="239">
        <f t="shared" si="7"/>
        <v>37867.745453821764</v>
      </c>
      <c r="E35" s="239">
        <f t="shared" si="8"/>
        <v>3677.3065624999908</v>
      </c>
      <c r="F35" s="239">
        <f t="shared" si="9"/>
        <v>83090.104032643503</v>
      </c>
      <c r="G35" s="234">
        <f t="shared" si="10"/>
        <v>9.7109202526575622E-2</v>
      </c>
      <c r="H35" s="234">
        <f t="shared" si="11"/>
        <v>4.4256853512366426E-2</v>
      </c>
      <c r="I35" s="233"/>
      <c r="J35" s="207"/>
      <c r="K35" s="207"/>
      <c r="M35" s="207"/>
      <c r="N35" s="207"/>
      <c r="O35" s="241"/>
      <c r="P35" s="242"/>
      <c r="Q35" s="242"/>
      <c r="R35" s="242"/>
      <c r="S35" s="243"/>
      <c r="T35" s="243"/>
    </row>
    <row r="36" spans="1:20">
      <c r="A36" s="235">
        <f t="shared" ref="A36:C36" si="14">A15</f>
        <v>2018</v>
      </c>
      <c r="B36" s="235" t="str">
        <f t="shared" si="14"/>
        <v>Non-PCS Event - DEC18</v>
      </c>
      <c r="C36" s="235" t="str">
        <f t="shared" si="14"/>
        <v>NA</v>
      </c>
      <c r="D36" s="239">
        <f t="shared" si="7"/>
        <v>11461.894846491226</v>
      </c>
      <c r="E36" s="239">
        <f t="shared" si="8"/>
        <v>1964.8325877193008</v>
      </c>
      <c r="F36" s="239">
        <f t="shared" si="9"/>
        <v>26853.454868421053</v>
      </c>
      <c r="G36" s="234">
        <f t="shared" si="10"/>
        <v>0.17142301635412277</v>
      </c>
      <c r="H36" s="234">
        <f t="shared" si="11"/>
        <v>7.316870761497031E-2</v>
      </c>
      <c r="I36" s="233"/>
      <c r="J36" s="207"/>
      <c r="K36" s="207"/>
      <c r="M36" s="207"/>
      <c r="N36" s="207"/>
      <c r="O36" s="241"/>
      <c r="P36" s="242"/>
      <c r="Q36" s="242"/>
      <c r="R36" s="242"/>
      <c r="S36" s="243"/>
      <c r="T36" s="243"/>
    </row>
    <row r="37" spans="1:20">
      <c r="A37" s="235">
        <f t="shared" ref="A37:C37" si="15">A16</f>
        <v>2019</v>
      </c>
      <c r="B37" s="235" t="str">
        <f t="shared" si="15"/>
        <v>PCS 1921</v>
      </c>
      <c r="C37" s="235">
        <f t="shared" si="15"/>
        <v>1921</v>
      </c>
      <c r="D37" s="239">
        <f t="shared" si="7"/>
        <v>10723.225528549387</v>
      </c>
      <c r="E37" s="239">
        <f t="shared" si="8"/>
        <v>966.70257330246875</v>
      </c>
      <c r="F37" s="239">
        <f t="shared" si="9"/>
        <v>23379.856203703708</v>
      </c>
      <c r="G37" s="234">
        <f t="shared" si="10"/>
        <v>9.0150353615964851E-2</v>
      </c>
      <c r="H37" s="234">
        <f t="shared" si="11"/>
        <v>4.1347669758094105E-2</v>
      </c>
      <c r="I37" s="233"/>
      <c r="J37" s="207"/>
      <c r="K37" s="207"/>
      <c r="M37" s="207"/>
      <c r="N37" s="207"/>
      <c r="O37" s="241"/>
      <c r="P37" s="242"/>
      <c r="Q37" s="242"/>
      <c r="R37" s="242"/>
      <c r="S37" s="243"/>
      <c r="T37" s="244"/>
    </row>
    <row r="38" spans="1:20">
      <c r="A38" s="235">
        <f t="shared" ref="A38:C38" si="16">A17</f>
        <v>2020</v>
      </c>
      <c r="B38" s="235" t="str">
        <f t="shared" si="16"/>
        <v>PCS 2014</v>
      </c>
      <c r="C38" s="235">
        <f t="shared" si="16"/>
        <v>2014</v>
      </c>
      <c r="D38" s="239">
        <f t="shared" si="7"/>
        <v>9480.5885535976504</v>
      </c>
      <c r="E38" s="239">
        <f t="shared" si="8"/>
        <v>799.3213362701855</v>
      </c>
      <c r="F38" s="239">
        <f t="shared" si="9"/>
        <v>20559.81977973567</v>
      </c>
      <c r="G38" s="234">
        <f t="shared" si="10"/>
        <v>8.4311362290568209E-2</v>
      </c>
      <c r="H38" s="234">
        <f t="shared" si="11"/>
        <v>3.8877837686982976E-2</v>
      </c>
      <c r="I38" s="233"/>
      <c r="J38" s="207"/>
      <c r="K38" s="207"/>
      <c r="M38" s="207"/>
      <c r="N38" s="207"/>
      <c r="O38" s="241"/>
      <c r="P38" s="242"/>
      <c r="Q38" s="242"/>
      <c r="R38" s="242"/>
      <c r="S38" s="243"/>
      <c r="T38" s="243"/>
    </row>
    <row r="39" spans="1:20">
      <c r="A39" s="235">
        <f t="shared" ref="A39:C39" si="17">A18</f>
        <v>2020</v>
      </c>
      <c r="B39" s="235" t="str">
        <f t="shared" si="17"/>
        <v>PCS 2021</v>
      </c>
      <c r="C39" s="235">
        <f t="shared" si="17"/>
        <v>2021</v>
      </c>
      <c r="D39" s="239">
        <f t="shared" si="7"/>
        <v>8061.2442281879203</v>
      </c>
      <c r="E39" s="239">
        <f t="shared" si="8"/>
        <v>978.57765100670895</v>
      </c>
      <c r="F39" s="239">
        <f t="shared" si="9"/>
        <v>18079.643758389258</v>
      </c>
      <c r="G39" s="234">
        <f t="shared" si="10"/>
        <v>0.12139287972257386</v>
      </c>
      <c r="H39" s="234">
        <f t="shared" si="11"/>
        <v>5.4125936555173136E-2</v>
      </c>
      <c r="I39" s="233"/>
      <c r="J39" s="207"/>
      <c r="K39" s="207"/>
      <c r="M39" s="207"/>
      <c r="N39" s="207"/>
      <c r="O39" s="241"/>
      <c r="P39" s="242"/>
      <c r="Q39" s="242"/>
      <c r="R39" s="242"/>
      <c r="S39" s="243"/>
      <c r="T39" s="243"/>
    </row>
    <row r="40" spans="1:20">
      <c r="A40" s="235">
        <f t="shared" ref="A40:C40" si="18">A19</f>
        <v>2020</v>
      </c>
      <c r="B40" s="235" t="str">
        <f t="shared" si="18"/>
        <v>PCS 2023</v>
      </c>
      <c r="C40" s="235">
        <f t="shared" si="18"/>
        <v>2023</v>
      </c>
      <c r="D40" s="239">
        <f t="shared" si="7"/>
        <v>15639.337017937216</v>
      </c>
      <c r="E40" s="239">
        <f t="shared" si="8"/>
        <v>3185.2288565022391</v>
      </c>
      <c r="F40" s="239">
        <f t="shared" si="9"/>
        <v>37649.131748878914</v>
      </c>
      <c r="G40" s="234">
        <f t="shared" si="10"/>
        <v>0.20366776755619539</v>
      </c>
      <c r="H40" s="234">
        <f t="shared" si="11"/>
        <v>8.4602983084652056E-2</v>
      </c>
      <c r="I40" s="233"/>
      <c r="J40" s="207"/>
      <c r="K40" s="207"/>
      <c r="M40" s="207"/>
      <c r="N40" s="207"/>
      <c r="O40" s="241"/>
      <c r="P40" s="242"/>
      <c r="Q40" s="242"/>
      <c r="R40" s="242"/>
      <c r="S40" s="243"/>
      <c r="T40" s="243"/>
    </row>
    <row r="41" spans="1:20">
      <c r="A41" s="235">
        <f t="shared" ref="A41:C41" si="19">A20</f>
        <v>2020</v>
      </c>
      <c r="B41" s="235" t="str">
        <f t="shared" si="19"/>
        <v>Hurricane Sally</v>
      </c>
      <c r="C41" s="235">
        <f t="shared" si="19"/>
        <v>2063</v>
      </c>
      <c r="D41" s="239">
        <f t="shared" si="7"/>
        <v>7645.9407291666739</v>
      </c>
      <c r="E41" s="239">
        <f t="shared" si="8"/>
        <v>1469.9798424796934</v>
      </c>
      <c r="F41" s="239">
        <f t="shared" si="9"/>
        <v>18231.841143292735</v>
      </c>
      <c r="G41" s="234">
        <f t="shared" si="10"/>
        <v>0.19225624348253423</v>
      </c>
      <c r="H41" s="234">
        <f t="shared" si="11"/>
        <v>8.0627065085002697E-2</v>
      </c>
      <c r="I41" s="233"/>
      <c r="J41" s="207"/>
      <c r="K41" s="207"/>
      <c r="M41" s="207"/>
      <c r="N41" s="207"/>
      <c r="O41" s="241"/>
      <c r="P41" s="242"/>
      <c r="Q41" s="242"/>
      <c r="R41" s="242"/>
      <c r="S41" s="243"/>
      <c r="T41" s="243"/>
    </row>
    <row r="42" spans="1:20">
      <c r="A42" s="235">
        <f t="shared" ref="A42:C42" si="20">A21</f>
        <v>2020</v>
      </c>
      <c r="B42" s="235" t="str">
        <f t="shared" si="20"/>
        <v>Hurricane Eta</v>
      </c>
      <c r="C42" s="235">
        <f t="shared" si="20"/>
        <v>2076</v>
      </c>
      <c r="D42" s="239">
        <f t="shared" si="7"/>
        <v>11171.228561368209</v>
      </c>
      <c r="E42" s="239">
        <f t="shared" si="8"/>
        <v>2942.9654376257645</v>
      </c>
      <c r="F42" s="239">
        <f t="shared" si="9"/>
        <v>28228.387997987946</v>
      </c>
      <c r="G42" s="234">
        <f t="shared" si="10"/>
        <v>0.26344152046114089</v>
      </c>
      <c r="H42" s="234">
        <f t="shared" si="11"/>
        <v>0.10425552595619461</v>
      </c>
      <c r="I42" s="233"/>
      <c r="J42" s="207"/>
      <c r="K42" s="207"/>
      <c r="M42" s="207"/>
      <c r="N42" s="207"/>
      <c r="O42" s="241"/>
      <c r="P42" s="242"/>
      <c r="Q42" s="242"/>
      <c r="R42" s="242"/>
      <c r="S42" s="243"/>
      <c r="T42" s="243"/>
    </row>
    <row r="43" spans="1:20">
      <c r="A43" s="235">
        <f t="shared" ref="A43:C43" si="21">A22</f>
        <v>2020</v>
      </c>
      <c r="B43" s="235" t="str">
        <f t="shared" si="21"/>
        <v>PCS 2029</v>
      </c>
      <c r="C43" s="235">
        <f t="shared" si="21"/>
        <v>2029</v>
      </c>
      <c r="D43" s="239">
        <f t="shared" si="7"/>
        <v>10593.448160173151</v>
      </c>
      <c r="E43" s="239">
        <f t="shared" si="8"/>
        <v>1003.862164502166</v>
      </c>
      <c r="F43" s="239">
        <f t="shared" si="9"/>
        <v>23194.620649350632</v>
      </c>
      <c r="G43" s="234">
        <f t="shared" si="10"/>
        <v>9.4762550335240212E-2</v>
      </c>
      <c r="H43" s="234">
        <f t="shared" si="11"/>
        <v>4.3279956144929257E-2</v>
      </c>
      <c r="I43" s="233"/>
      <c r="J43" s="207"/>
      <c r="K43" s="207"/>
      <c r="M43" s="207"/>
      <c r="N43" s="207"/>
      <c r="O43" s="241"/>
      <c r="P43" s="242"/>
      <c r="Q43" s="242"/>
      <c r="R43" s="242"/>
      <c r="S43" s="243"/>
      <c r="T43" s="243"/>
    </row>
    <row r="44" spans="1:20">
      <c r="A44" s="235">
        <f t="shared" ref="A44:C44" si="22">A23</f>
        <v>2021</v>
      </c>
      <c r="B44" s="235" t="str">
        <f t="shared" si="22"/>
        <v>PCS 2125</v>
      </c>
      <c r="C44" s="235">
        <f t="shared" si="22"/>
        <v>2125</v>
      </c>
      <c r="D44" s="239">
        <f t="shared" si="7"/>
        <v>12584.928472803353</v>
      </c>
      <c r="E44" s="239">
        <f t="shared" si="8"/>
        <v>1691.713040446311</v>
      </c>
      <c r="F44" s="239">
        <f t="shared" si="9"/>
        <v>28553.283026499328</v>
      </c>
      <c r="G44" s="234">
        <f t="shared" si="10"/>
        <v>0.13442373106070374</v>
      </c>
      <c r="H44" s="234">
        <f t="shared" si="11"/>
        <v>5.9247584205160915E-2</v>
      </c>
      <c r="I44" s="233"/>
      <c r="J44" s="207"/>
      <c r="K44" s="207"/>
      <c r="M44" s="207"/>
      <c r="N44" s="207"/>
      <c r="O44" s="241"/>
      <c r="P44" s="242"/>
      <c r="Q44" s="242"/>
      <c r="R44" s="242"/>
      <c r="S44" s="243"/>
      <c r="T44" s="243"/>
    </row>
    <row r="45" spans="1:20">
      <c r="A45" s="235">
        <f t="shared" ref="A45:C45" si="23">A24</f>
        <v>2021</v>
      </c>
      <c r="B45" s="235" t="str">
        <f t="shared" si="23"/>
        <v>PCS 2179</v>
      </c>
      <c r="C45" s="235">
        <f t="shared" si="23"/>
        <v>2179</v>
      </c>
      <c r="D45" s="239">
        <f t="shared" si="7"/>
        <v>11499.38209923664</v>
      </c>
      <c r="E45" s="239">
        <f t="shared" si="8"/>
        <v>1081.4923282442751</v>
      </c>
      <c r="F45" s="239">
        <f t="shared" si="9"/>
        <v>25161.748854961832</v>
      </c>
      <c r="G45" s="234">
        <f t="shared" si="10"/>
        <v>9.404786439056298E-2</v>
      </c>
      <c r="H45" s="234">
        <f t="shared" si="11"/>
        <v>4.2981604119739378E-2</v>
      </c>
      <c r="I45" s="233"/>
      <c r="J45" s="207"/>
      <c r="K45" s="207"/>
      <c r="M45" s="207"/>
      <c r="N45" s="207"/>
      <c r="O45" s="241"/>
      <c r="P45" s="242"/>
      <c r="Q45" s="242"/>
      <c r="R45" s="242"/>
      <c r="S45" s="243"/>
      <c r="T45" s="243"/>
    </row>
    <row r="46" spans="1:20">
      <c r="A46" s="235">
        <f t="shared" ref="A46:C46" si="24">A25</f>
        <v>2022</v>
      </c>
      <c r="B46" s="235" t="str">
        <f t="shared" si="24"/>
        <v>PCS 2212</v>
      </c>
      <c r="C46" s="235">
        <f t="shared" si="24"/>
        <v>2212</v>
      </c>
      <c r="D46" s="239">
        <f t="shared" si="7"/>
        <v>12934.157568093387</v>
      </c>
      <c r="E46" s="239">
        <f t="shared" si="8"/>
        <v>1958.8258754863812</v>
      </c>
      <c r="F46" s="239">
        <f t="shared" si="9"/>
        <v>29785.966887159539</v>
      </c>
      <c r="G46" s="234">
        <f t="shared" si="10"/>
        <v>0.15144595735546848</v>
      </c>
      <c r="H46" s="234">
        <f t="shared" si="11"/>
        <v>6.576338055122237E-2</v>
      </c>
      <c r="I46" s="233"/>
      <c r="J46" s="207"/>
      <c r="K46" s="207"/>
      <c r="M46" s="207"/>
      <c r="N46" s="207"/>
      <c r="O46" s="241"/>
      <c r="P46" s="242"/>
      <c r="Q46" s="242"/>
      <c r="R46" s="242"/>
      <c r="S46" s="243"/>
      <c r="T46" s="243"/>
    </row>
    <row r="47" spans="1:20">
      <c r="A47" s="235">
        <f t="shared" ref="A47:C47" si="25">A26</f>
        <v>2022</v>
      </c>
      <c r="B47" s="235" t="str">
        <f t="shared" si="25"/>
        <v>Non-PCS Event - MAR22</v>
      </c>
      <c r="C47" s="235" t="str">
        <f t="shared" si="25"/>
        <v>NA</v>
      </c>
      <c r="D47" s="239">
        <f t="shared" ref="D47:D49" si="26">R26/H26</f>
        <v>15243.48553921569</v>
      </c>
      <c r="E47" s="239">
        <f t="shared" ref="E47:E49" si="27">S26/H26</f>
        <v>881.46262254901819</v>
      </c>
      <c r="F47" s="239">
        <f t="shared" ref="F47:F49" si="28">T26/H26</f>
        <v>32249.896323529414</v>
      </c>
      <c r="G47" s="234">
        <f t="shared" ref="G47:G49" si="29">S26/R26</f>
        <v>5.7825529488078703E-2</v>
      </c>
      <c r="H47" s="234">
        <f t="shared" ref="H47:H49" si="30">S26/T26</f>
        <v>2.7332262209658828E-2</v>
      </c>
    </row>
    <row r="48" spans="1:20">
      <c r="A48" s="235">
        <f t="shared" ref="A48:C48" si="31">A27</f>
        <v>2022</v>
      </c>
      <c r="B48" s="235" t="str">
        <f t="shared" si="31"/>
        <v>Huricane Ian</v>
      </c>
      <c r="C48" s="235">
        <f t="shared" si="31"/>
        <v>2301</v>
      </c>
      <c r="D48" s="239">
        <f t="shared" si="26"/>
        <v>10390.595088715176</v>
      </c>
      <c r="E48" s="239">
        <f t="shared" si="27"/>
        <v>1692.5056640804803</v>
      </c>
      <c r="F48" s="239">
        <f t="shared" si="28"/>
        <v>24166.201505591314</v>
      </c>
      <c r="G48" s="234">
        <f t="shared" si="29"/>
        <v>0.16288823206272807</v>
      </c>
      <c r="H48" s="234">
        <f t="shared" si="30"/>
        <v>7.0036065191663929E-2</v>
      </c>
    </row>
    <row r="49" spans="1:8">
      <c r="A49" s="235">
        <v>2023</v>
      </c>
      <c r="B49" s="235" t="s">
        <v>326</v>
      </c>
      <c r="C49" s="235">
        <v>2339</v>
      </c>
      <c r="D49" s="239">
        <f t="shared" si="26"/>
        <v>11268.863693693689</v>
      </c>
      <c r="E49" s="239">
        <f t="shared" si="27"/>
        <v>500.42620120120301</v>
      </c>
      <c r="F49" s="239">
        <f t="shared" si="28"/>
        <v>23538.579789789786</v>
      </c>
      <c r="G49" s="234">
        <f t="shared" si="29"/>
        <v>4.4407867093223675E-2</v>
      </c>
      <c r="H49" s="234">
        <f t="shared" si="30"/>
        <v>2.1259829848284662E-2</v>
      </c>
    </row>
  </sheetData>
  <mergeCells count="3">
    <mergeCell ref="J9:L9"/>
    <mergeCell ref="N9:P9"/>
    <mergeCell ref="R9:T9"/>
  </mergeCells>
  <pageMargins left="0.7" right="0.7" top="0.75" bottom="0.75" header="0.3" footer="0.3"/>
  <pageSetup scale="54" orientation="landscape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autoPageBreaks="0"/>
  </sheetPr>
  <dimension ref="A1:L32"/>
  <sheetViews>
    <sheetView showGridLines="0" tabSelected="1" topLeftCell="A7" zoomScale="145" zoomScaleNormal="145" zoomScaleSheetLayoutView="86" workbookViewId="0">
      <selection activeCell="G27" sqref="G27"/>
    </sheetView>
  </sheetViews>
  <sheetFormatPr defaultColWidth="8" defaultRowHeight="11.25"/>
  <cols>
    <col min="1" max="1" width="1.85546875" style="13" customWidth="1"/>
    <col min="2" max="2" width="19.85546875" style="13" customWidth="1"/>
    <col min="3" max="3" width="0.42578125" style="13" customWidth="1"/>
    <col min="4" max="6" width="15.42578125" style="13" customWidth="1"/>
    <col min="7" max="7" width="15.140625" style="13" customWidth="1"/>
    <col min="8" max="9" width="15.42578125" style="13" customWidth="1"/>
    <col min="10" max="10" width="8.42578125" style="13" customWidth="1"/>
    <col min="11" max="11" width="16.85546875" style="13" customWidth="1"/>
    <col min="12" max="12" width="1.85546875" style="13" customWidth="1"/>
    <col min="13" max="16384" width="8" style="13"/>
  </cols>
  <sheetData>
    <row r="1" spans="1:12" s="180" customFormat="1" ht="18" customHeight="1">
      <c r="A1" s="175" t="str">
        <f>'TOC '!A13:L13</f>
        <v>Cedant XYZ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2" s="180" customFormat="1" ht="18" customHeight="1">
      <c r="A2" s="175">
        <f>'TOC '!A14:L14</f>
        <v>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12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2" s="180" customFormat="1" ht="15.75" customHeight="1">
      <c r="A4" s="176" t="str">
        <f>'TOC '!A18</f>
        <v>2024 Reinsurance Submission</v>
      </c>
      <c r="B4" s="176"/>
      <c r="C4" s="181"/>
      <c r="D4" s="181"/>
      <c r="E4" s="181"/>
      <c r="F4" s="181"/>
      <c r="G4" s="181"/>
      <c r="H4" s="181"/>
      <c r="I4" s="181"/>
      <c r="J4" s="181"/>
      <c r="K4" s="181"/>
    </row>
    <row r="5" spans="1:12" s="180" customFormat="1" ht="15.75" customHeight="1" thickBot="1">
      <c r="A5" s="177">
        <f>'TOC '!A19</f>
        <v>0</v>
      </c>
      <c r="B5" s="177"/>
      <c r="C5" s="187"/>
      <c r="D5" s="187"/>
      <c r="E5" s="187"/>
      <c r="F5" s="187"/>
      <c r="G5" s="187"/>
      <c r="H5" s="187"/>
      <c r="I5" s="187"/>
      <c r="J5" s="187"/>
      <c r="K5" s="182"/>
    </row>
    <row r="6" spans="1:12" ht="15.75" customHeight="1"/>
    <row r="7" spans="1:12" ht="20.25" customHeight="1">
      <c r="A7" s="45" t="s">
        <v>31</v>
      </c>
      <c r="K7" s="37"/>
    </row>
    <row r="8" spans="1:12" ht="9.75" customHeight="1">
      <c r="K8" s="37"/>
    </row>
    <row r="9" spans="1:12" ht="15" customHeight="1"/>
    <row r="10" spans="1:12" ht="15" customHeight="1"/>
    <row r="11" spans="1:12" ht="15" customHeight="1"/>
    <row r="12" spans="1:12" ht="15" customHeight="1"/>
    <row r="13" spans="1:12" ht="15" customHeight="1"/>
    <row r="14" spans="1:12" ht="15" customHeight="1"/>
    <row r="15" spans="1:12" ht="15" customHeight="1"/>
    <row r="16" spans="1:12" ht="15" customHeight="1"/>
    <row r="17" ht="15" customHeight="1"/>
    <row r="18" ht="15" customHeight="1"/>
    <row r="19" ht="15" customHeight="1"/>
    <row r="20" ht="25.7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</sheetData>
  <printOptions horizontalCentered="1"/>
  <pageMargins left="0.7" right="0.7" top="0.75" bottom="0.75" header="0.3" footer="0.3"/>
  <pageSetup scale="72" orientation="portrait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autoPageBreaks="0"/>
  </sheetPr>
  <dimension ref="A1:R51"/>
  <sheetViews>
    <sheetView showGridLines="0" topLeftCell="A27" zoomScaleNormal="100" workbookViewId="0">
      <selection activeCell="C49" sqref="C49"/>
    </sheetView>
  </sheetViews>
  <sheetFormatPr defaultColWidth="8" defaultRowHeight="11.25"/>
  <cols>
    <col min="1" max="1" width="1.85546875" style="13" customWidth="1"/>
    <col min="2" max="2" width="14.42578125" style="13" customWidth="1"/>
    <col min="3" max="5" width="11.140625" style="13" customWidth="1"/>
    <col min="6" max="6" width="2.42578125" style="13" customWidth="1"/>
    <col min="7" max="7" width="14.42578125" style="13" customWidth="1"/>
    <col min="8" max="10" width="11.140625" style="13" customWidth="1"/>
    <col min="11" max="11" width="2.42578125" style="13" customWidth="1"/>
    <col min="12" max="12" width="14.140625" style="13" customWidth="1"/>
    <col min="13" max="13" width="11.140625" style="13" customWidth="1"/>
    <col min="14" max="16" width="8" style="13"/>
    <col min="17" max="18" width="13.85546875" style="13" customWidth="1"/>
    <col min="19" max="16384" width="8" style="13"/>
  </cols>
  <sheetData>
    <row r="1" spans="1:18" s="180" customFormat="1" ht="18" customHeight="1">
      <c r="A1" s="175" t="str">
        <f>'TOC '!A13:L13</f>
        <v>Cedant XYZ</v>
      </c>
      <c r="B1" s="179"/>
      <c r="C1" s="179"/>
      <c r="D1" s="179"/>
      <c r="E1" s="179"/>
      <c r="F1" s="179"/>
      <c r="G1" s="179"/>
      <c r="H1" s="179"/>
      <c r="I1" s="179"/>
      <c r="J1" s="179"/>
    </row>
    <row r="2" spans="1:18" s="180" customFormat="1" ht="18" customHeight="1">
      <c r="A2" s="175">
        <f>'TOC '!A14:L14</f>
        <v>0</v>
      </c>
      <c r="B2" s="179"/>
      <c r="C2" s="179"/>
      <c r="D2" s="179"/>
      <c r="E2" s="179"/>
      <c r="F2" s="179"/>
      <c r="G2" s="179"/>
      <c r="H2" s="179"/>
      <c r="I2" s="179"/>
      <c r="J2" s="179"/>
    </row>
    <row r="3" spans="1:18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8" s="180" customFormat="1" ht="15.75" customHeight="1" thickBot="1">
      <c r="A4" s="177">
        <f>'TOC '!A19</f>
        <v>0</v>
      </c>
      <c r="B4" s="177"/>
      <c r="C4" s="187"/>
      <c r="D4" s="187"/>
      <c r="E4" s="187"/>
      <c r="F4" s="187"/>
      <c r="G4" s="187"/>
      <c r="H4" s="187"/>
      <c r="I4" s="187"/>
      <c r="J4" s="187"/>
    </row>
    <row r="5" spans="1:18" ht="15.75" customHeight="1"/>
    <row r="6" spans="1:18" ht="20.25" customHeight="1">
      <c r="A6" s="46" t="s">
        <v>11</v>
      </c>
      <c r="D6" s="36"/>
      <c r="E6" s="36"/>
      <c r="L6" s="37"/>
    </row>
    <row r="7" spans="1:18" ht="9.75" customHeight="1">
      <c r="A7" s="33"/>
      <c r="H7" s="14"/>
      <c r="I7" s="14"/>
      <c r="L7" s="37"/>
    </row>
    <row r="8" spans="1:18" ht="15" customHeight="1" thickBot="1">
      <c r="B8" s="141" t="s">
        <v>32</v>
      </c>
      <c r="C8" s="141"/>
      <c r="D8" s="141"/>
      <c r="E8" s="141"/>
      <c r="G8" s="141" t="s">
        <v>33</v>
      </c>
      <c r="H8" s="141"/>
      <c r="I8" s="141"/>
      <c r="J8" s="141"/>
    </row>
    <row r="9" spans="1:18" ht="15" customHeight="1">
      <c r="B9" s="290"/>
      <c r="C9" s="291" t="s">
        <v>34</v>
      </c>
      <c r="D9" s="291" t="s">
        <v>35</v>
      </c>
      <c r="E9" s="291" t="s">
        <v>36</v>
      </c>
      <c r="G9" s="142"/>
      <c r="H9" s="291" t="s">
        <v>34</v>
      </c>
      <c r="I9" s="291" t="s">
        <v>35</v>
      </c>
      <c r="J9" s="291" t="s">
        <v>36</v>
      </c>
    </row>
    <row r="10" spans="1:18" ht="24" customHeight="1">
      <c r="B10" s="139" t="s">
        <v>37</v>
      </c>
      <c r="C10" s="140" t="s">
        <v>38</v>
      </c>
      <c r="D10" s="140" t="s">
        <v>39</v>
      </c>
      <c r="E10" s="140" t="s">
        <v>40</v>
      </c>
      <c r="G10" s="139" t="s">
        <v>37</v>
      </c>
      <c r="H10" s="140" t="s">
        <v>41</v>
      </c>
      <c r="I10" s="140" t="s">
        <v>42</v>
      </c>
      <c r="J10" s="140" t="s">
        <v>40</v>
      </c>
    </row>
    <row r="11" spans="1:18" ht="15" customHeight="1">
      <c r="B11" s="15" t="s">
        <v>43</v>
      </c>
      <c r="C11" s="36">
        <v>741116468.5</v>
      </c>
      <c r="D11" s="36">
        <v>479547467.5</v>
      </c>
      <c r="E11" s="44">
        <f t="shared" ref="E11:E24" si="0">(C11-D11)/D11</f>
        <v>0.54544965561725123</v>
      </c>
      <c r="G11" s="15" t="s">
        <v>43</v>
      </c>
      <c r="H11" s="36">
        <v>1022882736.4349999</v>
      </c>
      <c r="I11" s="36">
        <v>697204240.5</v>
      </c>
      <c r="J11" s="44">
        <f>(H11-I11)/I11</f>
        <v>0.46712064703083223</v>
      </c>
      <c r="L11" s="316"/>
      <c r="M11" s="316"/>
      <c r="Q11" s="316"/>
      <c r="R11" s="316"/>
    </row>
    <row r="12" spans="1:18" ht="15" customHeight="1">
      <c r="B12" s="15" t="s">
        <v>44</v>
      </c>
      <c r="C12" s="36">
        <v>659215440.5</v>
      </c>
      <c r="D12" s="36">
        <v>426920799.5</v>
      </c>
      <c r="E12" s="44">
        <f t="shared" si="0"/>
        <v>0.54411647610530622</v>
      </c>
      <c r="G12" s="15" t="s">
        <v>44</v>
      </c>
      <c r="H12" s="36">
        <v>884367351.75</v>
      </c>
      <c r="I12" s="36">
        <v>599656338.5</v>
      </c>
      <c r="J12" s="44">
        <f t="shared" ref="J12:J24" si="1">(H12-I12)/I12</f>
        <v>0.47479030066151801</v>
      </c>
      <c r="L12" s="316"/>
      <c r="M12" s="316"/>
      <c r="Q12" s="316"/>
      <c r="R12" s="316"/>
    </row>
    <row r="13" spans="1:18" ht="15" customHeight="1">
      <c r="B13" s="15" t="s">
        <v>45</v>
      </c>
      <c r="C13" s="36">
        <v>527260428.5</v>
      </c>
      <c r="D13" s="36">
        <v>341696043</v>
      </c>
      <c r="E13" s="44">
        <f t="shared" si="0"/>
        <v>0.54306858186238927</v>
      </c>
      <c r="G13" s="15" t="s">
        <v>45</v>
      </c>
      <c r="H13" s="36">
        <v>673962759.16999996</v>
      </c>
      <c r="I13" s="36">
        <v>456869369.66000003</v>
      </c>
      <c r="J13" s="44">
        <f t="shared" si="1"/>
        <v>0.47517606547263125</v>
      </c>
      <c r="L13" s="316"/>
      <c r="M13" s="316"/>
      <c r="Q13" s="316"/>
      <c r="R13" s="316"/>
    </row>
    <row r="14" spans="1:18" ht="15" customHeight="1">
      <c r="B14" s="292" t="s">
        <v>46</v>
      </c>
      <c r="C14" s="293">
        <v>458562922</v>
      </c>
      <c r="D14" s="293">
        <v>297624423.5</v>
      </c>
      <c r="E14" s="53">
        <f t="shared" si="0"/>
        <v>0.54074358753020824</v>
      </c>
      <c r="G14" s="292" t="s">
        <v>46</v>
      </c>
      <c r="H14" s="293">
        <v>550733791.04499996</v>
      </c>
      <c r="I14" s="293">
        <v>388077397.5</v>
      </c>
      <c r="J14" s="53">
        <f t="shared" si="1"/>
        <v>0.4191339011053844</v>
      </c>
      <c r="L14" s="316"/>
      <c r="M14" s="316"/>
      <c r="Q14" s="316"/>
      <c r="R14" s="316"/>
    </row>
    <row r="15" spans="1:18" ht="15" customHeight="1">
      <c r="B15" s="15" t="s">
        <v>47</v>
      </c>
      <c r="C15" s="36">
        <v>406340072</v>
      </c>
      <c r="D15" s="36">
        <v>263985809</v>
      </c>
      <c r="E15" s="44">
        <f t="shared" si="0"/>
        <v>0.53924967989472494</v>
      </c>
      <c r="G15" s="15" t="s">
        <v>47</v>
      </c>
      <c r="H15" s="36">
        <v>493775930.48500001</v>
      </c>
      <c r="I15" s="36">
        <v>335380891.5</v>
      </c>
      <c r="J15" s="44">
        <f t="shared" si="1"/>
        <v>0.47228402988785073</v>
      </c>
      <c r="L15" s="316"/>
      <c r="M15" s="316"/>
      <c r="Q15" s="316"/>
      <c r="R15" s="316"/>
    </row>
    <row r="16" spans="1:18" ht="15" customHeight="1">
      <c r="B16" s="15" t="s">
        <v>48</v>
      </c>
      <c r="C16" s="36">
        <v>377478946</v>
      </c>
      <c r="D16" s="36">
        <v>245331541</v>
      </c>
      <c r="E16" s="44">
        <f t="shared" si="0"/>
        <v>0.53864824906472175</v>
      </c>
      <c r="G16" s="15" t="s">
        <v>48</v>
      </c>
      <c r="H16" s="36">
        <v>460429577.45999998</v>
      </c>
      <c r="I16" s="36">
        <v>320900040</v>
      </c>
      <c r="J16" s="44">
        <f t="shared" si="1"/>
        <v>0.43480685592934165</v>
      </c>
      <c r="L16" s="316"/>
      <c r="M16" s="316"/>
      <c r="Q16" s="316"/>
      <c r="R16" s="316"/>
    </row>
    <row r="17" spans="2:18" ht="15" customHeight="1">
      <c r="B17" s="15" t="s">
        <v>49</v>
      </c>
      <c r="C17" s="36">
        <v>346063213.5</v>
      </c>
      <c r="D17" s="36">
        <v>225021971</v>
      </c>
      <c r="E17" s="44">
        <f t="shared" si="0"/>
        <v>0.53790855160538964</v>
      </c>
      <c r="G17" s="15" t="s">
        <v>49</v>
      </c>
      <c r="H17" s="36">
        <v>429337595.70499998</v>
      </c>
      <c r="I17" s="36">
        <v>296335124</v>
      </c>
      <c r="J17" s="44">
        <f t="shared" si="1"/>
        <v>0.44882452646754079</v>
      </c>
      <c r="L17" s="316"/>
      <c r="M17" s="316"/>
      <c r="Q17" s="316"/>
      <c r="R17" s="316"/>
    </row>
    <row r="18" spans="2:18" ht="15" customHeight="1">
      <c r="B18" s="15" t="s">
        <v>50</v>
      </c>
      <c r="C18" s="36">
        <v>311204000.5</v>
      </c>
      <c r="D18" s="36">
        <v>202493178.5</v>
      </c>
      <c r="E18" s="44">
        <f t="shared" si="0"/>
        <v>0.5368616503790028</v>
      </c>
      <c r="G18" s="15" t="s">
        <v>50</v>
      </c>
      <c r="H18" s="36">
        <v>379830003.16500002</v>
      </c>
      <c r="I18" s="36">
        <v>259974865</v>
      </c>
      <c r="J18" s="44">
        <f t="shared" si="1"/>
        <v>0.46102586942395379</v>
      </c>
      <c r="L18" s="316"/>
      <c r="M18" s="316"/>
      <c r="Q18" s="316"/>
      <c r="R18" s="316"/>
    </row>
    <row r="19" spans="2:18" ht="15" customHeight="1">
      <c r="B19" s="15" t="s">
        <v>51</v>
      </c>
      <c r="C19" s="36">
        <v>196579613</v>
      </c>
      <c r="D19" s="36">
        <v>128801452</v>
      </c>
      <c r="E19" s="44">
        <f t="shared" si="0"/>
        <v>0.52622202582001953</v>
      </c>
      <c r="G19" s="15" t="s">
        <v>51</v>
      </c>
      <c r="H19" s="36">
        <v>228757975.55500001</v>
      </c>
      <c r="I19" s="36">
        <v>152200654</v>
      </c>
      <c r="J19" s="44">
        <f t="shared" si="1"/>
        <v>0.50300257944358118</v>
      </c>
      <c r="L19" s="316"/>
      <c r="M19" s="316"/>
      <c r="Q19" s="316"/>
      <c r="R19" s="316"/>
    </row>
    <row r="20" spans="2:18" ht="15" customHeight="1">
      <c r="B20" s="15" t="s">
        <v>52</v>
      </c>
      <c r="C20" s="36">
        <v>164824693.5</v>
      </c>
      <c r="D20" s="36">
        <v>108471259</v>
      </c>
      <c r="E20" s="44">
        <f t="shared" si="0"/>
        <v>0.51952411191244674</v>
      </c>
      <c r="G20" s="15" t="s">
        <v>52</v>
      </c>
      <c r="H20" s="36">
        <v>197700535.21000001</v>
      </c>
      <c r="I20" s="36">
        <v>131202924.5</v>
      </c>
      <c r="J20" s="44">
        <f t="shared" si="1"/>
        <v>0.50683024759863493</v>
      </c>
      <c r="L20" s="316"/>
      <c r="M20" s="316"/>
      <c r="Q20" s="316"/>
      <c r="R20" s="316"/>
    </row>
    <row r="21" spans="2:18" ht="15" customHeight="1">
      <c r="B21" s="15" t="s">
        <v>53</v>
      </c>
      <c r="C21" s="36">
        <v>22727928</v>
      </c>
      <c r="D21" s="36">
        <v>15390416</v>
      </c>
      <c r="E21" s="44">
        <f t="shared" si="0"/>
        <v>0.47675852296650073</v>
      </c>
      <c r="G21" s="15" t="s">
        <v>53</v>
      </c>
      <c r="H21" s="36">
        <v>45335761.185000002</v>
      </c>
      <c r="I21" s="36">
        <v>29965715</v>
      </c>
      <c r="J21" s="44">
        <f t="shared" si="1"/>
        <v>0.51292105611362859</v>
      </c>
      <c r="L21" s="316"/>
      <c r="M21" s="316"/>
      <c r="Q21" s="316"/>
      <c r="R21" s="316"/>
    </row>
    <row r="22" spans="2:18" ht="15" customHeight="1">
      <c r="B22" s="15" t="s">
        <v>54</v>
      </c>
      <c r="C22" s="294">
        <v>311693807.80000001</v>
      </c>
      <c r="D22" s="294">
        <v>203047841.30000001</v>
      </c>
      <c r="E22" s="44">
        <f t="shared" si="0"/>
        <v>0.53507570336331367</v>
      </c>
      <c r="G22" s="15" t="s">
        <v>54</v>
      </c>
      <c r="H22" s="294">
        <v>374217163.1275</v>
      </c>
      <c r="I22" s="294">
        <v>259640161</v>
      </c>
      <c r="J22" s="44">
        <f t="shared" si="1"/>
        <v>0.44129152318427345</v>
      </c>
      <c r="L22" s="316"/>
      <c r="M22" s="316"/>
      <c r="Q22" s="316"/>
      <c r="R22" s="316"/>
    </row>
    <row r="23" spans="2:18" ht="30" customHeight="1">
      <c r="B23" s="295" t="s">
        <v>55</v>
      </c>
      <c r="C23" s="49">
        <v>33440630.5</v>
      </c>
      <c r="D23" s="49">
        <v>21990827.5</v>
      </c>
      <c r="E23" s="50">
        <f t="shared" si="0"/>
        <v>0.52066267174348035</v>
      </c>
      <c r="G23" s="295" t="s">
        <v>55</v>
      </c>
      <c r="H23" s="49">
        <v>46595596.359999999</v>
      </c>
      <c r="I23" s="49">
        <v>31362535.5</v>
      </c>
      <c r="J23" s="50">
        <f t="shared" si="1"/>
        <v>0.48570884391665337</v>
      </c>
      <c r="L23" s="316"/>
      <c r="M23" s="316"/>
      <c r="Q23" s="316"/>
      <c r="R23" s="316"/>
    </row>
    <row r="24" spans="2:18" ht="15" customHeight="1" thickBot="1">
      <c r="B24" s="296" t="s">
        <v>56</v>
      </c>
      <c r="C24" s="51">
        <v>136088335</v>
      </c>
      <c r="D24" s="51">
        <v>87781710</v>
      </c>
      <c r="E24" s="52">
        <f t="shared" si="0"/>
        <v>0.55030398701506267</v>
      </c>
      <c r="G24" s="296" t="s">
        <v>56</v>
      </c>
      <c r="H24" s="51">
        <v>148597727.80000001</v>
      </c>
      <c r="I24" s="51">
        <v>100178260</v>
      </c>
      <c r="J24" s="52">
        <f t="shared" si="1"/>
        <v>0.48333308843655309</v>
      </c>
      <c r="L24" s="316"/>
      <c r="M24" s="316"/>
      <c r="Q24" s="316"/>
      <c r="R24" s="316"/>
    </row>
    <row r="25" spans="2:18" ht="15" customHeight="1">
      <c r="B25" s="25"/>
      <c r="C25" s="297"/>
      <c r="D25" s="297"/>
      <c r="E25" s="297"/>
      <c r="G25" s="25"/>
      <c r="H25" s="297"/>
      <c r="I25" s="297"/>
      <c r="J25" s="298"/>
    </row>
    <row r="26" spans="2:18" ht="15" customHeight="1">
      <c r="B26" s="299" t="s">
        <v>57</v>
      </c>
      <c r="C26" s="300">
        <v>68449124849.5</v>
      </c>
      <c r="D26" s="300">
        <v>42953570154.5</v>
      </c>
      <c r="E26" s="47">
        <f>(C26-D26)/D26</f>
        <v>0.59356078210250884</v>
      </c>
      <c r="G26" s="299" t="s">
        <v>57</v>
      </c>
      <c r="H26" s="300">
        <v>68449124849.5</v>
      </c>
      <c r="I26" s="300">
        <v>42953570154.5</v>
      </c>
      <c r="J26" s="47">
        <f t="shared" ref="J26:J27" si="2">(H26-I26)/I26</f>
        <v>0.59356078210250884</v>
      </c>
      <c r="L26" s="316"/>
      <c r="M26" s="316"/>
      <c r="Q26" s="316"/>
      <c r="R26" s="316"/>
    </row>
    <row r="27" spans="2:18" ht="15" customHeight="1" thickBot="1">
      <c r="B27" s="301" t="s">
        <v>58</v>
      </c>
      <c r="C27" s="302">
        <v>125898.5</v>
      </c>
      <c r="D27" s="302">
        <v>86307</v>
      </c>
      <c r="E27" s="48">
        <f>(C27-D27)/D27</f>
        <v>0.45872872420545263</v>
      </c>
      <c r="G27" s="301" t="s">
        <v>58</v>
      </c>
      <c r="H27" s="302">
        <v>125898.5</v>
      </c>
      <c r="I27" s="302">
        <v>86307</v>
      </c>
      <c r="J27" s="48">
        <f t="shared" si="2"/>
        <v>0.45872872420545263</v>
      </c>
      <c r="L27" s="316"/>
      <c r="M27" s="316"/>
      <c r="Q27" s="316"/>
      <c r="R27" s="316"/>
    </row>
    <row r="28" spans="2:18" ht="15" customHeight="1"/>
    <row r="29" spans="2:18" ht="15" customHeight="1"/>
    <row r="30" spans="2:18" ht="15" customHeight="1" thickBot="1">
      <c r="B30" s="141" t="s">
        <v>59</v>
      </c>
      <c r="C30" s="141"/>
      <c r="D30" s="141"/>
      <c r="E30" s="141"/>
      <c r="G30" s="141" t="s">
        <v>60</v>
      </c>
      <c r="H30" s="141"/>
      <c r="I30" s="141"/>
      <c r="J30" s="141"/>
    </row>
    <row r="31" spans="2:18" ht="15" customHeight="1">
      <c r="B31" s="290"/>
      <c r="C31" s="291" t="s">
        <v>34</v>
      </c>
      <c r="D31" s="291" t="s">
        <v>35</v>
      </c>
      <c r="E31" s="291" t="s">
        <v>61</v>
      </c>
      <c r="G31" s="142"/>
      <c r="H31" s="291" t="s">
        <v>34</v>
      </c>
      <c r="I31" s="291" t="s">
        <v>35</v>
      </c>
      <c r="J31" s="291" t="s">
        <v>36</v>
      </c>
    </row>
    <row r="32" spans="2:18" ht="24" customHeight="1">
      <c r="B32" s="139" t="s">
        <v>37</v>
      </c>
      <c r="C32" s="140" t="s">
        <v>38</v>
      </c>
      <c r="D32" s="140" t="s">
        <v>39</v>
      </c>
      <c r="E32" s="140" t="s">
        <v>40</v>
      </c>
      <c r="G32" s="139" t="s">
        <v>37</v>
      </c>
      <c r="H32" s="140" t="s">
        <v>41</v>
      </c>
      <c r="I32" s="140" t="s">
        <v>42</v>
      </c>
      <c r="J32" s="140" t="s">
        <v>40</v>
      </c>
    </row>
    <row r="33" spans="2:18" ht="15" customHeight="1">
      <c r="B33" s="15" t="s">
        <v>43</v>
      </c>
      <c r="C33" s="36">
        <v>1001123148.5</v>
      </c>
      <c r="D33" s="36">
        <v>643193689.5</v>
      </c>
      <c r="E33" s="44">
        <f t="shared" ref="E33:E46" si="3">(C33-D33)/D33</f>
        <v>0.55648782760639948</v>
      </c>
      <c r="G33" s="15" t="s">
        <v>43</v>
      </c>
      <c r="H33" s="36">
        <v>1315233543.4400001</v>
      </c>
      <c r="I33" s="36">
        <v>903145320.5</v>
      </c>
      <c r="J33" s="44">
        <f>(H33-I33)/I33</f>
        <v>0.45628119150510515</v>
      </c>
      <c r="L33" s="316"/>
      <c r="M33" s="316"/>
      <c r="Q33" s="316"/>
      <c r="R33" s="316"/>
    </row>
    <row r="34" spans="2:18" ht="15" customHeight="1">
      <c r="B34" s="15" t="s">
        <v>44</v>
      </c>
      <c r="C34" s="36">
        <v>875699507.5</v>
      </c>
      <c r="D34" s="36">
        <v>563394191</v>
      </c>
      <c r="E34" s="44">
        <f t="shared" si="3"/>
        <v>0.55432825096345373</v>
      </c>
      <c r="G34" s="15" t="s">
        <v>44</v>
      </c>
      <c r="H34" s="36">
        <v>1134997999.21</v>
      </c>
      <c r="I34" s="36">
        <v>775802696</v>
      </c>
      <c r="J34" s="44">
        <f t="shared" ref="J34:J46" si="4">(H34-I34)/I34</f>
        <v>0.46299826626279222</v>
      </c>
      <c r="L34" s="316"/>
      <c r="M34" s="316"/>
      <c r="Q34" s="316"/>
      <c r="R34" s="316"/>
    </row>
    <row r="35" spans="2:18" ht="15" customHeight="1">
      <c r="B35" s="15" t="s">
        <v>45</v>
      </c>
      <c r="C35" s="36">
        <v>680057914</v>
      </c>
      <c r="D35" s="36">
        <v>438125568</v>
      </c>
      <c r="E35" s="44">
        <f t="shared" si="3"/>
        <v>0.55219864730651835</v>
      </c>
      <c r="G35" s="15" t="s">
        <v>45</v>
      </c>
      <c r="H35" s="36">
        <v>863844892.73500001</v>
      </c>
      <c r="I35" s="36">
        <v>575939399.52999997</v>
      </c>
      <c r="J35" s="44">
        <f t="shared" si="4"/>
        <v>0.49988851854890926</v>
      </c>
      <c r="L35" s="316"/>
      <c r="M35" s="316"/>
      <c r="Q35" s="316"/>
      <c r="R35" s="316"/>
    </row>
    <row r="36" spans="2:18" ht="15" customHeight="1">
      <c r="B36" s="292" t="s">
        <v>46</v>
      </c>
      <c r="C36" s="293">
        <v>580761758.5</v>
      </c>
      <c r="D36" s="293">
        <v>374699772.5</v>
      </c>
      <c r="E36" s="53">
        <f t="shared" si="3"/>
        <v>0.54993891409421658</v>
      </c>
      <c r="G36" s="292" t="s">
        <v>46</v>
      </c>
      <c r="H36" s="293">
        <v>694769451.61500001</v>
      </c>
      <c r="I36" s="293">
        <v>486489358</v>
      </c>
      <c r="J36" s="53">
        <f t="shared" si="4"/>
        <v>0.42812877648805631</v>
      </c>
      <c r="L36" s="316"/>
      <c r="M36" s="316"/>
      <c r="Q36" s="316"/>
      <c r="R36" s="316"/>
    </row>
    <row r="37" spans="2:18" ht="15" customHeight="1">
      <c r="B37" s="15" t="s">
        <v>47</v>
      </c>
      <c r="C37" s="36">
        <v>506359671.5</v>
      </c>
      <c r="D37" s="36">
        <v>327048962</v>
      </c>
      <c r="E37" s="44">
        <f t="shared" si="3"/>
        <v>0.54826870081917578</v>
      </c>
      <c r="G37" s="15" t="s">
        <v>47</v>
      </c>
      <c r="H37" s="36">
        <v>628295989.09000003</v>
      </c>
      <c r="I37" s="36">
        <v>426362679</v>
      </c>
      <c r="J37" s="44">
        <f t="shared" si="4"/>
        <v>0.47361863511041508</v>
      </c>
      <c r="L37" s="316"/>
      <c r="M37" s="316"/>
      <c r="Q37" s="316"/>
      <c r="R37" s="316"/>
    </row>
    <row r="38" spans="2:18" ht="15" customHeight="1">
      <c r="B38" s="15" t="s">
        <v>48</v>
      </c>
      <c r="C38" s="36">
        <v>465779037</v>
      </c>
      <c r="D38" s="36">
        <v>300988440</v>
      </c>
      <c r="E38" s="44">
        <f t="shared" si="3"/>
        <v>0.54749809328225363</v>
      </c>
      <c r="G38" s="15" t="s">
        <v>48</v>
      </c>
      <c r="H38" s="36">
        <v>582174721.13</v>
      </c>
      <c r="I38" s="36">
        <v>399335228</v>
      </c>
      <c r="J38" s="44">
        <f t="shared" si="4"/>
        <v>0.45785966353561974</v>
      </c>
      <c r="L38" s="316"/>
      <c r="M38" s="316"/>
      <c r="Q38" s="316"/>
      <c r="R38" s="316"/>
    </row>
    <row r="39" spans="2:18" ht="15" customHeight="1">
      <c r="B39" s="15" t="s">
        <v>49</v>
      </c>
      <c r="C39" s="36">
        <v>422143978.5</v>
      </c>
      <c r="D39" s="36">
        <v>272986451</v>
      </c>
      <c r="E39" s="44">
        <f t="shared" si="3"/>
        <v>0.54639168703651153</v>
      </c>
      <c r="G39" s="15" t="s">
        <v>49</v>
      </c>
      <c r="H39" s="36">
        <v>536578764.12</v>
      </c>
      <c r="I39" s="36">
        <v>366307599.5</v>
      </c>
      <c r="J39" s="44">
        <f t="shared" si="4"/>
        <v>0.46483110056252058</v>
      </c>
      <c r="L39" s="316"/>
      <c r="M39" s="316"/>
      <c r="Q39" s="316"/>
      <c r="R39" s="316"/>
    </row>
    <row r="40" spans="2:18" ht="15" customHeight="1">
      <c r="B40" s="15" t="s">
        <v>50</v>
      </c>
      <c r="C40" s="36">
        <v>374473099</v>
      </c>
      <c r="D40" s="36">
        <v>242396418</v>
      </c>
      <c r="E40" s="44">
        <f t="shared" si="3"/>
        <v>0.54487884800343878</v>
      </c>
      <c r="G40" s="15" t="s">
        <v>50</v>
      </c>
      <c r="H40" s="36">
        <v>464575348.26499999</v>
      </c>
      <c r="I40" s="36">
        <v>319990977.5</v>
      </c>
      <c r="J40" s="44">
        <f t="shared" si="4"/>
        <v>0.45183889837956442</v>
      </c>
      <c r="L40" s="316"/>
      <c r="M40" s="316"/>
      <c r="Q40" s="316"/>
      <c r="R40" s="316"/>
    </row>
    <row r="41" spans="2:18" ht="15" customHeight="1">
      <c r="B41" s="15" t="s">
        <v>51</v>
      </c>
      <c r="C41" s="36">
        <v>223950648.5</v>
      </c>
      <c r="D41" s="36">
        <v>146090081.5</v>
      </c>
      <c r="E41" s="44">
        <f t="shared" si="3"/>
        <v>0.53296271862234534</v>
      </c>
      <c r="G41" s="15" t="s">
        <v>51</v>
      </c>
      <c r="H41" s="36">
        <v>267649376.13499999</v>
      </c>
      <c r="I41" s="36">
        <v>179949456</v>
      </c>
      <c r="J41" s="44">
        <f t="shared" si="4"/>
        <v>0.48735862883075343</v>
      </c>
      <c r="L41" s="316"/>
      <c r="M41" s="316"/>
      <c r="Q41" s="316"/>
      <c r="R41" s="316"/>
    </row>
    <row r="42" spans="2:18" ht="15" customHeight="1">
      <c r="B42" s="15" t="s">
        <v>52</v>
      </c>
      <c r="C42" s="36">
        <v>184240184.5</v>
      </c>
      <c r="D42" s="36">
        <v>120747762</v>
      </c>
      <c r="E42" s="44">
        <f t="shared" si="3"/>
        <v>0.5258269093219301</v>
      </c>
      <c r="G42" s="15" t="s">
        <v>52</v>
      </c>
      <c r="H42" s="36">
        <v>223918713.55500001</v>
      </c>
      <c r="I42" s="36">
        <v>148874330</v>
      </c>
      <c r="J42" s="44">
        <f t="shared" si="4"/>
        <v>0.50407873241142387</v>
      </c>
      <c r="L42" s="316"/>
      <c r="M42" s="316"/>
      <c r="Q42" s="316"/>
      <c r="R42" s="316"/>
    </row>
    <row r="43" spans="2:18" ht="15" customHeight="1">
      <c r="B43" s="15" t="s">
        <v>53</v>
      </c>
      <c r="C43" s="36">
        <v>23112968.5</v>
      </c>
      <c r="D43" s="36">
        <v>15656991.5</v>
      </c>
      <c r="E43" s="44">
        <f t="shared" si="3"/>
        <v>0.47620751406807621</v>
      </c>
      <c r="G43" s="15" t="s">
        <v>53</v>
      </c>
      <c r="H43" s="36">
        <v>46105617.265000001</v>
      </c>
      <c r="I43" s="36">
        <v>30487260</v>
      </c>
      <c r="J43" s="44">
        <f t="shared" si="4"/>
        <v>0.51229127396164831</v>
      </c>
      <c r="L43" s="316"/>
      <c r="M43" s="316"/>
      <c r="Q43" s="316"/>
      <c r="R43" s="316"/>
    </row>
    <row r="44" spans="2:18" ht="15" customHeight="1">
      <c r="B44" s="15" t="s">
        <v>54</v>
      </c>
      <c r="C44" s="294">
        <v>382500971.5</v>
      </c>
      <c r="D44" s="294">
        <v>247723767.25</v>
      </c>
      <c r="E44" s="44">
        <f t="shared" si="3"/>
        <v>0.54406246823295068</v>
      </c>
      <c r="G44" s="15" t="s">
        <v>54</v>
      </c>
      <c r="H44" s="294">
        <v>459344082.58500004</v>
      </c>
      <c r="I44" s="294">
        <v>317681844</v>
      </c>
      <c r="J44" s="44">
        <f t="shared" si="4"/>
        <v>0.44592488132560715</v>
      </c>
      <c r="L44" s="316"/>
      <c r="M44" s="316"/>
      <c r="Q44" s="316"/>
      <c r="R44" s="316"/>
    </row>
    <row r="45" spans="2:18" ht="15" customHeight="1">
      <c r="B45" s="295" t="s">
        <v>55</v>
      </c>
      <c r="C45" s="49">
        <v>39902387</v>
      </c>
      <c r="D45" s="49">
        <v>26064715.5</v>
      </c>
      <c r="E45" s="50">
        <f t="shared" si="3"/>
        <v>0.53089670209521378</v>
      </c>
      <c r="G45" s="295" t="s">
        <v>55</v>
      </c>
      <c r="H45" s="49">
        <v>53428278.594999999</v>
      </c>
      <c r="I45" s="49">
        <v>35990807.5</v>
      </c>
      <c r="J45" s="50">
        <f t="shared" si="4"/>
        <v>0.48449791227940631</v>
      </c>
      <c r="L45" s="316"/>
      <c r="M45" s="316"/>
      <c r="Q45" s="316"/>
      <c r="R45" s="316"/>
    </row>
    <row r="46" spans="2:18" ht="15" customHeight="1" thickBot="1">
      <c r="B46" s="296" t="s">
        <v>56</v>
      </c>
      <c r="C46" s="51">
        <v>192448219</v>
      </c>
      <c r="D46" s="51">
        <v>122684886.5</v>
      </c>
      <c r="E46" s="52">
        <f t="shared" si="3"/>
        <v>0.56863835872725854</v>
      </c>
      <c r="G46" s="296" t="s">
        <v>56</v>
      </c>
      <c r="H46" s="51">
        <v>183033829.59999999</v>
      </c>
      <c r="I46" s="51">
        <v>122646843</v>
      </c>
      <c r="J46" s="52">
        <f t="shared" si="4"/>
        <v>0.4923647859407192</v>
      </c>
      <c r="L46" s="316"/>
      <c r="M46" s="316"/>
      <c r="Q46" s="316"/>
      <c r="R46" s="316"/>
    </row>
    <row r="47" spans="2:18" ht="15" customHeight="1">
      <c r="B47" s="25"/>
      <c r="C47" s="297"/>
      <c r="D47" s="297"/>
      <c r="E47" s="297"/>
      <c r="G47" s="25"/>
      <c r="H47" s="297"/>
      <c r="I47" s="297"/>
      <c r="J47" s="298"/>
    </row>
    <row r="48" spans="2:18" ht="15" customHeight="1">
      <c r="B48" s="299" t="s">
        <v>57</v>
      </c>
      <c r="C48" s="300">
        <v>68449124849.5</v>
      </c>
      <c r="D48" s="300">
        <v>42953570154.5</v>
      </c>
      <c r="E48" s="47">
        <f>(C48-D48)/D48</f>
        <v>0.59356078210250884</v>
      </c>
      <c r="G48" s="299" t="s">
        <v>57</v>
      </c>
      <c r="H48" s="300">
        <v>68449124849.5</v>
      </c>
      <c r="I48" s="300">
        <v>42953570154.5</v>
      </c>
      <c r="J48" s="47">
        <f t="shared" ref="J48:J49" si="5">(H48-I48)/I48</f>
        <v>0.59356078210250884</v>
      </c>
      <c r="L48" s="316"/>
      <c r="M48" s="316"/>
      <c r="Q48" s="316"/>
      <c r="R48" s="316"/>
    </row>
    <row r="49" spans="2:18" ht="15" customHeight="1" thickBot="1">
      <c r="B49" s="301" t="s">
        <v>58</v>
      </c>
      <c r="C49" s="302">
        <v>125898.5</v>
      </c>
      <c r="D49" s="302">
        <v>86307</v>
      </c>
      <c r="E49" s="48">
        <f>(C49-D49)/D49</f>
        <v>0.45872872420545263</v>
      </c>
      <c r="G49" s="301" t="s">
        <v>58</v>
      </c>
      <c r="H49" s="302">
        <v>125898.5</v>
      </c>
      <c r="I49" s="302">
        <v>86307</v>
      </c>
      <c r="J49" s="48">
        <f t="shared" si="5"/>
        <v>0.45872872420545263</v>
      </c>
      <c r="L49" s="316"/>
      <c r="M49" s="316"/>
      <c r="Q49" s="316"/>
      <c r="R49" s="316"/>
    </row>
    <row r="50" spans="2:18">
      <c r="B50" s="13" t="s">
        <v>62</v>
      </c>
    </row>
    <row r="51" spans="2:18">
      <c r="B51" s="13" t="s">
        <v>63</v>
      </c>
    </row>
  </sheetData>
  <printOptions horizontalCentered="1"/>
  <pageMargins left="0.7" right="0.7" top="0.75" bottom="0.75" header="0.3" footer="0.3"/>
  <pageSetup scale="54" orientation="portrait" r:id="rId1"/>
  <headerFooter>
    <oddHeader>&amp;R&amp;G</oddHeader>
    <oddFooter>&amp;L&amp;"Arial,Italic"Proprietary and Confidential&amp;R&amp;A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autoPageBreaks="0"/>
  </sheetPr>
  <dimension ref="A1:O18"/>
  <sheetViews>
    <sheetView showGridLines="0" zoomScaleNormal="100" workbookViewId="0">
      <selection activeCell="B19" sqref="B19:N27"/>
    </sheetView>
  </sheetViews>
  <sheetFormatPr defaultColWidth="9.140625" defaultRowHeight="12.75"/>
  <cols>
    <col min="1" max="1" width="12.42578125" style="3" customWidth="1"/>
    <col min="2" max="6" width="11.5703125" style="3" customWidth="1"/>
    <col min="7" max="7" width="1.5703125" style="3" customWidth="1"/>
    <col min="8" max="12" width="11.5703125" style="3" customWidth="1"/>
    <col min="13" max="13" width="1.5703125" style="3" customWidth="1"/>
    <col min="14" max="15" width="11.5703125" style="3" customWidth="1"/>
    <col min="16" max="16" width="4.140625" style="3" customWidth="1"/>
    <col min="17" max="17" width="5.5703125" style="3" bestFit="1" customWidth="1"/>
    <col min="18" max="18" width="13.5703125" style="3" bestFit="1" customWidth="1"/>
    <col min="19" max="19" width="10.140625" style="3" bestFit="1" customWidth="1"/>
    <col min="20" max="20" width="6.5703125" style="3" bestFit="1" customWidth="1"/>
    <col min="21" max="16384" width="9.140625" style="3"/>
  </cols>
  <sheetData>
    <row r="1" spans="1:15" customFormat="1" ht="18" customHeight="1">
      <c r="A1" s="175" t="str">
        <f>'TOC '!A13:L13</f>
        <v>Cedant XYZ</v>
      </c>
      <c r="B1" s="175"/>
      <c r="C1" s="175"/>
      <c r="D1" s="175"/>
      <c r="H1" s="179"/>
      <c r="I1" s="180"/>
    </row>
    <row r="2" spans="1:15" customFormat="1" ht="18" customHeight="1">
      <c r="A2" s="175"/>
      <c r="B2" s="175"/>
      <c r="C2" s="175"/>
      <c r="D2" s="175"/>
      <c r="H2" s="179"/>
      <c r="I2" s="180"/>
    </row>
    <row r="3" spans="1:15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5" customFormat="1" ht="15.75" customHeight="1">
      <c r="A4" s="176" t="str">
        <f>'TOC '!A18</f>
        <v>2024 Reinsurance Submission</v>
      </c>
      <c r="B4" s="176"/>
      <c r="C4" s="176"/>
      <c r="D4" s="176"/>
      <c r="H4" s="181"/>
      <c r="I4" s="180"/>
    </row>
    <row r="5" spans="1:15" customFormat="1" ht="15.75" customHeight="1" thickBot="1">
      <c r="A5" s="177">
        <f>'TOC '!A19</f>
        <v>0</v>
      </c>
      <c r="B5" s="178"/>
      <c r="C5" s="178"/>
      <c r="D5" s="178"/>
      <c r="E5" s="178"/>
      <c r="F5" s="178"/>
      <c r="G5" s="178"/>
      <c r="H5" s="187"/>
      <c r="I5" s="191"/>
      <c r="J5" s="178"/>
      <c r="K5" s="178"/>
      <c r="L5" s="178"/>
      <c r="M5" s="178"/>
      <c r="N5" s="178"/>
      <c r="O5" s="178"/>
    </row>
    <row r="6" spans="1:15" ht="15.75" customHeight="1">
      <c r="I6" s="13"/>
    </row>
    <row r="7" spans="1:15" ht="20.25" customHeight="1">
      <c r="A7" s="46" t="s">
        <v>64</v>
      </c>
      <c r="B7" s="12"/>
      <c r="C7" s="12"/>
      <c r="D7" s="12"/>
      <c r="E7" s="10"/>
      <c r="F7" s="10"/>
      <c r="G7" s="10"/>
      <c r="H7" s="10"/>
      <c r="I7" s="10"/>
      <c r="J7" s="10"/>
      <c r="K7" s="10"/>
    </row>
    <row r="8" spans="1:15" ht="9.75" customHeight="1" thickBot="1">
      <c r="A8" s="54"/>
      <c r="B8" s="28"/>
      <c r="C8" s="28"/>
      <c r="D8" s="28"/>
      <c r="E8" s="28"/>
      <c r="F8" s="28"/>
      <c r="G8" s="55"/>
      <c r="H8" s="55"/>
      <c r="I8" s="55"/>
      <c r="J8" s="10"/>
      <c r="K8" s="10"/>
      <c r="L8" s="88"/>
      <c r="M8" s="88"/>
      <c r="N8" s="88"/>
      <c r="O8" s="88"/>
    </row>
    <row r="9" spans="1:15" ht="15" customHeight="1">
      <c r="A9" s="56"/>
      <c r="B9" s="324">
        <v>45345</v>
      </c>
      <c r="C9" s="324"/>
      <c r="D9" s="324"/>
      <c r="E9" s="324"/>
      <c r="F9" s="324"/>
      <c r="G9" s="58"/>
      <c r="H9" s="324">
        <v>44941</v>
      </c>
      <c r="I9" s="324"/>
      <c r="J9" s="324"/>
      <c r="K9" s="324"/>
      <c r="L9" s="324"/>
      <c r="N9" s="325" t="s">
        <v>65</v>
      </c>
      <c r="O9" s="325"/>
    </row>
    <row r="10" spans="1:15" ht="15" customHeight="1">
      <c r="A10" s="59" t="s">
        <v>66</v>
      </c>
      <c r="B10" s="84" t="s">
        <v>67</v>
      </c>
      <c r="C10" s="84" t="s">
        <v>68</v>
      </c>
      <c r="D10" s="84" t="s">
        <v>69</v>
      </c>
      <c r="E10" s="84" t="s">
        <v>70</v>
      </c>
      <c r="F10" s="84" t="s">
        <v>71</v>
      </c>
      <c r="G10" s="85"/>
      <c r="H10" s="84" t="s">
        <v>67</v>
      </c>
      <c r="I10" s="84" t="s">
        <v>68</v>
      </c>
      <c r="J10" s="84" t="s">
        <v>69</v>
      </c>
      <c r="K10" s="84" t="s">
        <v>70</v>
      </c>
      <c r="L10" s="84" t="s">
        <v>71</v>
      </c>
      <c r="M10" s="85"/>
      <c r="N10" s="84" t="s">
        <v>67</v>
      </c>
      <c r="O10" s="84" t="s">
        <v>71</v>
      </c>
    </row>
    <row r="11" spans="1:15" ht="15.75">
      <c r="A11" s="61" t="s">
        <v>72</v>
      </c>
      <c r="B11" s="62">
        <v>1726.8999999999999</v>
      </c>
      <c r="C11" s="63">
        <v>889893410</v>
      </c>
      <c r="D11" s="63">
        <v>219488241</v>
      </c>
      <c r="E11" s="63">
        <v>88989341</v>
      </c>
      <c r="F11" s="63">
        <v>1198370992</v>
      </c>
      <c r="G11" s="10">
        <v>0</v>
      </c>
      <c r="H11" s="62">
        <v>0</v>
      </c>
      <c r="I11" s="63">
        <v>0</v>
      </c>
      <c r="J11" s="63">
        <v>0</v>
      </c>
      <c r="K11" s="63">
        <v>0</v>
      </c>
      <c r="L11" s="63">
        <v>0</v>
      </c>
      <c r="N11" s="81" t="s">
        <v>73</v>
      </c>
      <c r="O11" s="81" t="s">
        <v>73</v>
      </c>
    </row>
    <row r="12" spans="1:15" ht="15.75">
      <c r="A12" s="61" t="s">
        <v>74</v>
      </c>
      <c r="B12" s="62">
        <v>147035</v>
      </c>
      <c r="C12" s="63">
        <v>63661850289.799995</v>
      </c>
      <c r="D12" s="63">
        <v>20731767155.399998</v>
      </c>
      <c r="E12" s="63">
        <v>6362298383</v>
      </c>
      <c r="F12" s="63">
        <v>90755915828.199997</v>
      </c>
      <c r="G12" s="10">
        <v>0</v>
      </c>
      <c r="H12" s="62">
        <v>97461</v>
      </c>
      <c r="I12" s="63">
        <v>39639704050.799995</v>
      </c>
      <c r="J12" s="63">
        <v>13496232204</v>
      </c>
      <c r="K12" s="63">
        <v>3960230076.5999999</v>
      </c>
      <c r="L12" s="63">
        <v>57096166331.399994</v>
      </c>
      <c r="N12" s="81">
        <f>(B12-H12)/H12</f>
        <v>0.50865474394886157</v>
      </c>
      <c r="O12" s="81">
        <f>(F12-L12)/L12</f>
        <v>0.58952731259452085</v>
      </c>
    </row>
    <row r="13" spans="1:15">
      <c r="A13" s="61" t="s">
        <v>75</v>
      </c>
      <c r="B13" s="62">
        <v>623</v>
      </c>
      <c r="C13" s="63">
        <v>0</v>
      </c>
      <c r="D13" s="63">
        <v>25268600</v>
      </c>
      <c r="E13" s="63">
        <v>2526860</v>
      </c>
      <c r="F13" s="63">
        <v>27795460</v>
      </c>
      <c r="G13" s="157">
        <v>0</v>
      </c>
      <c r="H13" s="62">
        <v>681.09999999999991</v>
      </c>
      <c r="I13" s="63">
        <v>0</v>
      </c>
      <c r="J13" s="63">
        <v>28525000</v>
      </c>
      <c r="K13" s="63">
        <v>2852500</v>
      </c>
      <c r="L13" s="63">
        <v>31377499.999999996</v>
      </c>
      <c r="M13" s="157"/>
      <c r="N13" s="81">
        <f t="shared" ref="N13:N15" si="0">(B13-H13)/H13</f>
        <v>-8.5303186022610361E-2</v>
      </c>
      <c r="O13" s="81">
        <f>(F13-L13)/L13</f>
        <v>-0.11415950920245388</v>
      </c>
    </row>
    <row r="14" spans="1:15" ht="15" customHeight="1">
      <c r="A14" s="61" t="s">
        <v>76</v>
      </c>
      <c r="B14" s="62">
        <v>26873</v>
      </c>
      <c r="C14" s="63">
        <v>2444138970</v>
      </c>
      <c r="D14" s="63">
        <v>1168801615.8</v>
      </c>
      <c r="E14" s="63">
        <v>233751923.29999998</v>
      </c>
      <c r="F14" s="63">
        <v>3846692509.0999999</v>
      </c>
      <c r="G14" s="10">
        <v>0</v>
      </c>
      <c r="H14" s="62">
        <v>22687.699999999997</v>
      </c>
      <c r="I14" s="63">
        <v>1862174926.5</v>
      </c>
      <c r="J14" s="63">
        <v>954430885.0999999</v>
      </c>
      <c r="K14" s="63">
        <v>190848573.29999998</v>
      </c>
      <c r="L14" s="63">
        <v>3007454384.8999996</v>
      </c>
      <c r="N14" s="81">
        <f t="shared" si="0"/>
        <v>0.18447440683718505</v>
      </c>
      <c r="O14" s="81">
        <f t="shared" ref="O14" si="1">(F14-L14)/L14</f>
        <v>0.27905265277295493</v>
      </c>
    </row>
    <row r="15" spans="1:15" ht="15" customHeight="1" thickBot="1">
      <c r="A15" s="91" t="s">
        <v>77</v>
      </c>
      <c r="B15" s="133">
        <f>SUM(B11:B14)</f>
        <v>176257.9</v>
      </c>
      <c r="C15" s="138">
        <f t="shared" ref="C15:F15" si="2">SUM(C11:C14)</f>
        <v>66995882669.799995</v>
      </c>
      <c r="D15" s="138">
        <f t="shared" si="2"/>
        <v>22145325612.199997</v>
      </c>
      <c r="E15" s="138">
        <f t="shared" si="2"/>
        <v>6687566507.3000002</v>
      </c>
      <c r="F15" s="138">
        <f t="shared" si="2"/>
        <v>95828774789.300003</v>
      </c>
      <c r="G15" s="137"/>
      <c r="H15" s="133">
        <f>SUM(H11:H14)</f>
        <v>120829.8</v>
      </c>
      <c r="I15" s="138">
        <f t="shared" ref="I15:L15" si="3">SUM(I11:I14)</f>
        <v>41501878977.299995</v>
      </c>
      <c r="J15" s="138">
        <f t="shared" si="3"/>
        <v>14479188089.1</v>
      </c>
      <c r="K15" s="138">
        <f t="shared" si="3"/>
        <v>4153931149.9000001</v>
      </c>
      <c r="L15" s="138">
        <f t="shared" si="3"/>
        <v>60134998216.299995</v>
      </c>
      <c r="M15" s="89"/>
      <c r="N15" s="82">
        <f t="shared" si="0"/>
        <v>0.45872872420545252</v>
      </c>
      <c r="O15" s="82">
        <f>(F15-L15)/L15</f>
        <v>0.59356078210250895</v>
      </c>
    </row>
    <row r="16" spans="1:15" ht="15" customHeight="1">
      <c r="A16" s="83" t="s">
        <v>78</v>
      </c>
      <c r="B16" s="12"/>
      <c r="C16" s="12"/>
      <c r="D16" s="12"/>
      <c r="E16" s="10"/>
      <c r="F16" s="10"/>
      <c r="G16" s="10"/>
      <c r="H16" s="10"/>
      <c r="I16" s="144"/>
      <c r="J16" s="144"/>
      <c r="K16" s="144"/>
    </row>
    <row r="17" spans="1:1">
      <c r="A17" s="83" t="s">
        <v>79</v>
      </c>
    </row>
    <row r="18" spans="1:1">
      <c r="A18" s="13"/>
    </row>
  </sheetData>
  <mergeCells count="3">
    <mergeCell ref="B9:F9"/>
    <mergeCell ref="H9:L9"/>
    <mergeCell ref="N9:O9"/>
  </mergeCells>
  <printOptions horizontalCentered="1"/>
  <pageMargins left="0.7" right="0.7" top="0.75" bottom="0.75" header="0.3" footer="0.3"/>
  <pageSetup scale="76" orientation="landscape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autoPageBreaks="0"/>
  </sheetPr>
  <dimension ref="A1:L24"/>
  <sheetViews>
    <sheetView showGridLines="0" zoomScaleNormal="100" workbookViewId="0">
      <selection activeCell="K22" sqref="K22"/>
    </sheetView>
  </sheetViews>
  <sheetFormatPr defaultColWidth="9.140625" defaultRowHeight="12.75"/>
  <cols>
    <col min="1" max="1" width="23.5703125" style="2" customWidth="1"/>
    <col min="2" max="4" width="11.5703125" style="29" customWidth="1"/>
    <col min="5" max="5" width="1.5703125" style="29" customWidth="1"/>
    <col min="6" max="6" width="11.5703125" style="29" customWidth="1"/>
    <col min="7" max="8" width="11.5703125" style="2" customWidth="1"/>
    <col min="9" max="9" width="1.5703125" style="2" customWidth="1"/>
    <col min="10" max="11" width="11.5703125" style="2" customWidth="1"/>
    <col min="12" max="12" width="3.85546875" style="2" customWidth="1"/>
    <col min="13" max="16384" width="9.140625" style="2"/>
  </cols>
  <sheetData>
    <row r="1" spans="1:12" s="189" customFormat="1" ht="18" customHeight="1">
      <c r="A1" s="175" t="str">
        <f>'TOC '!A13:L13</f>
        <v>Cedant XYZ</v>
      </c>
      <c r="B1" s="192"/>
      <c r="C1" s="192"/>
      <c r="D1" s="192"/>
      <c r="E1" s="192"/>
      <c r="F1" s="192"/>
      <c r="G1" s="180"/>
      <c r="H1" s="180"/>
      <c r="I1" s="179"/>
    </row>
    <row r="2" spans="1:12" s="189" customFormat="1" ht="18" customHeight="1">
      <c r="A2" s="175"/>
      <c r="B2" s="192"/>
      <c r="C2" s="192"/>
      <c r="D2" s="192"/>
      <c r="E2" s="192"/>
      <c r="F2" s="192"/>
      <c r="G2" s="180"/>
      <c r="H2" s="180"/>
      <c r="I2" s="179"/>
    </row>
    <row r="3" spans="1:12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2" s="4" customFormat="1" ht="15.75" customHeight="1">
      <c r="A4" s="176" t="str">
        <f>'TOC '!A18</f>
        <v>2024 Reinsurance Submission</v>
      </c>
      <c r="B4" s="192"/>
      <c r="C4" s="192"/>
      <c r="D4" s="192"/>
      <c r="E4" s="192"/>
      <c r="F4" s="192"/>
      <c r="G4" s="180"/>
      <c r="H4" s="180"/>
      <c r="I4" s="181"/>
    </row>
    <row r="5" spans="1:12" s="6" customFormat="1" ht="15.75" customHeight="1" thickBot="1">
      <c r="A5" s="177">
        <f>'TOC '!A19</f>
        <v>0</v>
      </c>
      <c r="B5" s="193"/>
      <c r="C5" s="193"/>
      <c r="D5" s="193"/>
      <c r="E5" s="193"/>
      <c r="F5" s="193"/>
      <c r="G5" s="191"/>
      <c r="H5" s="191"/>
      <c r="I5" s="187"/>
      <c r="J5" s="177"/>
      <c r="K5" s="177"/>
    </row>
    <row r="6" spans="1:12" ht="15.75" customHeight="1">
      <c r="A6" s="157"/>
      <c r="B6" s="22"/>
      <c r="C6" s="22"/>
      <c r="D6" s="22"/>
      <c r="E6" s="22"/>
      <c r="F6" s="22"/>
      <c r="G6" s="13"/>
      <c r="H6" s="13"/>
      <c r="I6" s="157"/>
      <c r="J6" s="157"/>
      <c r="K6" s="285"/>
      <c r="L6" s="157"/>
    </row>
    <row r="7" spans="1:12" ht="20.25" customHeight="1">
      <c r="A7" s="46" t="s">
        <v>80</v>
      </c>
      <c r="B7" s="23"/>
      <c r="C7" s="23"/>
      <c r="D7" s="23"/>
      <c r="E7" s="23"/>
      <c r="F7" s="23"/>
      <c r="G7" s="37"/>
      <c r="H7" s="37"/>
      <c r="I7" s="157"/>
      <c r="J7" s="157"/>
      <c r="K7" s="285"/>
      <c r="L7" s="157"/>
    </row>
    <row r="8" spans="1:12" ht="9.75" customHeight="1" thickBo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157"/>
    </row>
    <row r="9" spans="1:12" ht="15" customHeight="1">
      <c r="A9" s="56"/>
      <c r="B9" s="324">
        <v>45345</v>
      </c>
      <c r="C9" s="324"/>
      <c r="D9" s="324"/>
      <c r="E9" s="57"/>
      <c r="F9" s="324">
        <v>44941</v>
      </c>
      <c r="G9" s="324"/>
      <c r="H9" s="324"/>
      <c r="I9" s="58"/>
      <c r="J9" s="325" t="s">
        <v>65</v>
      </c>
      <c r="K9" s="325"/>
      <c r="L9" s="157"/>
    </row>
    <row r="10" spans="1:12" ht="15" customHeight="1">
      <c r="A10" s="59" t="s">
        <v>81</v>
      </c>
      <c r="B10" s="84" t="s">
        <v>67</v>
      </c>
      <c r="C10" s="84" t="s">
        <v>71</v>
      </c>
      <c r="D10" s="122" t="s">
        <v>82</v>
      </c>
      <c r="E10" s="85"/>
      <c r="F10" s="84" t="s">
        <v>67</v>
      </c>
      <c r="G10" s="84" t="s">
        <v>71</v>
      </c>
      <c r="H10" s="122" t="s">
        <v>82</v>
      </c>
      <c r="I10" s="86"/>
      <c r="J10" s="84" t="s">
        <v>67</v>
      </c>
      <c r="K10" s="84" t="s">
        <v>71</v>
      </c>
      <c r="L10" s="157"/>
    </row>
    <row r="11" spans="1:12" ht="15" customHeight="1">
      <c r="A11" s="61" t="s">
        <v>83</v>
      </c>
      <c r="B11" s="62">
        <v>122637.5</v>
      </c>
      <c r="C11" s="63">
        <v>66571126978.5</v>
      </c>
      <c r="D11" s="105">
        <f>C11/C$15</f>
        <v>0.97256359558826821</v>
      </c>
      <c r="E11" s="64"/>
      <c r="F11" s="62">
        <v>84508.5</v>
      </c>
      <c r="G11" s="63">
        <v>42024999912</v>
      </c>
      <c r="H11" s="105">
        <f>G11/G$15</f>
        <v>0.97838200086372284</v>
      </c>
      <c r="I11" s="65"/>
      <c r="J11" s="81">
        <f t="shared" ref="J11:K15" si="0">(B11-F11)/F11</f>
        <v>0.45118538371879752</v>
      </c>
      <c r="K11" s="81">
        <f t="shared" si="0"/>
        <v>0.58408392903984263</v>
      </c>
      <c r="L11" s="309"/>
    </row>
    <row r="12" spans="1:12" ht="15" customHeight="1">
      <c r="A12" s="61" t="s">
        <v>84</v>
      </c>
      <c r="B12" s="62">
        <v>1577.5</v>
      </c>
      <c r="C12" s="63">
        <v>873333264</v>
      </c>
      <c r="D12" s="105">
        <f t="shared" ref="D12:D15" si="1">C12/C$15</f>
        <v>1.2758866763018658E-2</v>
      </c>
      <c r="E12" s="64"/>
      <c r="F12" s="62">
        <v>746.5</v>
      </c>
      <c r="G12" s="63">
        <v>355860615</v>
      </c>
      <c r="H12" s="105">
        <f t="shared" ref="H12:H15" si="2">G12/G$15</f>
        <v>8.2847738551185025E-3</v>
      </c>
      <c r="I12" s="65"/>
      <c r="J12" s="81">
        <f t="shared" si="0"/>
        <v>1.1131949095780309</v>
      </c>
      <c r="K12" s="81">
        <f t="shared" si="0"/>
        <v>1.454144199126953</v>
      </c>
      <c r="L12" s="309"/>
    </row>
    <row r="13" spans="1:12" ht="15" customHeight="1">
      <c r="A13" s="61" t="s">
        <v>85</v>
      </c>
      <c r="B13" s="62">
        <v>1683.5</v>
      </c>
      <c r="C13" s="63">
        <v>1004664607</v>
      </c>
      <c r="D13" s="105">
        <f t="shared" si="1"/>
        <v>1.4677537648713105E-2</v>
      </c>
      <c r="E13" s="64"/>
      <c r="F13" s="62">
        <v>1052</v>
      </c>
      <c r="G13" s="63">
        <v>572709627.5</v>
      </c>
      <c r="H13" s="105">
        <f t="shared" si="2"/>
        <v>1.3333225281158625E-2</v>
      </c>
      <c r="I13" s="65"/>
      <c r="J13" s="81">
        <f t="shared" si="0"/>
        <v>0.60028517110266155</v>
      </c>
      <c r="K13" s="81">
        <f t="shared" si="0"/>
        <v>0.75423034424194313</v>
      </c>
      <c r="L13" s="309"/>
    </row>
    <row r="14" spans="1:12" ht="15" customHeight="1">
      <c r="A14" s="61" t="s">
        <v>86</v>
      </c>
      <c r="B14" s="62">
        <v>0</v>
      </c>
      <c r="C14" s="63">
        <v>0</v>
      </c>
      <c r="D14" s="105">
        <f t="shared" si="1"/>
        <v>0</v>
      </c>
      <c r="E14" s="64"/>
      <c r="F14" s="62">
        <v>0</v>
      </c>
      <c r="G14" s="63">
        <v>0</v>
      </c>
      <c r="H14" s="105">
        <f t="shared" si="2"/>
        <v>0</v>
      </c>
      <c r="I14" s="65"/>
      <c r="J14" s="81">
        <v>0</v>
      </c>
      <c r="K14" s="81">
        <v>0</v>
      </c>
      <c r="L14" s="309"/>
    </row>
    <row r="15" spans="1:12" ht="15" customHeight="1" thickBot="1">
      <c r="A15" s="90" t="s">
        <v>77</v>
      </c>
      <c r="B15" s="72">
        <f>SUM(B11:B14)</f>
        <v>125898.5</v>
      </c>
      <c r="C15" s="73">
        <f>SUM(C11:C14)</f>
        <v>68449124849.5</v>
      </c>
      <c r="D15" s="206">
        <f t="shared" si="1"/>
        <v>1</v>
      </c>
      <c r="E15" s="72"/>
      <c r="F15" s="72">
        <f>SUM(F11:F14)</f>
        <v>86307</v>
      </c>
      <c r="G15" s="73">
        <f>SUM(G11:G14)</f>
        <v>42953570154.5</v>
      </c>
      <c r="H15" s="206">
        <f t="shared" si="2"/>
        <v>1</v>
      </c>
      <c r="I15" s="74"/>
      <c r="J15" s="82">
        <f t="shared" si="0"/>
        <v>0.45872872420545263</v>
      </c>
      <c r="K15" s="82">
        <f t="shared" si="0"/>
        <v>0.59356078210250884</v>
      </c>
      <c r="L15" s="309"/>
    </row>
    <row r="16" spans="1:12" ht="15" customHeight="1">
      <c r="A16" s="83" t="s">
        <v>78</v>
      </c>
      <c r="B16" s="23"/>
      <c r="C16" s="23"/>
      <c r="D16" s="23"/>
      <c r="E16" s="23"/>
      <c r="F16" s="23"/>
      <c r="G16" s="22"/>
      <c r="H16" s="22"/>
      <c r="I16" s="157"/>
      <c r="J16" s="157"/>
      <c r="K16" s="285"/>
      <c r="L16" s="157"/>
    </row>
    <row r="17" spans="1:11" ht="15" customHeight="1">
      <c r="A17" s="83" t="s">
        <v>79</v>
      </c>
      <c r="B17" s="66"/>
      <c r="C17" s="66"/>
      <c r="D17" s="66"/>
      <c r="E17" s="66"/>
      <c r="F17" s="66"/>
      <c r="G17" s="65"/>
      <c r="H17" s="65"/>
      <c r="I17" s="65"/>
      <c r="J17" s="65"/>
      <c r="K17" s="65"/>
    </row>
    <row r="18" spans="1:11" ht="15" customHeight="1">
      <c r="A18" s="13"/>
      <c r="B18" s="23"/>
      <c r="C18" s="23"/>
      <c r="D18" s="23"/>
      <c r="E18" s="23"/>
      <c r="F18" s="23"/>
      <c r="G18" s="22"/>
      <c r="H18" s="22"/>
      <c r="I18" s="157"/>
      <c r="J18" s="157"/>
      <c r="K18" s="285"/>
    </row>
    <row r="19" spans="1:11" ht="15.75">
      <c r="A19" s="20"/>
      <c r="B19" s="23"/>
      <c r="C19" s="23"/>
      <c r="D19" s="23"/>
      <c r="E19" s="23"/>
      <c r="F19" s="23"/>
      <c r="G19" s="23"/>
      <c r="H19" s="22"/>
      <c r="I19" s="157"/>
      <c r="J19" s="157"/>
      <c r="K19" s="285"/>
    </row>
    <row r="20" spans="1:11" ht="16.5" customHeight="1">
      <c r="A20" s="20"/>
      <c r="B20" s="23"/>
      <c r="C20" s="23"/>
      <c r="D20" s="23"/>
      <c r="E20" s="23"/>
      <c r="F20" s="23"/>
      <c r="G20" s="23"/>
      <c r="H20" s="22"/>
      <c r="I20" s="157"/>
      <c r="J20" s="157"/>
      <c r="K20" s="285"/>
    </row>
    <row r="21" spans="1:11" ht="15">
      <c r="A21" s="75"/>
      <c r="B21" s="23"/>
      <c r="C21" s="23"/>
      <c r="D21" s="23"/>
      <c r="E21" s="23"/>
      <c r="F21" s="23"/>
      <c r="G21" s="23"/>
      <c r="H21" s="157"/>
      <c r="I21" s="157"/>
      <c r="J21" s="157"/>
      <c r="K21" s="157"/>
    </row>
    <row r="22" spans="1:11" ht="15">
      <c r="A22" s="77"/>
      <c r="B22" s="23"/>
      <c r="C22" s="23"/>
      <c r="D22" s="23"/>
      <c r="E22" s="23"/>
      <c r="F22" s="23"/>
      <c r="G22" s="23"/>
      <c r="H22" s="310"/>
      <c r="I22" s="157"/>
      <c r="J22" s="157"/>
      <c r="K22" s="157"/>
    </row>
    <row r="23" spans="1:11" ht="14.25">
      <c r="A23" s="78"/>
      <c r="B23" s="79"/>
      <c r="C23" s="76"/>
      <c r="D23" s="76"/>
      <c r="E23" s="80"/>
      <c r="F23" s="80"/>
      <c r="G23" s="157"/>
      <c r="H23" s="157"/>
      <c r="I23" s="157"/>
      <c r="J23" s="157"/>
      <c r="K23" s="157"/>
    </row>
    <row r="24" spans="1:11">
      <c r="A24" s="42"/>
      <c r="B24" s="311"/>
      <c r="C24" s="311"/>
      <c r="D24" s="311"/>
      <c r="E24" s="311"/>
      <c r="F24" s="311"/>
      <c r="G24" s="157"/>
      <c r="H24" s="157"/>
      <c r="I24" s="157"/>
      <c r="J24" s="157"/>
      <c r="K24" s="157"/>
    </row>
  </sheetData>
  <mergeCells count="3">
    <mergeCell ref="J9:K9"/>
    <mergeCell ref="B9:D9"/>
    <mergeCell ref="F9:H9"/>
  </mergeCells>
  <printOptions horizontalCentered="1"/>
  <pageMargins left="0.7" right="0.7" top="0.75" bottom="0.75" header="0.3" footer="0.3"/>
  <pageSetup scale="73" orientation="portrait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8">
    <pageSetUpPr autoPageBreaks="0"/>
  </sheetPr>
  <dimension ref="A1:L39"/>
  <sheetViews>
    <sheetView showGridLines="0" zoomScaleNormal="100" workbookViewId="0">
      <selection activeCell="K9" sqref="K9:P26"/>
    </sheetView>
  </sheetViews>
  <sheetFormatPr defaultRowHeight="12.75"/>
  <cols>
    <col min="1" max="1" width="19.140625" style="21" customWidth="1"/>
    <col min="2" max="3" width="11.5703125" style="21" customWidth="1"/>
    <col min="4" max="4" width="1.5703125" style="21" customWidth="1"/>
    <col min="5" max="6" width="11.5703125" style="21" customWidth="1"/>
    <col min="7" max="7" width="1.5703125" style="21" customWidth="1"/>
    <col min="8" max="9" width="11.5703125" style="21" customWidth="1"/>
    <col min="10" max="10" width="3.5703125" style="21" customWidth="1"/>
    <col min="11" max="244" width="9.140625" style="21"/>
    <col min="245" max="245" width="9.5703125" style="21" customWidth="1"/>
    <col min="246" max="246" width="18.42578125" style="21" customWidth="1"/>
    <col min="247" max="247" width="12.140625" style="21" customWidth="1"/>
    <col min="248" max="248" width="13.5703125" style="21" customWidth="1"/>
    <col min="249" max="249" width="14.42578125" style="21" customWidth="1"/>
    <col min="250" max="251" width="15.140625" style="21" customWidth="1"/>
    <col min="252" max="252" width="9.5703125" style="21" customWidth="1"/>
    <col min="253" max="500" width="9.140625" style="21"/>
    <col min="501" max="501" width="9.5703125" style="21" customWidth="1"/>
    <col min="502" max="502" width="18.42578125" style="21" customWidth="1"/>
    <col min="503" max="503" width="12.140625" style="21" customWidth="1"/>
    <col min="504" max="504" width="13.5703125" style="21" customWidth="1"/>
    <col min="505" max="505" width="14.42578125" style="21" customWidth="1"/>
    <col min="506" max="507" width="15.140625" style="21" customWidth="1"/>
    <col min="508" max="508" width="9.5703125" style="21" customWidth="1"/>
    <col min="509" max="756" width="9.140625" style="21"/>
    <col min="757" max="757" width="9.5703125" style="21" customWidth="1"/>
    <col min="758" max="758" width="18.42578125" style="21" customWidth="1"/>
    <col min="759" max="759" width="12.140625" style="21" customWidth="1"/>
    <col min="760" max="760" width="13.5703125" style="21" customWidth="1"/>
    <col min="761" max="761" width="14.42578125" style="21" customWidth="1"/>
    <col min="762" max="763" width="15.140625" style="21" customWidth="1"/>
    <col min="764" max="764" width="9.5703125" style="21" customWidth="1"/>
    <col min="765" max="1012" width="9.140625" style="21"/>
    <col min="1013" max="1013" width="9.5703125" style="21" customWidth="1"/>
    <col min="1014" max="1014" width="18.42578125" style="21" customWidth="1"/>
    <col min="1015" max="1015" width="12.140625" style="21" customWidth="1"/>
    <col min="1016" max="1016" width="13.5703125" style="21" customWidth="1"/>
    <col min="1017" max="1017" width="14.42578125" style="21" customWidth="1"/>
    <col min="1018" max="1019" width="15.140625" style="21" customWidth="1"/>
    <col min="1020" max="1020" width="9.5703125" style="21" customWidth="1"/>
    <col min="1021" max="1268" width="9.140625" style="21"/>
    <col min="1269" max="1269" width="9.5703125" style="21" customWidth="1"/>
    <col min="1270" max="1270" width="18.42578125" style="21" customWidth="1"/>
    <col min="1271" max="1271" width="12.140625" style="21" customWidth="1"/>
    <col min="1272" max="1272" width="13.5703125" style="21" customWidth="1"/>
    <col min="1273" max="1273" width="14.42578125" style="21" customWidth="1"/>
    <col min="1274" max="1275" width="15.140625" style="21" customWidth="1"/>
    <col min="1276" max="1276" width="9.5703125" style="21" customWidth="1"/>
    <col min="1277" max="1524" width="9.140625" style="21"/>
    <col min="1525" max="1525" width="9.5703125" style="21" customWidth="1"/>
    <col min="1526" max="1526" width="18.42578125" style="21" customWidth="1"/>
    <col min="1527" max="1527" width="12.140625" style="21" customWidth="1"/>
    <col min="1528" max="1528" width="13.5703125" style="21" customWidth="1"/>
    <col min="1529" max="1529" width="14.42578125" style="21" customWidth="1"/>
    <col min="1530" max="1531" width="15.140625" style="21" customWidth="1"/>
    <col min="1532" max="1532" width="9.5703125" style="21" customWidth="1"/>
    <col min="1533" max="1780" width="9.140625" style="21"/>
    <col min="1781" max="1781" width="9.5703125" style="21" customWidth="1"/>
    <col min="1782" max="1782" width="18.42578125" style="21" customWidth="1"/>
    <col min="1783" max="1783" width="12.140625" style="21" customWidth="1"/>
    <col min="1784" max="1784" width="13.5703125" style="21" customWidth="1"/>
    <col min="1785" max="1785" width="14.42578125" style="21" customWidth="1"/>
    <col min="1786" max="1787" width="15.140625" style="21" customWidth="1"/>
    <col min="1788" max="1788" width="9.5703125" style="21" customWidth="1"/>
    <col min="1789" max="2036" width="9.140625" style="21"/>
    <col min="2037" max="2037" width="9.5703125" style="21" customWidth="1"/>
    <col min="2038" max="2038" width="18.42578125" style="21" customWidth="1"/>
    <col min="2039" max="2039" width="12.140625" style="21" customWidth="1"/>
    <col min="2040" max="2040" width="13.5703125" style="21" customWidth="1"/>
    <col min="2041" max="2041" width="14.42578125" style="21" customWidth="1"/>
    <col min="2042" max="2043" width="15.140625" style="21" customWidth="1"/>
    <col min="2044" max="2044" width="9.5703125" style="21" customWidth="1"/>
    <col min="2045" max="2292" width="9.140625" style="21"/>
    <col min="2293" max="2293" width="9.5703125" style="21" customWidth="1"/>
    <col min="2294" max="2294" width="18.42578125" style="21" customWidth="1"/>
    <col min="2295" max="2295" width="12.140625" style="21" customWidth="1"/>
    <col min="2296" max="2296" width="13.5703125" style="21" customWidth="1"/>
    <col min="2297" max="2297" width="14.42578125" style="21" customWidth="1"/>
    <col min="2298" max="2299" width="15.140625" style="21" customWidth="1"/>
    <col min="2300" max="2300" width="9.5703125" style="21" customWidth="1"/>
    <col min="2301" max="2548" width="9.140625" style="21"/>
    <col min="2549" max="2549" width="9.5703125" style="21" customWidth="1"/>
    <col min="2550" max="2550" width="18.42578125" style="21" customWidth="1"/>
    <col min="2551" max="2551" width="12.140625" style="21" customWidth="1"/>
    <col min="2552" max="2552" width="13.5703125" style="21" customWidth="1"/>
    <col min="2553" max="2553" width="14.42578125" style="21" customWidth="1"/>
    <col min="2554" max="2555" width="15.140625" style="21" customWidth="1"/>
    <col min="2556" max="2556" width="9.5703125" style="21" customWidth="1"/>
    <col min="2557" max="2804" width="9.140625" style="21"/>
    <col min="2805" max="2805" width="9.5703125" style="21" customWidth="1"/>
    <col min="2806" max="2806" width="18.42578125" style="21" customWidth="1"/>
    <col min="2807" max="2807" width="12.140625" style="21" customWidth="1"/>
    <col min="2808" max="2808" width="13.5703125" style="21" customWidth="1"/>
    <col min="2809" max="2809" width="14.42578125" style="21" customWidth="1"/>
    <col min="2810" max="2811" width="15.140625" style="21" customWidth="1"/>
    <col min="2812" max="2812" width="9.5703125" style="21" customWidth="1"/>
    <col min="2813" max="3060" width="9.140625" style="21"/>
    <col min="3061" max="3061" width="9.5703125" style="21" customWidth="1"/>
    <col min="3062" max="3062" width="18.42578125" style="21" customWidth="1"/>
    <col min="3063" max="3063" width="12.140625" style="21" customWidth="1"/>
    <col min="3064" max="3064" width="13.5703125" style="21" customWidth="1"/>
    <col min="3065" max="3065" width="14.42578125" style="21" customWidth="1"/>
    <col min="3066" max="3067" width="15.140625" style="21" customWidth="1"/>
    <col min="3068" max="3068" width="9.5703125" style="21" customWidth="1"/>
    <col min="3069" max="3316" width="9.140625" style="21"/>
    <col min="3317" max="3317" width="9.5703125" style="21" customWidth="1"/>
    <col min="3318" max="3318" width="18.42578125" style="21" customWidth="1"/>
    <col min="3319" max="3319" width="12.140625" style="21" customWidth="1"/>
    <col min="3320" max="3320" width="13.5703125" style="21" customWidth="1"/>
    <col min="3321" max="3321" width="14.42578125" style="21" customWidth="1"/>
    <col min="3322" max="3323" width="15.140625" style="21" customWidth="1"/>
    <col min="3324" max="3324" width="9.5703125" style="21" customWidth="1"/>
    <col min="3325" max="3572" width="9.140625" style="21"/>
    <col min="3573" max="3573" width="9.5703125" style="21" customWidth="1"/>
    <col min="3574" max="3574" width="18.42578125" style="21" customWidth="1"/>
    <col min="3575" max="3575" width="12.140625" style="21" customWidth="1"/>
    <col min="3576" max="3576" width="13.5703125" style="21" customWidth="1"/>
    <col min="3577" max="3577" width="14.42578125" style="21" customWidth="1"/>
    <col min="3578" max="3579" width="15.140625" style="21" customWidth="1"/>
    <col min="3580" max="3580" width="9.5703125" style="21" customWidth="1"/>
    <col min="3581" max="3828" width="9.140625" style="21"/>
    <col min="3829" max="3829" width="9.5703125" style="21" customWidth="1"/>
    <col min="3830" max="3830" width="18.42578125" style="21" customWidth="1"/>
    <col min="3831" max="3831" width="12.140625" style="21" customWidth="1"/>
    <col min="3832" max="3832" width="13.5703125" style="21" customWidth="1"/>
    <col min="3833" max="3833" width="14.42578125" style="21" customWidth="1"/>
    <col min="3834" max="3835" width="15.140625" style="21" customWidth="1"/>
    <col min="3836" max="3836" width="9.5703125" style="21" customWidth="1"/>
    <col min="3837" max="4084" width="9.140625" style="21"/>
    <col min="4085" max="4085" width="9.5703125" style="21" customWidth="1"/>
    <col min="4086" max="4086" width="18.42578125" style="21" customWidth="1"/>
    <col min="4087" max="4087" width="12.140625" style="21" customWidth="1"/>
    <col min="4088" max="4088" width="13.5703125" style="21" customWidth="1"/>
    <col min="4089" max="4089" width="14.42578125" style="21" customWidth="1"/>
    <col min="4090" max="4091" width="15.140625" style="21" customWidth="1"/>
    <col min="4092" max="4092" width="9.5703125" style="21" customWidth="1"/>
    <col min="4093" max="4340" width="9.140625" style="21"/>
    <col min="4341" max="4341" width="9.5703125" style="21" customWidth="1"/>
    <col min="4342" max="4342" width="18.42578125" style="21" customWidth="1"/>
    <col min="4343" max="4343" width="12.140625" style="21" customWidth="1"/>
    <col min="4344" max="4344" width="13.5703125" style="21" customWidth="1"/>
    <col min="4345" max="4345" width="14.42578125" style="21" customWidth="1"/>
    <col min="4346" max="4347" width="15.140625" style="21" customWidth="1"/>
    <col min="4348" max="4348" width="9.5703125" style="21" customWidth="1"/>
    <col min="4349" max="4596" width="9.140625" style="21"/>
    <col min="4597" max="4597" width="9.5703125" style="21" customWidth="1"/>
    <col min="4598" max="4598" width="18.42578125" style="21" customWidth="1"/>
    <col min="4599" max="4599" width="12.140625" style="21" customWidth="1"/>
    <col min="4600" max="4600" width="13.5703125" style="21" customWidth="1"/>
    <col min="4601" max="4601" width="14.42578125" style="21" customWidth="1"/>
    <col min="4602" max="4603" width="15.140625" style="21" customWidth="1"/>
    <col min="4604" max="4604" width="9.5703125" style="21" customWidth="1"/>
    <col min="4605" max="4852" width="9.140625" style="21"/>
    <col min="4853" max="4853" width="9.5703125" style="21" customWidth="1"/>
    <col min="4854" max="4854" width="18.42578125" style="21" customWidth="1"/>
    <col min="4855" max="4855" width="12.140625" style="21" customWidth="1"/>
    <col min="4856" max="4856" width="13.5703125" style="21" customWidth="1"/>
    <col min="4857" max="4857" width="14.42578125" style="21" customWidth="1"/>
    <col min="4858" max="4859" width="15.140625" style="21" customWidth="1"/>
    <col min="4860" max="4860" width="9.5703125" style="21" customWidth="1"/>
    <col min="4861" max="5108" width="9.140625" style="21"/>
    <col min="5109" max="5109" width="9.5703125" style="21" customWidth="1"/>
    <col min="5110" max="5110" width="18.42578125" style="21" customWidth="1"/>
    <col min="5111" max="5111" width="12.140625" style="21" customWidth="1"/>
    <col min="5112" max="5112" width="13.5703125" style="21" customWidth="1"/>
    <col min="5113" max="5113" width="14.42578125" style="21" customWidth="1"/>
    <col min="5114" max="5115" width="15.140625" style="21" customWidth="1"/>
    <col min="5116" max="5116" width="9.5703125" style="21" customWidth="1"/>
    <col min="5117" max="5364" width="9.140625" style="21"/>
    <col min="5365" max="5365" width="9.5703125" style="21" customWidth="1"/>
    <col min="5366" max="5366" width="18.42578125" style="21" customWidth="1"/>
    <col min="5367" max="5367" width="12.140625" style="21" customWidth="1"/>
    <col min="5368" max="5368" width="13.5703125" style="21" customWidth="1"/>
    <col min="5369" max="5369" width="14.42578125" style="21" customWidth="1"/>
    <col min="5370" max="5371" width="15.140625" style="21" customWidth="1"/>
    <col min="5372" max="5372" width="9.5703125" style="21" customWidth="1"/>
    <col min="5373" max="5620" width="9.140625" style="21"/>
    <col min="5621" max="5621" width="9.5703125" style="21" customWidth="1"/>
    <col min="5622" max="5622" width="18.42578125" style="21" customWidth="1"/>
    <col min="5623" max="5623" width="12.140625" style="21" customWidth="1"/>
    <col min="5624" max="5624" width="13.5703125" style="21" customWidth="1"/>
    <col min="5625" max="5625" width="14.42578125" style="21" customWidth="1"/>
    <col min="5626" max="5627" width="15.140625" style="21" customWidth="1"/>
    <col min="5628" max="5628" width="9.5703125" style="21" customWidth="1"/>
    <col min="5629" max="5876" width="9.140625" style="21"/>
    <col min="5877" max="5877" width="9.5703125" style="21" customWidth="1"/>
    <col min="5878" max="5878" width="18.42578125" style="21" customWidth="1"/>
    <col min="5879" max="5879" width="12.140625" style="21" customWidth="1"/>
    <col min="5880" max="5880" width="13.5703125" style="21" customWidth="1"/>
    <col min="5881" max="5881" width="14.42578125" style="21" customWidth="1"/>
    <col min="5882" max="5883" width="15.140625" style="21" customWidth="1"/>
    <col min="5884" max="5884" width="9.5703125" style="21" customWidth="1"/>
    <col min="5885" max="6132" width="9.140625" style="21"/>
    <col min="6133" max="6133" width="9.5703125" style="21" customWidth="1"/>
    <col min="6134" max="6134" width="18.42578125" style="21" customWidth="1"/>
    <col min="6135" max="6135" width="12.140625" style="21" customWidth="1"/>
    <col min="6136" max="6136" width="13.5703125" style="21" customWidth="1"/>
    <col min="6137" max="6137" width="14.42578125" style="21" customWidth="1"/>
    <col min="6138" max="6139" width="15.140625" style="21" customWidth="1"/>
    <col min="6140" max="6140" width="9.5703125" style="21" customWidth="1"/>
    <col min="6141" max="6388" width="9.140625" style="21"/>
    <col min="6389" max="6389" width="9.5703125" style="21" customWidth="1"/>
    <col min="6390" max="6390" width="18.42578125" style="21" customWidth="1"/>
    <col min="6391" max="6391" width="12.140625" style="21" customWidth="1"/>
    <col min="6392" max="6392" width="13.5703125" style="21" customWidth="1"/>
    <col min="6393" max="6393" width="14.42578125" style="21" customWidth="1"/>
    <col min="6394" max="6395" width="15.140625" style="21" customWidth="1"/>
    <col min="6396" max="6396" width="9.5703125" style="21" customWidth="1"/>
    <col min="6397" max="6644" width="9.140625" style="21"/>
    <col min="6645" max="6645" width="9.5703125" style="21" customWidth="1"/>
    <col min="6646" max="6646" width="18.42578125" style="21" customWidth="1"/>
    <col min="6647" max="6647" width="12.140625" style="21" customWidth="1"/>
    <col min="6648" max="6648" width="13.5703125" style="21" customWidth="1"/>
    <col min="6649" max="6649" width="14.42578125" style="21" customWidth="1"/>
    <col min="6650" max="6651" width="15.140625" style="21" customWidth="1"/>
    <col min="6652" max="6652" width="9.5703125" style="21" customWidth="1"/>
    <col min="6653" max="6900" width="9.140625" style="21"/>
    <col min="6901" max="6901" width="9.5703125" style="21" customWidth="1"/>
    <col min="6902" max="6902" width="18.42578125" style="21" customWidth="1"/>
    <col min="6903" max="6903" width="12.140625" style="21" customWidth="1"/>
    <col min="6904" max="6904" width="13.5703125" style="21" customWidth="1"/>
    <col min="6905" max="6905" width="14.42578125" style="21" customWidth="1"/>
    <col min="6906" max="6907" width="15.140625" style="21" customWidth="1"/>
    <col min="6908" max="6908" width="9.5703125" style="21" customWidth="1"/>
    <col min="6909" max="7156" width="9.140625" style="21"/>
    <col min="7157" max="7157" width="9.5703125" style="21" customWidth="1"/>
    <col min="7158" max="7158" width="18.42578125" style="21" customWidth="1"/>
    <col min="7159" max="7159" width="12.140625" style="21" customWidth="1"/>
    <col min="7160" max="7160" width="13.5703125" style="21" customWidth="1"/>
    <col min="7161" max="7161" width="14.42578125" style="21" customWidth="1"/>
    <col min="7162" max="7163" width="15.140625" style="21" customWidth="1"/>
    <col min="7164" max="7164" width="9.5703125" style="21" customWidth="1"/>
    <col min="7165" max="7412" width="9.140625" style="21"/>
    <col min="7413" max="7413" width="9.5703125" style="21" customWidth="1"/>
    <col min="7414" max="7414" width="18.42578125" style="21" customWidth="1"/>
    <col min="7415" max="7415" width="12.140625" style="21" customWidth="1"/>
    <col min="7416" max="7416" width="13.5703125" style="21" customWidth="1"/>
    <col min="7417" max="7417" width="14.42578125" style="21" customWidth="1"/>
    <col min="7418" max="7419" width="15.140625" style="21" customWidth="1"/>
    <col min="7420" max="7420" width="9.5703125" style="21" customWidth="1"/>
    <col min="7421" max="7668" width="9.140625" style="21"/>
    <col min="7669" max="7669" width="9.5703125" style="21" customWidth="1"/>
    <col min="7670" max="7670" width="18.42578125" style="21" customWidth="1"/>
    <col min="7671" max="7671" width="12.140625" style="21" customWidth="1"/>
    <col min="7672" max="7672" width="13.5703125" style="21" customWidth="1"/>
    <col min="7673" max="7673" width="14.42578125" style="21" customWidth="1"/>
    <col min="7674" max="7675" width="15.140625" style="21" customWidth="1"/>
    <col min="7676" max="7676" width="9.5703125" style="21" customWidth="1"/>
    <col min="7677" max="7924" width="9.140625" style="21"/>
    <col min="7925" max="7925" width="9.5703125" style="21" customWidth="1"/>
    <col min="7926" max="7926" width="18.42578125" style="21" customWidth="1"/>
    <col min="7927" max="7927" width="12.140625" style="21" customWidth="1"/>
    <col min="7928" max="7928" width="13.5703125" style="21" customWidth="1"/>
    <col min="7929" max="7929" width="14.42578125" style="21" customWidth="1"/>
    <col min="7930" max="7931" width="15.140625" style="21" customWidth="1"/>
    <col min="7932" max="7932" width="9.5703125" style="21" customWidth="1"/>
    <col min="7933" max="8180" width="9.140625" style="21"/>
    <col min="8181" max="8181" width="9.5703125" style="21" customWidth="1"/>
    <col min="8182" max="8182" width="18.42578125" style="21" customWidth="1"/>
    <col min="8183" max="8183" width="12.140625" style="21" customWidth="1"/>
    <col min="8184" max="8184" width="13.5703125" style="21" customWidth="1"/>
    <col min="8185" max="8185" width="14.42578125" style="21" customWidth="1"/>
    <col min="8186" max="8187" width="15.140625" style="21" customWidth="1"/>
    <col min="8188" max="8188" width="9.5703125" style="21" customWidth="1"/>
    <col min="8189" max="8436" width="9.140625" style="21"/>
    <col min="8437" max="8437" width="9.5703125" style="21" customWidth="1"/>
    <col min="8438" max="8438" width="18.42578125" style="21" customWidth="1"/>
    <col min="8439" max="8439" width="12.140625" style="21" customWidth="1"/>
    <col min="8440" max="8440" width="13.5703125" style="21" customWidth="1"/>
    <col min="8441" max="8441" width="14.42578125" style="21" customWidth="1"/>
    <col min="8442" max="8443" width="15.140625" style="21" customWidth="1"/>
    <col min="8444" max="8444" width="9.5703125" style="21" customWidth="1"/>
    <col min="8445" max="8692" width="9.140625" style="21"/>
    <col min="8693" max="8693" width="9.5703125" style="21" customWidth="1"/>
    <col min="8694" max="8694" width="18.42578125" style="21" customWidth="1"/>
    <col min="8695" max="8695" width="12.140625" style="21" customWidth="1"/>
    <col min="8696" max="8696" width="13.5703125" style="21" customWidth="1"/>
    <col min="8697" max="8697" width="14.42578125" style="21" customWidth="1"/>
    <col min="8698" max="8699" width="15.140625" style="21" customWidth="1"/>
    <col min="8700" max="8700" width="9.5703125" style="21" customWidth="1"/>
    <col min="8701" max="8948" width="9.140625" style="21"/>
    <col min="8949" max="8949" width="9.5703125" style="21" customWidth="1"/>
    <col min="8950" max="8950" width="18.42578125" style="21" customWidth="1"/>
    <col min="8951" max="8951" width="12.140625" style="21" customWidth="1"/>
    <col min="8952" max="8952" width="13.5703125" style="21" customWidth="1"/>
    <col min="8953" max="8953" width="14.42578125" style="21" customWidth="1"/>
    <col min="8954" max="8955" width="15.140625" style="21" customWidth="1"/>
    <col min="8956" max="8956" width="9.5703125" style="21" customWidth="1"/>
    <col min="8957" max="9204" width="9.140625" style="21"/>
    <col min="9205" max="9205" width="9.5703125" style="21" customWidth="1"/>
    <col min="9206" max="9206" width="18.42578125" style="21" customWidth="1"/>
    <col min="9207" max="9207" width="12.140625" style="21" customWidth="1"/>
    <col min="9208" max="9208" width="13.5703125" style="21" customWidth="1"/>
    <col min="9209" max="9209" width="14.42578125" style="21" customWidth="1"/>
    <col min="9210" max="9211" width="15.140625" style="21" customWidth="1"/>
    <col min="9212" max="9212" width="9.5703125" style="21" customWidth="1"/>
    <col min="9213" max="9460" width="9.140625" style="21"/>
    <col min="9461" max="9461" width="9.5703125" style="21" customWidth="1"/>
    <col min="9462" max="9462" width="18.42578125" style="21" customWidth="1"/>
    <col min="9463" max="9463" width="12.140625" style="21" customWidth="1"/>
    <col min="9464" max="9464" width="13.5703125" style="21" customWidth="1"/>
    <col min="9465" max="9465" width="14.42578125" style="21" customWidth="1"/>
    <col min="9466" max="9467" width="15.140625" style="21" customWidth="1"/>
    <col min="9468" max="9468" width="9.5703125" style="21" customWidth="1"/>
    <col min="9469" max="9716" width="9.140625" style="21"/>
    <col min="9717" max="9717" width="9.5703125" style="21" customWidth="1"/>
    <col min="9718" max="9718" width="18.42578125" style="21" customWidth="1"/>
    <col min="9719" max="9719" width="12.140625" style="21" customWidth="1"/>
    <col min="9720" max="9720" width="13.5703125" style="21" customWidth="1"/>
    <col min="9721" max="9721" width="14.42578125" style="21" customWidth="1"/>
    <col min="9722" max="9723" width="15.140625" style="21" customWidth="1"/>
    <col min="9724" max="9724" width="9.5703125" style="21" customWidth="1"/>
    <col min="9725" max="9972" width="9.140625" style="21"/>
    <col min="9973" max="9973" width="9.5703125" style="21" customWidth="1"/>
    <col min="9974" max="9974" width="18.42578125" style="21" customWidth="1"/>
    <col min="9975" max="9975" width="12.140625" style="21" customWidth="1"/>
    <col min="9976" max="9976" width="13.5703125" style="21" customWidth="1"/>
    <col min="9977" max="9977" width="14.42578125" style="21" customWidth="1"/>
    <col min="9978" max="9979" width="15.140625" style="21" customWidth="1"/>
    <col min="9980" max="9980" width="9.5703125" style="21" customWidth="1"/>
    <col min="9981" max="10228" width="9.140625" style="21"/>
    <col min="10229" max="10229" width="9.5703125" style="21" customWidth="1"/>
    <col min="10230" max="10230" width="18.42578125" style="21" customWidth="1"/>
    <col min="10231" max="10231" width="12.140625" style="21" customWidth="1"/>
    <col min="10232" max="10232" width="13.5703125" style="21" customWidth="1"/>
    <col min="10233" max="10233" width="14.42578125" style="21" customWidth="1"/>
    <col min="10234" max="10235" width="15.140625" style="21" customWidth="1"/>
    <col min="10236" max="10236" width="9.5703125" style="21" customWidth="1"/>
    <col min="10237" max="10484" width="9.140625" style="21"/>
    <col min="10485" max="10485" width="9.5703125" style="21" customWidth="1"/>
    <col min="10486" max="10486" width="18.42578125" style="21" customWidth="1"/>
    <col min="10487" max="10487" width="12.140625" style="21" customWidth="1"/>
    <col min="10488" max="10488" width="13.5703125" style="21" customWidth="1"/>
    <col min="10489" max="10489" width="14.42578125" style="21" customWidth="1"/>
    <col min="10490" max="10491" width="15.140625" style="21" customWidth="1"/>
    <col min="10492" max="10492" width="9.5703125" style="21" customWidth="1"/>
    <col min="10493" max="10740" width="9.140625" style="21"/>
    <col min="10741" max="10741" width="9.5703125" style="21" customWidth="1"/>
    <col min="10742" max="10742" width="18.42578125" style="21" customWidth="1"/>
    <col min="10743" max="10743" width="12.140625" style="21" customWidth="1"/>
    <col min="10744" max="10744" width="13.5703125" style="21" customWidth="1"/>
    <col min="10745" max="10745" width="14.42578125" style="21" customWidth="1"/>
    <col min="10746" max="10747" width="15.140625" style="21" customWidth="1"/>
    <col min="10748" max="10748" width="9.5703125" style="21" customWidth="1"/>
    <col min="10749" max="10996" width="9.140625" style="21"/>
    <col min="10997" max="10997" width="9.5703125" style="21" customWidth="1"/>
    <col min="10998" max="10998" width="18.42578125" style="21" customWidth="1"/>
    <col min="10999" max="10999" width="12.140625" style="21" customWidth="1"/>
    <col min="11000" max="11000" width="13.5703125" style="21" customWidth="1"/>
    <col min="11001" max="11001" width="14.42578125" style="21" customWidth="1"/>
    <col min="11002" max="11003" width="15.140625" style="21" customWidth="1"/>
    <col min="11004" max="11004" width="9.5703125" style="21" customWidth="1"/>
    <col min="11005" max="11252" width="9.140625" style="21"/>
    <col min="11253" max="11253" width="9.5703125" style="21" customWidth="1"/>
    <col min="11254" max="11254" width="18.42578125" style="21" customWidth="1"/>
    <col min="11255" max="11255" width="12.140625" style="21" customWidth="1"/>
    <col min="11256" max="11256" width="13.5703125" style="21" customWidth="1"/>
    <col min="11257" max="11257" width="14.42578125" style="21" customWidth="1"/>
    <col min="11258" max="11259" width="15.140625" style="21" customWidth="1"/>
    <col min="11260" max="11260" width="9.5703125" style="21" customWidth="1"/>
    <col min="11261" max="11508" width="9.140625" style="21"/>
    <col min="11509" max="11509" width="9.5703125" style="21" customWidth="1"/>
    <col min="11510" max="11510" width="18.42578125" style="21" customWidth="1"/>
    <col min="11511" max="11511" width="12.140625" style="21" customWidth="1"/>
    <col min="11512" max="11512" width="13.5703125" style="21" customWidth="1"/>
    <col min="11513" max="11513" width="14.42578125" style="21" customWidth="1"/>
    <col min="11514" max="11515" width="15.140625" style="21" customWidth="1"/>
    <col min="11516" max="11516" width="9.5703125" style="21" customWidth="1"/>
    <col min="11517" max="11764" width="9.140625" style="21"/>
    <col min="11765" max="11765" width="9.5703125" style="21" customWidth="1"/>
    <col min="11766" max="11766" width="18.42578125" style="21" customWidth="1"/>
    <col min="11767" max="11767" width="12.140625" style="21" customWidth="1"/>
    <col min="11768" max="11768" width="13.5703125" style="21" customWidth="1"/>
    <col min="11769" max="11769" width="14.42578125" style="21" customWidth="1"/>
    <col min="11770" max="11771" width="15.140625" style="21" customWidth="1"/>
    <col min="11772" max="11772" width="9.5703125" style="21" customWidth="1"/>
    <col min="11773" max="12020" width="9.140625" style="21"/>
    <col min="12021" max="12021" width="9.5703125" style="21" customWidth="1"/>
    <col min="12022" max="12022" width="18.42578125" style="21" customWidth="1"/>
    <col min="12023" max="12023" width="12.140625" style="21" customWidth="1"/>
    <col min="12024" max="12024" width="13.5703125" style="21" customWidth="1"/>
    <col min="12025" max="12025" width="14.42578125" style="21" customWidth="1"/>
    <col min="12026" max="12027" width="15.140625" style="21" customWidth="1"/>
    <col min="12028" max="12028" width="9.5703125" style="21" customWidth="1"/>
    <col min="12029" max="12276" width="9.140625" style="21"/>
    <col min="12277" max="12277" width="9.5703125" style="21" customWidth="1"/>
    <col min="12278" max="12278" width="18.42578125" style="21" customWidth="1"/>
    <col min="12279" max="12279" width="12.140625" style="21" customWidth="1"/>
    <col min="12280" max="12280" width="13.5703125" style="21" customWidth="1"/>
    <col min="12281" max="12281" width="14.42578125" style="21" customWidth="1"/>
    <col min="12282" max="12283" width="15.140625" style="21" customWidth="1"/>
    <col min="12284" max="12284" width="9.5703125" style="21" customWidth="1"/>
    <col min="12285" max="12532" width="9.140625" style="21"/>
    <col min="12533" max="12533" width="9.5703125" style="21" customWidth="1"/>
    <col min="12534" max="12534" width="18.42578125" style="21" customWidth="1"/>
    <col min="12535" max="12535" width="12.140625" style="21" customWidth="1"/>
    <col min="12536" max="12536" width="13.5703125" style="21" customWidth="1"/>
    <col min="12537" max="12537" width="14.42578125" style="21" customWidth="1"/>
    <col min="12538" max="12539" width="15.140625" style="21" customWidth="1"/>
    <col min="12540" max="12540" width="9.5703125" style="21" customWidth="1"/>
    <col min="12541" max="12788" width="9.140625" style="21"/>
    <col min="12789" max="12789" width="9.5703125" style="21" customWidth="1"/>
    <col min="12790" max="12790" width="18.42578125" style="21" customWidth="1"/>
    <col min="12791" max="12791" width="12.140625" style="21" customWidth="1"/>
    <col min="12792" max="12792" width="13.5703125" style="21" customWidth="1"/>
    <col min="12793" max="12793" width="14.42578125" style="21" customWidth="1"/>
    <col min="12794" max="12795" width="15.140625" style="21" customWidth="1"/>
    <col min="12796" max="12796" width="9.5703125" style="21" customWidth="1"/>
    <col min="12797" max="13044" width="9.140625" style="21"/>
    <col min="13045" max="13045" width="9.5703125" style="21" customWidth="1"/>
    <col min="13046" max="13046" width="18.42578125" style="21" customWidth="1"/>
    <col min="13047" max="13047" width="12.140625" style="21" customWidth="1"/>
    <col min="13048" max="13048" width="13.5703125" style="21" customWidth="1"/>
    <col min="13049" max="13049" width="14.42578125" style="21" customWidth="1"/>
    <col min="13050" max="13051" width="15.140625" style="21" customWidth="1"/>
    <col min="13052" max="13052" width="9.5703125" style="21" customWidth="1"/>
    <col min="13053" max="13300" width="9.140625" style="21"/>
    <col min="13301" max="13301" width="9.5703125" style="21" customWidth="1"/>
    <col min="13302" max="13302" width="18.42578125" style="21" customWidth="1"/>
    <col min="13303" max="13303" width="12.140625" style="21" customWidth="1"/>
    <col min="13304" max="13304" width="13.5703125" style="21" customWidth="1"/>
    <col min="13305" max="13305" width="14.42578125" style="21" customWidth="1"/>
    <col min="13306" max="13307" width="15.140625" style="21" customWidth="1"/>
    <col min="13308" max="13308" width="9.5703125" style="21" customWidth="1"/>
    <col min="13309" max="13556" width="9.140625" style="21"/>
    <col min="13557" max="13557" width="9.5703125" style="21" customWidth="1"/>
    <col min="13558" max="13558" width="18.42578125" style="21" customWidth="1"/>
    <col min="13559" max="13559" width="12.140625" style="21" customWidth="1"/>
    <col min="13560" max="13560" width="13.5703125" style="21" customWidth="1"/>
    <col min="13561" max="13561" width="14.42578125" style="21" customWidth="1"/>
    <col min="13562" max="13563" width="15.140625" style="21" customWidth="1"/>
    <col min="13564" max="13564" width="9.5703125" style="21" customWidth="1"/>
    <col min="13565" max="13812" width="9.140625" style="21"/>
    <col min="13813" max="13813" width="9.5703125" style="21" customWidth="1"/>
    <col min="13814" max="13814" width="18.42578125" style="21" customWidth="1"/>
    <col min="13815" max="13815" width="12.140625" style="21" customWidth="1"/>
    <col min="13816" max="13816" width="13.5703125" style="21" customWidth="1"/>
    <col min="13817" max="13817" width="14.42578125" style="21" customWidth="1"/>
    <col min="13818" max="13819" width="15.140625" style="21" customWidth="1"/>
    <col min="13820" max="13820" width="9.5703125" style="21" customWidth="1"/>
    <col min="13821" max="14068" width="9.140625" style="21"/>
    <col min="14069" max="14069" width="9.5703125" style="21" customWidth="1"/>
    <col min="14070" max="14070" width="18.42578125" style="21" customWidth="1"/>
    <col min="14071" max="14071" width="12.140625" style="21" customWidth="1"/>
    <col min="14072" max="14072" width="13.5703125" style="21" customWidth="1"/>
    <col min="14073" max="14073" width="14.42578125" style="21" customWidth="1"/>
    <col min="14074" max="14075" width="15.140625" style="21" customWidth="1"/>
    <col min="14076" max="14076" width="9.5703125" style="21" customWidth="1"/>
    <col min="14077" max="14324" width="9.140625" style="21"/>
    <col min="14325" max="14325" width="9.5703125" style="21" customWidth="1"/>
    <col min="14326" max="14326" width="18.42578125" style="21" customWidth="1"/>
    <col min="14327" max="14327" width="12.140625" style="21" customWidth="1"/>
    <col min="14328" max="14328" width="13.5703125" style="21" customWidth="1"/>
    <col min="14329" max="14329" width="14.42578125" style="21" customWidth="1"/>
    <col min="14330" max="14331" width="15.140625" style="21" customWidth="1"/>
    <col min="14332" max="14332" width="9.5703125" style="21" customWidth="1"/>
    <col min="14333" max="14580" width="9.140625" style="21"/>
    <col min="14581" max="14581" width="9.5703125" style="21" customWidth="1"/>
    <col min="14582" max="14582" width="18.42578125" style="21" customWidth="1"/>
    <col min="14583" max="14583" width="12.140625" style="21" customWidth="1"/>
    <col min="14584" max="14584" width="13.5703125" style="21" customWidth="1"/>
    <col min="14585" max="14585" width="14.42578125" style="21" customWidth="1"/>
    <col min="14586" max="14587" width="15.140625" style="21" customWidth="1"/>
    <col min="14588" max="14588" width="9.5703125" style="21" customWidth="1"/>
    <col min="14589" max="14836" width="9.140625" style="21"/>
    <col min="14837" max="14837" width="9.5703125" style="21" customWidth="1"/>
    <col min="14838" max="14838" width="18.42578125" style="21" customWidth="1"/>
    <col min="14839" max="14839" width="12.140625" style="21" customWidth="1"/>
    <col min="14840" max="14840" width="13.5703125" style="21" customWidth="1"/>
    <col min="14841" max="14841" width="14.42578125" style="21" customWidth="1"/>
    <col min="14842" max="14843" width="15.140625" style="21" customWidth="1"/>
    <col min="14844" max="14844" width="9.5703125" style="21" customWidth="1"/>
    <col min="14845" max="15092" width="9.140625" style="21"/>
    <col min="15093" max="15093" width="9.5703125" style="21" customWidth="1"/>
    <col min="15094" max="15094" width="18.42578125" style="21" customWidth="1"/>
    <col min="15095" max="15095" width="12.140625" style="21" customWidth="1"/>
    <col min="15096" max="15096" width="13.5703125" style="21" customWidth="1"/>
    <col min="15097" max="15097" width="14.42578125" style="21" customWidth="1"/>
    <col min="15098" max="15099" width="15.140625" style="21" customWidth="1"/>
    <col min="15100" max="15100" width="9.5703125" style="21" customWidth="1"/>
    <col min="15101" max="15348" width="9.140625" style="21"/>
    <col min="15349" max="15349" width="9.5703125" style="21" customWidth="1"/>
    <col min="15350" max="15350" width="18.42578125" style="21" customWidth="1"/>
    <col min="15351" max="15351" width="12.140625" style="21" customWidth="1"/>
    <col min="15352" max="15352" width="13.5703125" style="21" customWidth="1"/>
    <col min="15353" max="15353" width="14.42578125" style="21" customWidth="1"/>
    <col min="15354" max="15355" width="15.140625" style="21" customWidth="1"/>
    <col min="15356" max="15356" width="9.5703125" style="21" customWidth="1"/>
    <col min="15357" max="15604" width="9.140625" style="21"/>
    <col min="15605" max="15605" width="9.5703125" style="21" customWidth="1"/>
    <col min="15606" max="15606" width="18.42578125" style="21" customWidth="1"/>
    <col min="15607" max="15607" width="12.140625" style="21" customWidth="1"/>
    <col min="15608" max="15608" width="13.5703125" style="21" customWidth="1"/>
    <col min="15609" max="15609" width="14.42578125" style="21" customWidth="1"/>
    <col min="15610" max="15611" width="15.140625" style="21" customWidth="1"/>
    <col min="15612" max="15612" width="9.5703125" style="21" customWidth="1"/>
    <col min="15613" max="15860" width="9.140625" style="21"/>
    <col min="15861" max="15861" width="9.5703125" style="21" customWidth="1"/>
    <col min="15862" max="15862" width="18.42578125" style="21" customWidth="1"/>
    <col min="15863" max="15863" width="12.140625" style="21" customWidth="1"/>
    <col min="15864" max="15864" width="13.5703125" style="21" customWidth="1"/>
    <col min="15865" max="15865" width="14.42578125" style="21" customWidth="1"/>
    <col min="15866" max="15867" width="15.140625" style="21" customWidth="1"/>
    <col min="15868" max="15868" width="9.5703125" style="21" customWidth="1"/>
    <col min="15869" max="16116" width="9.140625" style="21"/>
    <col min="16117" max="16117" width="9.5703125" style="21" customWidth="1"/>
    <col min="16118" max="16118" width="18.42578125" style="21" customWidth="1"/>
    <col min="16119" max="16119" width="12.140625" style="21" customWidth="1"/>
    <col min="16120" max="16120" width="13.5703125" style="21" customWidth="1"/>
    <col min="16121" max="16121" width="14.42578125" style="21" customWidth="1"/>
    <col min="16122" max="16123" width="15.140625" style="21" customWidth="1"/>
    <col min="16124" max="16124" width="9.5703125" style="21" customWidth="1"/>
    <col min="16125" max="16384" width="9.140625" style="21"/>
  </cols>
  <sheetData>
    <row r="1" spans="1:12" s="15" customFormat="1" ht="18" customHeight="1">
      <c r="A1" s="175" t="str">
        <f>'TOC '!A13:L13</f>
        <v>Cedant XYZ</v>
      </c>
      <c r="C1" s="185"/>
      <c r="D1" s="185"/>
      <c r="E1" s="185"/>
      <c r="F1" s="185"/>
      <c r="G1" s="185"/>
      <c r="H1" s="185"/>
      <c r="I1" s="179"/>
    </row>
    <row r="2" spans="1:12" s="15" customFormat="1" ht="18" customHeight="1">
      <c r="A2" s="175"/>
      <c r="C2" s="185"/>
      <c r="D2" s="185"/>
      <c r="E2" s="185"/>
      <c r="F2" s="185"/>
      <c r="G2" s="185"/>
      <c r="H2" s="185"/>
      <c r="I2" s="179"/>
    </row>
    <row r="3" spans="1:12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2" s="15" customFormat="1" ht="15.75" customHeight="1">
      <c r="A4" s="176" t="str">
        <f>'TOC '!A18</f>
        <v>2024 Reinsurance Submission</v>
      </c>
      <c r="B4" s="179"/>
      <c r="C4" s="179"/>
      <c r="D4" s="179"/>
      <c r="E4" s="179"/>
      <c r="F4" s="179"/>
      <c r="G4" s="179"/>
      <c r="H4" s="179"/>
      <c r="I4" s="181"/>
    </row>
    <row r="5" spans="1:12" s="15" customFormat="1" ht="15.75" customHeight="1" thickBot="1">
      <c r="A5" s="177">
        <f>'TOC '!A19</f>
        <v>0</v>
      </c>
      <c r="B5" s="186"/>
      <c r="C5" s="186"/>
      <c r="D5" s="186"/>
      <c r="E5" s="186"/>
      <c r="F5" s="186"/>
      <c r="G5" s="186"/>
      <c r="H5" s="186"/>
      <c r="I5" s="187"/>
    </row>
    <row r="6" spans="1:12" s="15" customFormat="1" ht="15.75" customHeight="1">
      <c r="C6" s="188"/>
      <c r="D6" s="188"/>
      <c r="E6" s="188"/>
      <c r="F6" s="188"/>
    </row>
    <row r="7" spans="1:12" ht="20.25" customHeight="1">
      <c r="A7" s="46" t="s">
        <v>16</v>
      </c>
      <c r="J7" s="37"/>
    </row>
    <row r="8" spans="1:12" ht="9.75" customHeight="1" thickBot="1">
      <c r="A8" s="54"/>
      <c r="B8" s="55"/>
      <c r="C8" s="55"/>
      <c r="D8" s="55"/>
      <c r="E8" s="55"/>
      <c r="F8" s="55"/>
      <c r="G8" s="55"/>
      <c r="H8" s="55"/>
      <c r="I8" s="55"/>
      <c r="J8" s="37"/>
    </row>
    <row r="9" spans="1:12" ht="15" customHeight="1">
      <c r="A9" s="56"/>
      <c r="B9" s="325">
        <v>45345</v>
      </c>
      <c r="C9" s="325"/>
      <c r="D9" s="57"/>
      <c r="E9" s="325">
        <v>44941</v>
      </c>
      <c r="F9" s="325"/>
      <c r="G9" s="58"/>
      <c r="H9" s="325" t="s">
        <v>65</v>
      </c>
      <c r="I9" s="325"/>
      <c r="J9" s="285"/>
    </row>
    <row r="10" spans="1:12" ht="15" customHeight="1">
      <c r="A10" s="59" t="s">
        <v>87</v>
      </c>
      <c r="B10" s="84" t="s">
        <v>67</v>
      </c>
      <c r="C10" s="84" t="s">
        <v>71</v>
      </c>
      <c r="D10" s="85"/>
      <c r="E10" s="84" t="s">
        <v>67</v>
      </c>
      <c r="F10" s="84" t="s">
        <v>71</v>
      </c>
      <c r="G10" s="86"/>
      <c r="H10" s="84" t="s">
        <v>67</v>
      </c>
      <c r="I10" s="84" t="s">
        <v>71</v>
      </c>
      <c r="J10" s="285"/>
    </row>
    <row r="11" spans="1:12" ht="15" customHeight="1">
      <c r="A11" s="92" t="s">
        <v>88</v>
      </c>
      <c r="B11" s="62">
        <v>1.5</v>
      </c>
      <c r="C11" s="63">
        <v>11000</v>
      </c>
      <c r="D11" s="64"/>
      <c r="E11" s="62">
        <v>2.5</v>
      </c>
      <c r="F11" s="63">
        <v>19700</v>
      </c>
      <c r="G11" s="65"/>
      <c r="H11" s="81">
        <f>(B11-E11)/E11</f>
        <v>-0.4</v>
      </c>
      <c r="I11" s="81">
        <f>(C11-F11)/F11</f>
        <v>-0.44162436548223349</v>
      </c>
    </row>
    <row r="12" spans="1:12" ht="15" customHeight="1">
      <c r="A12" s="92" t="s">
        <v>89</v>
      </c>
      <c r="B12" s="62">
        <v>707.5</v>
      </c>
      <c r="C12" s="63">
        <v>21755977</v>
      </c>
      <c r="D12" s="64"/>
      <c r="E12" s="62">
        <v>836</v>
      </c>
      <c r="F12" s="63">
        <v>26069645</v>
      </c>
      <c r="G12" s="65"/>
      <c r="H12" s="81">
        <f t="shared" ref="H12:I22" si="0">(B12-E12)/E12</f>
        <v>-0.15370813397129188</v>
      </c>
      <c r="I12" s="81">
        <f t="shared" si="0"/>
        <v>-0.16546707866562815</v>
      </c>
    </row>
    <row r="13" spans="1:12" ht="15" customHeight="1">
      <c r="A13" s="92" t="s">
        <v>90</v>
      </c>
      <c r="B13" s="62">
        <v>6589</v>
      </c>
      <c r="C13" s="63">
        <v>542739072</v>
      </c>
      <c r="D13" s="64"/>
      <c r="E13" s="62">
        <v>6180.5</v>
      </c>
      <c r="F13" s="63">
        <v>504121287</v>
      </c>
      <c r="G13" s="65"/>
      <c r="H13" s="81">
        <f t="shared" si="0"/>
        <v>6.6094976134616942E-2</v>
      </c>
      <c r="I13" s="81">
        <f>(C13-F13)/F13</f>
        <v>7.6604154587108314E-2</v>
      </c>
    </row>
    <row r="14" spans="1:12" ht="15" customHeight="1">
      <c r="A14" s="92" t="s">
        <v>91</v>
      </c>
      <c r="B14" s="62">
        <v>12032</v>
      </c>
      <c r="C14" s="63">
        <v>1820767087.5</v>
      </c>
      <c r="D14" s="64"/>
      <c r="E14" s="62">
        <v>10425.5</v>
      </c>
      <c r="F14" s="63">
        <v>1624685219.5</v>
      </c>
      <c r="G14" s="65"/>
      <c r="H14" s="81">
        <f t="shared" si="0"/>
        <v>0.15409332885712915</v>
      </c>
      <c r="I14" s="81">
        <f t="shared" si="0"/>
        <v>0.1206891437470851</v>
      </c>
    </row>
    <row r="15" spans="1:12" ht="15" customHeight="1">
      <c r="A15" s="92" t="s">
        <v>92</v>
      </c>
      <c r="B15" s="62">
        <v>46448.5</v>
      </c>
      <c r="C15" s="63">
        <v>18325662983</v>
      </c>
      <c r="D15" s="64"/>
      <c r="E15" s="62">
        <v>33524.5</v>
      </c>
      <c r="F15" s="63">
        <v>12956095780.5</v>
      </c>
      <c r="G15" s="65"/>
      <c r="H15" s="81">
        <f t="shared" si="0"/>
        <v>0.38550910528121224</v>
      </c>
      <c r="I15" s="81">
        <f t="shared" si="0"/>
        <v>0.41444330865334017</v>
      </c>
    </row>
    <row r="16" spans="1:12" ht="15" customHeight="1">
      <c r="A16" s="92" t="s">
        <v>93</v>
      </c>
      <c r="B16" s="62">
        <v>50726</v>
      </c>
      <c r="C16" s="63">
        <v>33991108222.5</v>
      </c>
      <c r="D16" s="64"/>
      <c r="E16" s="62">
        <v>29615.5</v>
      </c>
      <c r="F16" s="63">
        <v>19707239437.5</v>
      </c>
      <c r="G16" s="65"/>
      <c r="H16" s="81">
        <f t="shared" si="0"/>
        <v>0.71281930070402322</v>
      </c>
      <c r="I16" s="81">
        <f t="shared" si="0"/>
        <v>0.72480312782011891</v>
      </c>
    </row>
    <row r="17" spans="1:10" ht="15" customHeight="1">
      <c r="A17" s="92" t="s">
        <v>94</v>
      </c>
      <c r="B17" s="62">
        <v>8215</v>
      </c>
      <c r="C17" s="63">
        <v>10710217395</v>
      </c>
      <c r="D17" s="64"/>
      <c r="E17" s="62">
        <v>5166</v>
      </c>
      <c r="F17" s="63">
        <v>6733460905</v>
      </c>
      <c r="G17" s="65"/>
      <c r="H17" s="81">
        <f t="shared" si="0"/>
        <v>0.59020518776616337</v>
      </c>
      <c r="I17" s="81">
        <f t="shared" si="0"/>
        <v>0.59059620989958062</v>
      </c>
    </row>
    <row r="18" spans="1:10" ht="15" customHeight="1">
      <c r="A18" s="92" t="s">
        <v>95</v>
      </c>
      <c r="B18" s="62">
        <v>973</v>
      </c>
      <c r="C18" s="63">
        <v>2280919917.5</v>
      </c>
      <c r="D18" s="64"/>
      <c r="E18" s="62">
        <v>475</v>
      </c>
      <c r="F18" s="63">
        <v>1102920415</v>
      </c>
      <c r="G18" s="65"/>
      <c r="H18" s="81">
        <f t="shared" si="0"/>
        <v>1.0484210526315789</v>
      </c>
      <c r="I18" s="81">
        <f t="shared" si="0"/>
        <v>1.0680729873877617</v>
      </c>
    </row>
    <row r="19" spans="1:10" ht="15" customHeight="1">
      <c r="A19" s="92" t="s">
        <v>96</v>
      </c>
      <c r="B19" s="62">
        <v>152.5</v>
      </c>
      <c r="C19" s="63">
        <v>518612015</v>
      </c>
      <c r="D19" s="64"/>
      <c r="E19" s="62">
        <v>59.5</v>
      </c>
      <c r="F19" s="63">
        <v>202823210</v>
      </c>
      <c r="G19" s="65"/>
      <c r="H19" s="81">
        <f t="shared" si="0"/>
        <v>1.5630252100840336</v>
      </c>
      <c r="I19" s="81">
        <f t="shared" si="0"/>
        <v>1.5569658176694867</v>
      </c>
    </row>
    <row r="20" spans="1:10" ht="15" customHeight="1">
      <c r="A20" s="92" t="s">
        <v>97</v>
      </c>
      <c r="B20" s="62">
        <v>53</v>
      </c>
      <c r="C20" s="63">
        <v>234561580</v>
      </c>
      <c r="D20" s="64"/>
      <c r="E20" s="62">
        <v>22</v>
      </c>
      <c r="F20" s="63">
        <v>96134555</v>
      </c>
      <c r="G20" s="65"/>
      <c r="H20" s="81">
        <f t="shared" ref="H20" si="1">(B20-E20)/E20</f>
        <v>1.4090909090909092</v>
      </c>
      <c r="I20" s="81">
        <f t="shared" ref="I20" si="2">(C20-F20)/F20</f>
        <v>1.4399299502660621</v>
      </c>
    </row>
    <row r="21" spans="1:10" ht="15" customHeight="1">
      <c r="A21" s="92" t="s">
        <v>98</v>
      </c>
      <c r="B21" s="62">
        <v>0.5</v>
      </c>
      <c r="C21" s="63">
        <v>2769600</v>
      </c>
      <c r="D21" s="64"/>
      <c r="E21" s="62">
        <v>0</v>
      </c>
      <c r="F21" s="63">
        <v>0</v>
      </c>
      <c r="G21" s="65"/>
      <c r="H21" s="81" t="s">
        <v>73</v>
      </c>
      <c r="I21" s="81" t="s">
        <v>73</v>
      </c>
    </row>
    <row r="22" spans="1:10" ht="15" customHeight="1" thickBot="1">
      <c r="A22" s="90" t="s">
        <v>99</v>
      </c>
      <c r="B22" s="72">
        <f>SUM(B11:B21)</f>
        <v>125898.5</v>
      </c>
      <c r="C22" s="73">
        <f>SUM(C11:C21)</f>
        <v>68449124849.5</v>
      </c>
      <c r="D22" s="72"/>
      <c r="E22" s="72">
        <f>SUM(E11:E21)</f>
        <v>86307</v>
      </c>
      <c r="F22" s="73">
        <f>SUM(F11:F21)</f>
        <v>42953570154.5</v>
      </c>
      <c r="G22" s="74"/>
      <c r="H22" s="82">
        <f t="shared" si="0"/>
        <v>0.45872872420545263</v>
      </c>
      <c r="I22" s="82">
        <f t="shared" si="0"/>
        <v>0.59356078210250884</v>
      </c>
    </row>
    <row r="23" spans="1:10">
      <c r="A23" s="83" t="s">
        <v>78</v>
      </c>
    </row>
    <row r="24" spans="1:10">
      <c r="A24" s="83" t="s">
        <v>79</v>
      </c>
    </row>
    <row r="25" spans="1:10">
      <c r="A25" s="13"/>
    </row>
    <row r="26" spans="1:10">
      <c r="J26" s="15"/>
    </row>
    <row r="27" spans="1:10" ht="15">
      <c r="B27" s="145"/>
      <c r="J27" s="15"/>
    </row>
    <row r="28" spans="1:10" ht="15">
      <c r="B28" s="145"/>
    </row>
    <row r="29" spans="1:10" ht="15">
      <c r="B29" s="145"/>
    </row>
    <row r="30" spans="1:10" ht="15">
      <c r="B30" s="145"/>
    </row>
    <row r="31" spans="1:10" ht="15">
      <c r="B31" s="145"/>
    </row>
    <row r="32" spans="1:10" ht="15">
      <c r="B32" s="145"/>
    </row>
    <row r="33" spans="2:2" ht="15">
      <c r="B33" s="145"/>
    </row>
    <row r="34" spans="2:2" ht="15">
      <c r="B34" s="145"/>
    </row>
    <row r="35" spans="2:2" ht="15">
      <c r="B35" s="145"/>
    </row>
    <row r="36" spans="2:2" ht="15">
      <c r="B36" s="145"/>
    </row>
    <row r="39" spans="2:2" ht="7.5" customHeight="1"/>
  </sheetData>
  <mergeCells count="3">
    <mergeCell ref="B9:C9"/>
    <mergeCell ref="E9:F9"/>
    <mergeCell ref="H9:I9"/>
  </mergeCells>
  <printOptions horizontalCentered="1"/>
  <pageMargins left="0.7" right="0.7" top="0.75" bottom="0.75" header="0.3" footer="0.3"/>
  <pageSetup scale="77" orientation="portrait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autoPageBreaks="0"/>
  </sheetPr>
  <dimension ref="A1:AU38"/>
  <sheetViews>
    <sheetView showGridLines="0" topLeftCell="A7" zoomScale="130" zoomScaleNormal="130" zoomScaleSheetLayoutView="50" workbookViewId="0">
      <selection activeCell="K11" sqref="K11:O30"/>
    </sheetView>
  </sheetViews>
  <sheetFormatPr defaultColWidth="9.140625" defaultRowHeight="12.75"/>
  <cols>
    <col min="1" max="1" width="21.140625" style="9" customWidth="1"/>
    <col min="2" max="2" width="11.5703125" style="9" customWidth="1"/>
    <col min="3" max="3" width="11.5703125" style="26" customWidth="1"/>
    <col min="4" max="4" width="1.5703125" style="26" customWidth="1"/>
    <col min="5" max="5" width="11.5703125" style="26" customWidth="1"/>
    <col min="6" max="6" width="11.5703125" style="27" customWidth="1"/>
    <col min="7" max="7" width="1.5703125" style="27" customWidth="1"/>
    <col min="8" max="9" width="11.5703125" style="27" customWidth="1"/>
    <col min="10" max="10" width="4.42578125" style="9" customWidth="1"/>
    <col min="11" max="11" width="14" style="9" bestFit="1" customWidth="1"/>
    <col min="12" max="12" width="24" style="9" bestFit="1" customWidth="1"/>
    <col min="13" max="13" width="10.85546875" style="9" bestFit="1" customWidth="1"/>
    <col min="14" max="14" width="9.140625" style="9"/>
    <col min="15" max="15" width="13.7109375" style="5" bestFit="1" customWidth="1"/>
    <col min="16" max="16" width="9.140625" style="5"/>
    <col min="17" max="17" width="11.140625" style="9" bestFit="1" customWidth="1"/>
    <col min="18" max="18" width="9.140625" style="9"/>
    <col min="19" max="19" width="11.42578125" style="9" bestFit="1" customWidth="1"/>
    <col min="20" max="20" width="11" style="9" bestFit="1" customWidth="1"/>
    <col min="21" max="24" width="9.140625" style="9"/>
    <col min="25" max="25" width="12.42578125" style="9" bestFit="1" customWidth="1"/>
    <col min="26" max="26" width="11.5703125" style="9" bestFit="1" customWidth="1"/>
    <col min="27" max="27" width="9.140625" style="9"/>
    <col min="28" max="28" width="12.140625" style="9" bestFit="1" customWidth="1"/>
    <col min="29" max="30" width="9.140625" style="9"/>
    <col min="31" max="31" width="11.42578125" style="9" bestFit="1" customWidth="1"/>
    <col min="32" max="32" width="9.140625" style="9"/>
    <col min="33" max="34" width="9.140625" style="5"/>
    <col min="35" max="36" width="9.140625" style="9"/>
    <col min="37" max="37" width="12.140625" style="9" bestFit="1" customWidth="1"/>
    <col min="38" max="39" width="9.140625" style="9"/>
    <col min="40" max="40" width="12" style="9" bestFit="1" customWidth="1"/>
    <col min="41" max="42" width="9.140625" style="9"/>
    <col min="43" max="43" width="12.42578125" style="9" bestFit="1" customWidth="1"/>
    <col min="44" max="44" width="15.5703125" style="9" bestFit="1" customWidth="1"/>
    <col min="45" max="45" width="9.140625" style="9"/>
    <col min="46" max="46" width="12.42578125" style="9" bestFit="1" customWidth="1"/>
    <col min="47" max="47" width="10.5703125" style="9" bestFit="1" customWidth="1"/>
    <col min="48" max="16384" width="9.140625" style="9"/>
  </cols>
  <sheetData>
    <row r="1" spans="1:47" s="195" customFormat="1" ht="18" customHeight="1">
      <c r="A1" s="175" t="str">
        <f>'TOC '!A13:L13</f>
        <v>Cedant XYZ</v>
      </c>
      <c r="B1"/>
      <c r="C1" s="167"/>
      <c r="D1" s="167"/>
      <c r="E1" s="167"/>
      <c r="F1" s="167"/>
      <c r="G1" s="194"/>
      <c r="H1" s="194"/>
      <c r="I1" s="179"/>
      <c r="O1" s="196"/>
      <c r="P1" s="196"/>
      <c r="AG1" s="196"/>
      <c r="AH1" s="196"/>
    </row>
    <row r="2" spans="1:47" s="195" customFormat="1" ht="18" customHeight="1">
      <c r="A2" s="175"/>
      <c r="B2"/>
      <c r="C2" s="167"/>
      <c r="D2" s="167"/>
      <c r="E2" s="167"/>
      <c r="F2" s="167"/>
      <c r="G2" s="194"/>
      <c r="H2" s="194"/>
      <c r="I2" s="179"/>
      <c r="O2" s="196"/>
      <c r="P2" s="196"/>
      <c r="AG2" s="196"/>
      <c r="AH2" s="196"/>
    </row>
    <row r="3" spans="1:47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47" s="198" customFormat="1" ht="15.75" customHeight="1">
      <c r="A4" s="176" t="str">
        <f>'TOC '!A18</f>
        <v>2024 Reinsurance Submission</v>
      </c>
      <c r="B4"/>
      <c r="C4" s="167"/>
      <c r="D4" s="167"/>
      <c r="E4" s="167"/>
      <c r="F4" s="167"/>
      <c r="G4" s="197"/>
      <c r="H4" s="197"/>
      <c r="I4" s="181"/>
      <c r="O4" s="199"/>
      <c r="P4" s="199"/>
      <c r="AG4" s="199"/>
      <c r="AH4" s="199"/>
    </row>
    <row r="5" spans="1:47" s="201" customFormat="1" ht="15.75" customHeight="1" thickBot="1">
      <c r="A5" s="177">
        <f>'TOC '!A19</f>
        <v>0</v>
      </c>
      <c r="B5" s="178"/>
      <c r="C5" s="200"/>
      <c r="D5" s="200"/>
      <c r="E5" s="200"/>
      <c r="F5" s="200"/>
      <c r="G5" s="200"/>
      <c r="H5" s="312"/>
      <c r="I5" s="187"/>
      <c r="O5" s="202"/>
      <c r="P5" s="202"/>
      <c r="AG5" s="202"/>
      <c r="AH5" s="202"/>
    </row>
    <row r="6" spans="1:47" s="201" customFormat="1" ht="15.75" customHeight="1">
      <c r="B6" s="203"/>
      <c r="C6" s="204"/>
      <c r="D6" s="313"/>
      <c r="E6" s="313"/>
      <c r="F6" s="313"/>
      <c r="G6" s="313"/>
      <c r="H6" s="313"/>
      <c r="I6" s="313"/>
      <c r="J6" s="15"/>
      <c r="O6" s="202"/>
      <c r="P6" s="202"/>
      <c r="AG6" s="202"/>
      <c r="AH6" s="202"/>
    </row>
    <row r="7" spans="1:47" s="24" customFormat="1" ht="20.25" customHeight="1">
      <c r="A7" s="46" t="s">
        <v>100</v>
      </c>
      <c r="C7" s="28"/>
      <c r="D7" s="28"/>
      <c r="E7" s="28"/>
      <c r="F7" s="28"/>
      <c r="G7" s="28"/>
      <c r="H7" s="28"/>
      <c r="I7" s="28"/>
      <c r="J7" s="37"/>
    </row>
    <row r="8" spans="1:47" s="8" customFormat="1" ht="9.75" customHeight="1" thickBot="1">
      <c r="A8" s="54"/>
      <c r="B8" s="55"/>
      <c r="C8" s="55"/>
      <c r="D8" s="55"/>
      <c r="E8" s="55"/>
      <c r="F8" s="55"/>
      <c r="G8" s="55"/>
      <c r="H8" s="55"/>
      <c r="I8" s="55"/>
      <c r="J8" s="37"/>
      <c r="K8" s="6"/>
      <c r="L8" s="6"/>
      <c r="M8" s="6"/>
      <c r="N8" s="6"/>
      <c r="S8" s="6"/>
      <c r="T8" s="6"/>
      <c r="AB8" s="6"/>
      <c r="AC8" s="6"/>
      <c r="AT8" s="6"/>
      <c r="AU8" s="6"/>
    </row>
    <row r="9" spans="1:47" s="7" customFormat="1" ht="15" customHeight="1">
      <c r="A9" s="56"/>
      <c r="B9" s="325">
        <v>45345</v>
      </c>
      <c r="C9" s="325"/>
      <c r="D9" s="57"/>
      <c r="E9" s="325">
        <v>44941</v>
      </c>
      <c r="F9" s="325"/>
      <c r="G9" s="58"/>
      <c r="H9" s="325" t="s">
        <v>65</v>
      </c>
      <c r="I9" s="325"/>
      <c r="O9" s="4"/>
      <c r="P9" s="4"/>
      <c r="X9" s="4"/>
      <c r="Y9" s="4"/>
      <c r="AP9" s="4"/>
      <c r="AQ9" s="4"/>
    </row>
    <row r="10" spans="1:47" s="7" customFormat="1" ht="15" customHeight="1">
      <c r="A10" s="59" t="s">
        <v>101</v>
      </c>
      <c r="B10" s="84" t="s">
        <v>67</v>
      </c>
      <c r="C10" s="84" t="s">
        <v>71</v>
      </c>
      <c r="D10" s="85"/>
      <c r="E10" s="84" t="s">
        <v>67</v>
      </c>
      <c r="F10" s="84" t="s">
        <v>71</v>
      </c>
      <c r="G10" s="86"/>
      <c r="H10" s="84" t="s">
        <v>67</v>
      </c>
      <c r="I10" s="84" t="s">
        <v>71</v>
      </c>
      <c r="O10" s="4"/>
      <c r="P10" s="4"/>
      <c r="X10" s="4"/>
      <c r="Y10" s="4"/>
      <c r="AP10" s="4"/>
      <c r="AQ10" s="4"/>
    </row>
    <row r="11" spans="1:47" ht="15" customHeight="1">
      <c r="A11" s="92" t="s">
        <v>102</v>
      </c>
      <c r="B11" s="62">
        <v>15152</v>
      </c>
      <c r="C11" s="63">
        <v>9174419483.5</v>
      </c>
      <c r="D11" s="64"/>
      <c r="E11" s="62">
        <v>10411</v>
      </c>
      <c r="F11" s="63">
        <v>5808857115</v>
      </c>
      <c r="G11" s="65"/>
      <c r="H11" s="131">
        <f t="shared" ref="H11:H30" si="0">(B11-E11)/E11</f>
        <v>0.45538372874843913</v>
      </c>
      <c r="I11" s="131">
        <f t="shared" ref="I11:I30" si="1">(C11-F11)/F11</f>
        <v>0.5793846021464758</v>
      </c>
      <c r="J11" s="132"/>
      <c r="K11" s="317"/>
      <c r="L11" s="317"/>
      <c r="M11" s="317"/>
      <c r="N11" s="317"/>
      <c r="O11" s="317"/>
      <c r="P11" s="314"/>
      <c r="Q11" s="314"/>
      <c r="R11" s="20"/>
      <c r="S11" s="20"/>
      <c r="T11" s="314"/>
      <c r="U11" s="314"/>
      <c r="V11" s="314"/>
      <c r="W11" s="314"/>
      <c r="X11" s="314"/>
      <c r="Y11" s="314"/>
      <c r="Z11" s="314"/>
      <c r="AA11" s="20"/>
      <c r="AB11" s="20"/>
      <c r="AC11" s="314"/>
      <c r="AD11" s="314"/>
      <c r="AE11" s="314"/>
      <c r="AF11" s="314"/>
      <c r="AG11" s="314"/>
      <c r="AH11" s="314"/>
      <c r="AI11" s="314"/>
      <c r="AJ11" s="314"/>
      <c r="AK11" s="314"/>
      <c r="AL11" s="314"/>
      <c r="AM11" s="314"/>
      <c r="AN11" s="314"/>
      <c r="AO11" s="314"/>
      <c r="AP11" s="314"/>
      <c r="AQ11" s="314"/>
      <c r="AR11" s="314"/>
      <c r="AS11" s="20"/>
      <c r="AT11" s="20"/>
      <c r="AU11" s="314"/>
    </row>
    <row r="12" spans="1:47" ht="15" customHeight="1">
      <c r="A12" s="92" t="s">
        <v>103</v>
      </c>
      <c r="B12" s="62">
        <v>14036.5</v>
      </c>
      <c r="C12" s="63">
        <v>8702021525.5</v>
      </c>
      <c r="D12" s="64"/>
      <c r="E12" s="62">
        <v>9065</v>
      </c>
      <c r="F12" s="63">
        <v>5310730685</v>
      </c>
      <c r="G12" s="65"/>
      <c r="H12" s="131">
        <f t="shared" si="0"/>
        <v>0.54842801985659129</v>
      </c>
      <c r="I12" s="131">
        <f t="shared" si="1"/>
        <v>0.63857330406126589</v>
      </c>
      <c r="J12" s="132"/>
      <c r="K12" s="317"/>
      <c r="L12" s="317"/>
      <c r="M12" s="317"/>
      <c r="N12" s="317"/>
      <c r="O12" s="317"/>
      <c r="P12" s="314"/>
      <c r="Q12" s="314"/>
      <c r="R12" s="314"/>
      <c r="S12" s="20"/>
      <c r="T12" s="20"/>
      <c r="U12" s="314"/>
      <c r="V12" s="314"/>
      <c r="W12" s="314"/>
      <c r="X12" s="314"/>
      <c r="Y12" s="314"/>
      <c r="Z12" s="314"/>
      <c r="AA12" s="314"/>
      <c r="AB12" s="20"/>
      <c r="AC12" s="20"/>
      <c r="AD12" s="314"/>
      <c r="AE12" s="314"/>
      <c r="AF12" s="314"/>
      <c r="AG12" s="314"/>
      <c r="AH12" s="314"/>
      <c r="AI12" s="314"/>
      <c r="AJ12" s="314"/>
      <c r="AK12" s="314"/>
      <c r="AL12" s="314"/>
      <c r="AM12" s="314"/>
      <c r="AN12" s="314"/>
      <c r="AO12" s="314"/>
      <c r="AP12" s="314"/>
      <c r="AQ12" s="314"/>
      <c r="AR12" s="314"/>
      <c r="AS12" s="314"/>
      <c r="AT12" s="20"/>
      <c r="AU12" s="20"/>
    </row>
    <row r="13" spans="1:47" ht="15" customHeight="1">
      <c r="A13" s="92" t="s">
        <v>104</v>
      </c>
      <c r="B13" s="62">
        <v>14989.5</v>
      </c>
      <c r="C13" s="63">
        <v>7297601034.5</v>
      </c>
      <c r="D13" s="64"/>
      <c r="E13" s="62">
        <v>9246.5</v>
      </c>
      <c r="F13" s="63">
        <v>4273145186</v>
      </c>
      <c r="G13" s="65"/>
      <c r="H13" s="131">
        <f t="shared" si="0"/>
        <v>0.62109987562861624</v>
      </c>
      <c r="I13" s="131">
        <f t="shared" si="1"/>
        <v>0.70778214098808301</v>
      </c>
      <c r="J13" s="132"/>
      <c r="K13" s="317"/>
      <c r="L13" s="317"/>
      <c r="M13" s="317"/>
      <c r="N13" s="317"/>
      <c r="O13" s="317"/>
      <c r="P13" s="314"/>
      <c r="Q13" s="314"/>
      <c r="R13" s="314"/>
      <c r="S13" s="20"/>
      <c r="T13" s="20"/>
      <c r="U13" s="314"/>
      <c r="V13" s="314"/>
      <c r="W13" s="314"/>
      <c r="X13" s="314"/>
      <c r="Y13" s="314"/>
      <c r="Z13" s="314"/>
      <c r="AA13" s="314"/>
      <c r="AB13" s="20"/>
      <c r="AC13" s="20"/>
      <c r="AD13" s="314"/>
      <c r="AE13" s="314"/>
      <c r="AF13" s="314"/>
      <c r="AG13" s="314"/>
      <c r="AH13" s="314"/>
      <c r="AI13" s="314"/>
      <c r="AJ13" s="314"/>
      <c r="AK13" s="314"/>
      <c r="AL13" s="314"/>
      <c r="AM13" s="314"/>
      <c r="AN13" s="314"/>
      <c r="AO13" s="314"/>
      <c r="AP13" s="314"/>
      <c r="AQ13" s="314"/>
      <c r="AR13" s="314"/>
      <c r="AS13" s="314"/>
      <c r="AT13" s="20"/>
      <c r="AU13" s="20"/>
    </row>
    <row r="14" spans="1:47" ht="15" customHeight="1">
      <c r="A14" s="92" t="s">
        <v>105</v>
      </c>
      <c r="B14" s="62">
        <v>8473</v>
      </c>
      <c r="C14" s="63">
        <v>4868354494.5</v>
      </c>
      <c r="D14" s="64"/>
      <c r="E14" s="62">
        <v>4730</v>
      </c>
      <c r="F14" s="63">
        <v>2491815980</v>
      </c>
      <c r="G14" s="65"/>
      <c r="H14" s="131">
        <f t="shared" si="0"/>
        <v>0.79133192389006346</v>
      </c>
      <c r="I14" s="131">
        <f t="shared" si="1"/>
        <v>0.95373756873491111</v>
      </c>
      <c r="J14" s="132"/>
      <c r="K14" s="317"/>
      <c r="L14" s="317"/>
      <c r="M14" s="317"/>
      <c r="N14" s="317"/>
      <c r="O14" s="317"/>
      <c r="P14" s="314"/>
      <c r="Q14" s="314"/>
      <c r="R14" s="314"/>
      <c r="S14" s="20"/>
      <c r="T14" s="20"/>
      <c r="U14" s="314"/>
      <c r="V14" s="314"/>
      <c r="W14" s="314"/>
      <c r="X14" s="314"/>
      <c r="Y14" s="314"/>
      <c r="Z14" s="314"/>
      <c r="AA14" s="314"/>
      <c r="AB14" s="20"/>
      <c r="AC14" s="20"/>
      <c r="AD14" s="314"/>
      <c r="AE14" s="314"/>
      <c r="AF14" s="314"/>
      <c r="AG14" s="314"/>
      <c r="AH14" s="314"/>
      <c r="AI14" s="314"/>
      <c r="AJ14" s="314"/>
      <c r="AK14" s="314"/>
      <c r="AL14" s="314"/>
      <c r="AM14" s="314"/>
      <c r="AN14" s="314"/>
      <c r="AO14" s="314"/>
      <c r="AP14" s="314"/>
      <c r="AQ14" s="314"/>
      <c r="AR14" s="314"/>
      <c r="AS14" s="314"/>
      <c r="AT14" s="20"/>
      <c r="AU14" s="20"/>
    </row>
    <row r="15" spans="1:47" ht="15" customHeight="1">
      <c r="A15" s="92" t="s">
        <v>106</v>
      </c>
      <c r="B15" s="62">
        <v>8905.5</v>
      </c>
      <c r="C15" s="63">
        <v>4281653350</v>
      </c>
      <c r="D15" s="64"/>
      <c r="E15" s="62">
        <v>7021</v>
      </c>
      <c r="F15" s="63">
        <v>2929520308</v>
      </c>
      <c r="G15" s="65"/>
      <c r="H15" s="131">
        <f t="shared" si="0"/>
        <v>0.2684090585386697</v>
      </c>
      <c r="I15" s="131">
        <f t="shared" si="1"/>
        <v>0.46155441841709194</v>
      </c>
      <c r="J15" s="132"/>
      <c r="K15" s="317"/>
      <c r="L15" s="317"/>
      <c r="M15" s="317"/>
      <c r="N15" s="317"/>
      <c r="O15" s="317"/>
      <c r="P15" s="314"/>
      <c r="Q15" s="314"/>
      <c r="R15" s="314"/>
      <c r="S15" s="20"/>
      <c r="T15" s="20"/>
      <c r="U15" s="314"/>
      <c r="V15" s="314"/>
      <c r="W15" s="314"/>
      <c r="X15" s="314"/>
      <c r="Y15" s="314"/>
      <c r="Z15" s="314"/>
      <c r="AA15" s="314"/>
      <c r="AB15" s="20"/>
      <c r="AC15" s="20"/>
      <c r="AD15" s="314"/>
      <c r="AE15" s="314"/>
      <c r="AF15" s="314"/>
      <c r="AG15" s="314"/>
      <c r="AH15" s="314"/>
      <c r="AI15" s="314"/>
      <c r="AJ15" s="314"/>
      <c r="AK15" s="314"/>
      <c r="AL15" s="314"/>
      <c r="AM15" s="314"/>
      <c r="AN15" s="314"/>
      <c r="AO15" s="314"/>
      <c r="AP15" s="314"/>
      <c r="AQ15" s="314"/>
      <c r="AR15" s="314"/>
      <c r="AS15" s="314"/>
      <c r="AT15" s="20"/>
      <c r="AU15" s="20"/>
    </row>
    <row r="16" spans="1:47" ht="15" customHeight="1">
      <c r="A16" s="92" t="s">
        <v>107</v>
      </c>
      <c r="B16" s="62">
        <v>6476.5</v>
      </c>
      <c r="C16" s="63">
        <v>3660071447.5</v>
      </c>
      <c r="D16" s="64"/>
      <c r="E16" s="62">
        <v>4903.5</v>
      </c>
      <c r="F16" s="63">
        <v>2615674145.5</v>
      </c>
      <c r="G16" s="65"/>
      <c r="H16" s="131">
        <f t="shared" si="0"/>
        <v>0.32079127154073622</v>
      </c>
      <c r="I16" s="131">
        <f t="shared" si="1"/>
        <v>0.39928417834338381</v>
      </c>
      <c r="J16" s="132"/>
      <c r="K16" s="317"/>
      <c r="L16" s="317"/>
      <c r="M16" s="317"/>
      <c r="N16" s="317"/>
      <c r="O16" s="317"/>
      <c r="P16" s="314"/>
      <c r="Q16" s="314"/>
      <c r="R16" s="314"/>
      <c r="S16" s="20"/>
      <c r="T16" s="20"/>
      <c r="U16" s="314"/>
      <c r="V16" s="314"/>
      <c r="W16" s="314"/>
      <c r="X16" s="314"/>
      <c r="Y16" s="314"/>
      <c r="Z16" s="314"/>
      <c r="AA16" s="314"/>
      <c r="AB16" s="20"/>
      <c r="AC16" s="20"/>
      <c r="AD16" s="314"/>
      <c r="AE16" s="314"/>
      <c r="AF16" s="314"/>
      <c r="AG16" s="314"/>
      <c r="AH16" s="314"/>
      <c r="AI16" s="314"/>
      <c r="AJ16" s="314"/>
      <c r="AK16" s="314"/>
      <c r="AL16" s="314"/>
      <c r="AM16" s="314"/>
      <c r="AN16" s="314"/>
      <c r="AO16" s="314"/>
      <c r="AP16" s="314"/>
      <c r="AQ16" s="314"/>
      <c r="AR16" s="314"/>
      <c r="AS16" s="314"/>
      <c r="AT16" s="20"/>
      <c r="AU16" s="20"/>
    </row>
    <row r="17" spans="1:47" ht="15" customHeight="1">
      <c r="A17" s="92" t="s">
        <v>108</v>
      </c>
      <c r="B17" s="62">
        <v>6038</v>
      </c>
      <c r="C17" s="63">
        <v>3389043865</v>
      </c>
      <c r="D17" s="64"/>
      <c r="E17" s="62">
        <v>6594</v>
      </c>
      <c r="F17" s="63">
        <v>3272479051</v>
      </c>
      <c r="G17" s="65"/>
      <c r="H17" s="131">
        <f t="shared" si="0"/>
        <v>-8.4319077949651197E-2</v>
      </c>
      <c r="I17" s="131">
        <f t="shared" si="1"/>
        <v>3.5619728097076822E-2</v>
      </c>
      <c r="J17" s="132"/>
      <c r="K17" s="317"/>
      <c r="L17" s="317"/>
      <c r="M17" s="317"/>
      <c r="N17" s="317"/>
      <c r="O17" s="317"/>
      <c r="P17" s="314"/>
      <c r="Q17" s="314"/>
      <c r="R17" s="314"/>
      <c r="S17" s="20"/>
      <c r="T17" s="20"/>
      <c r="U17" s="314"/>
      <c r="V17" s="314"/>
      <c r="W17" s="314"/>
      <c r="X17" s="314"/>
      <c r="Y17" s="314"/>
      <c r="Z17" s="314"/>
      <c r="AA17" s="314"/>
      <c r="AB17" s="20"/>
      <c r="AC17" s="20"/>
      <c r="AD17" s="314"/>
      <c r="AE17" s="314"/>
      <c r="AF17" s="314"/>
      <c r="AG17" s="314"/>
      <c r="AH17" s="314"/>
      <c r="AI17" s="314"/>
      <c r="AJ17" s="314"/>
      <c r="AK17" s="314"/>
      <c r="AL17" s="314"/>
      <c r="AM17" s="314"/>
      <c r="AN17" s="314"/>
      <c r="AO17" s="314"/>
      <c r="AP17" s="314"/>
      <c r="AQ17" s="314"/>
      <c r="AR17" s="314"/>
      <c r="AS17" s="314"/>
      <c r="AT17" s="20"/>
      <c r="AU17" s="20"/>
    </row>
    <row r="18" spans="1:47" ht="15" customHeight="1">
      <c r="A18" s="92" t="s">
        <v>109</v>
      </c>
      <c r="B18" s="62">
        <v>4144.5</v>
      </c>
      <c r="C18" s="63">
        <v>2240373773.5</v>
      </c>
      <c r="D18" s="64"/>
      <c r="E18" s="62">
        <v>2124</v>
      </c>
      <c r="F18" s="63">
        <v>1027397305</v>
      </c>
      <c r="G18" s="65"/>
      <c r="H18" s="131">
        <f t="shared" si="0"/>
        <v>0.95127118644067798</v>
      </c>
      <c r="I18" s="131">
        <f t="shared" si="1"/>
        <v>1.1806303779432241</v>
      </c>
      <c r="J18" s="132"/>
      <c r="K18" s="317"/>
      <c r="L18" s="317"/>
      <c r="M18" s="317"/>
      <c r="N18" s="317"/>
      <c r="O18" s="317"/>
      <c r="P18" s="314"/>
      <c r="Q18" s="314"/>
      <c r="R18" s="314"/>
      <c r="S18" s="20"/>
      <c r="T18" s="20"/>
      <c r="U18" s="314"/>
      <c r="V18" s="314"/>
      <c r="W18" s="314"/>
      <c r="X18" s="314"/>
      <c r="Y18" s="314"/>
      <c r="Z18" s="314"/>
      <c r="AA18" s="314"/>
      <c r="AB18" s="20"/>
      <c r="AC18" s="20"/>
      <c r="AD18" s="314"/>
      <c r="AE18" s="314"/>
      <c r="AF18" s="314"/>
      <c r="AG18" s="314"/>
      <c r="AH18" s="314"/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20"/>
      <c r="AU18" s="20"/>
    </row>
    <row r="19" spans="1:47" ht="15" customHeight="1">
      <c r="A19" s="92" t="s">
        <v>110</v>
      </c>
      <c r="B19" s="62">
        <v>4476</v>
      </c>
      <c r="C19" s="63">
        <v>2126994835</v>
      </c>
      <c r="D19" s="64"/>
      <c r="E19" s="62">
        <v>2902</v>
      </c>
      <c r="F19" s="63">
        <v>1261749030</v>
      </c>
      <c r="G19" s="65"/>
      <c r="H19" s="131">
        <f t="shared" si="0"/>
        <v>0.54238456237077881</v>
      </c>
      <c r="I19" s="131">
        <f t="shared" si="1"/>
        <v>0.68575111565570213</v>
      </c>
      <c r="J19" s="132"/>
      <c r="K19" s="317"/>
      <c r="L19" s="317"/>
      <c r="M19" s="317"/>
      <c r="N19" s="317"/>
      <c r="O19" s="317"/>
      <c r="P19" s="314"/>
      <c r="Q19" s="314"/>
      <c r="R19" s="314"/>
      <c r="S19" s="20"/>
      <c r="T19" s="20"/>
      <c r="U19" s="314"/>
      <c r="V19" s="314"/>
      <c r="W19" s="314"/>
      <c r="X19" s="314"/>
      <c r="Y19" s="314"/>
      <c r="Z19" s="314"/>
      <c r="AA19" s="314"/>
      <c r="AB19" s="20"/>
      <c r="AC19" s="20"/>
      <c r="AD19" s="314"/>
      <c r="AE19" s="314"/>
      <c r="AF19" s="314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20"/>
      <c r="AU19" s="20"/>
    </row>
    <row r="20" spans="1:47" ht="15" customHeight="1">
      <c r="A20" s="92" t="s">
        <v>111</v>
      </c>
      <c r="B20" s="62">
        <v>3659.5</v>
      </c>
      <c r="C20" s="63">
        <v>1874394607.5</v>
      </c>
      <c r="D20" s="64"/>
      <c r="E20" s="62">
        <v>1956</v>
      </c>
      <c r="F20" s="63">
        <v>965232519</v>
      </c>
      <c r="G20" s="65"/>
      <c r="H20" s="131">
        <f t="shared" si="0"/>
        <v>0.87091002044989774</v>
      </c>
      <c r="I20" s="131">
        <f t="shared" si="1"/>
        <v>0.94190992388228889</v>
      </c>
      <c r="J20" s="132"/>
      <c r="K20" s="317"/>
      <c r="L20" s="317"/>
      <c r="M20" s="317"/>
      <c r="N20" s="317"/>
      <c r="O20" s="317"/>
      <c r="P20" s="314"/>
      <c r="Q20" s="314"/>
      <c r="R20" s="314"/>
      <c r="S20" s="20"/>
      <c r="T20" s="20"/>
      <c r="U20" s="314"/>
      <c r="V20" s="314"/>
      <c r="W20" s="314"/>
      <c r="X20" s="314"/>
      <c r="Y20" s="314"/>
      <c r="Z20" s="314"/>
      <c r="AA20" s="314"/>
      <c r="AB20" s="20"/>
      <c r="AC20" s="20"/>
      <c r="AD20" s="314"/>
      <c r="AE20" s="314"/>
      <c r="AF20" s="314"/>
      <c r="AG20" s="314"/>
      <c r="AH20" s="314"/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  <c r="AS20" s="314"/>
      <c r="AT20" s="20"/>
      <c r="AU20" s="20"/>
    </row>
    <row r="21" spans="1:47" ht="15" customHeight="1">
      <c r="A21" s="92" t="s">
        <v>112</v>
      </c>
      <c r="B21" s="62">
        <v>3294</v>
      </c>
      <c r="C21" s="63">
        <v>1756394243</v>
      </c>
      <c r="D21" s="64"/>
      <c r="E21" s="62">
        <v>2632.5</v>
      </c>
      <c r="F21" s="63">
        <v>1210471277</v>
      </c>
      <c r="G21" s="65"/>
      <c r="H21" s="131">
        <f t="shared" si="0"/>
        <v>0.25128205128205128</v>
      </c>
      <c r="I21" s="131">
        <f t="shared" si="1"/>
        <v>0.45100034703260455</v>
      </c>
      <c r="J21" s="132"/>
      <c r="K21" s="317"/>
      <c r="L21" s="317"/>
      <c r="M21" s="317"/>
      <c r="N21" s="317"/>
      <c r="O21" s="317"/>
      <c r="P21" s="314"/>
      <c r="Q21" s="314"/>
      <c r="R21" s="314"/>
      <c r="S21" s="20"/>
      <c r="T21" s="20"/>
      <c r="U21" s="314"/>
      <c r="V21" s="314"/>
      <c r="W21" s="314"/>
      <c r="X21" s="314"/>
      <c r="Y21" s="314"/>
      <c r="Z21" s="314"/>
      <c r="AA21" s="314"/>
      <c r="AB21" s="20"/>
      <c r="AC21" s="20"/>
      <c r="AD21" s="314"/>
      <c r="AE21" s="314"/>
      <c r="AF21" s="314"/>
      <c r="AG21" s="314"/>
      <c r="AH21" s="314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20"/>
      <c r="AU21" s="20"/>
    </row>
    <row r="22" spans="1:47" ht="15" customHeight="1">
      <c r="A22" s="92" t="s">
        <v>113</v>
      </c>
      <c r="B22" s="62">
        <v>3498.5</v>
      </c>
      <c r="C22" s="63">
        <v>1682966525</v>
      </c>
      <c r="D22" s="64"/>
      <c r="E22" s="62">
        <v>3179.5</v>
      </c>
      <c r="F22" s="63">
        <v>1314535231</v>
      </c>
      <c r="G22" s="65"/>
      <c r="H22" s="131">
        <f t="shared" si="0"/>
        <v>0.10033024060386854</v>
      </c>
      <c r="I22" s="131">
        <f t="shared" si="1"/>
        <v>0.28027494837070671</v>
      </c>
      <c r="J22" s="132"/>
      <c r="K22" s="317"/>
      <c r="L22" s="317"/>
      <c r="M22" s="317"/>
      <c r="N22" s="317"/>
      <c r="O22" s="317"/>
      <c r="P22" s="314"/>
      <c r="Q22" s="314"/>
      <c r="R22" s="314"/>
      <c r="S22" s="20"/>
      <c r="T22" s="20"/>
      <c r="U22" s="314"/>
      <c r="V22" s="314"/>
      <c r="W22" s="314"/>
      <c r="X22" s="314"/>
      <c r="Y22" s="314"/>
      <c r="Z22" s="314"/>
      <c r="AA22" s="314"/>
      <c r="AB22" s="20"/>
      <c r="AC22" s="20"/>
      <c r="AD22" s="314"/>
      <c r="AE22" s="314"/>
      <c r="AF22" s="314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20"/>
      <c r="AU22" s="20"/>
    </row>
    <row r="23" spans="1:47" ht="15" customHeight="1">
      <c r="A23" s="92" t="s">
        <v>114</v>
      </c>
      <c r="B23" s="62">
        <v>2822</v>
      </c>
      <c r="C23" s="63">
        <v>1633549569.5</v>
      </c>
      <c r="D23" s="64"/>
      <c r="E23" s="62">
        <v>1902</v>
      </c>
      <c r="F23" s="63">
        <v>940431354</v>
      </c>
      <c r="G23" s="65"/>
      <c r="H23" s="131">
        <f t="shared" si="0"/>
        <v>0.48370136698212407</v>
      </c>
      <c r="I23" s="131">
        <f t="shared" si="1"/>
        <v>0.73702159392273947</v>
      </c>
      <c r="J23" s="132"/>
      <c r="K23" s="317"/>
      <c r="L23" s="317"/>
      <c r="M23" s="317"/>
      <c r="N23" s="317"/>
      <c r="O23" s="317"/>
      <c r="P23" s="314"/>
      <c r="Q23" s="314"/>
      <c r="R23" s="314"/>
      <c r="S23" s="20"/>
      <c r="T23" s="20"/>
      <c r="U23" s="314"/>
      <c r="V23" s="314"/>
      <c r="W23" s="314"/>
      <c r="X23" s="314"/>
      <c r="Y23" s="314"/>
      <c r="Z23" s="314"/>
      <c r="AA23" s="314"/>
      <c r="AB23" s="20"/>
      <c r="AC23" s="20"/>
      <c r="AD23" s="314"/>
      <c r="AE23" s="314"/>
      <c r="AF23" s="314"/>
      <c r="AG23" s="314"/>
      <c r="AH23" s="314"/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20"/>
      <c r="AU23" s="20"/>
    </row>
    <row r="24" spans="1:47" ht="15" customHeight="1">
      <c r="A24" s="92" t="s">
        <v>115</v>
      </c>
      <c r="B24" s="62">
        <v>2930.5</v>
      </c>
      <c r="C24" s="63">
        <v>1518176757.5</v>
      </c>
      <c r="D24" s="64"/>
      <c r="E24" s="62">
        <v>1871.5</v>
      </c>
      <c r="F24" s="63">
        <v>864522152.5</v>
      </c>
      <c r="G24" s="65"/>
      <c r="H24" s="131">
        <f t="shared" si="0"/>
        <v>0.56585626502805242</v>
      </c>
      <c r="I24" s="131">
        <f t="shared" si="1"/>
        <v>0.756087745247222</v>
      </c>
      <c r="J24" s="132"/>
      <c r="K24" s="317"/>
      <c r="L24" s="317"/>
      <c r="M24" s="317"/>
      <c r="N24" s="317"/>
      <c r="O24" s="317"/>
      <c r="P24" s="314"/>
      <c r="Q24" s="314"/>
      <c r="R24" s="314"/>
      <c r="S24" s="20"/>
      <c r="T24" s="20"/>
      <c r="U24" s="314"/>
      <c r="V24" s="314"/>
      <c r="W24" s="314"/>
      <c r="X24" s="314"/>
      <c r="Y24" s="314"/>
      <c r="Z24" s="314"/>
      <c r="AA24" s="314"/>
      <c r="AB24" s="20"/>
      <c r="AC24" s="20"/>
      <c r="AD24" s="314"/>
      <c r="AE24" s="314"/>
      <c r="AF24" s="314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  <c r="AS24" s="314"/>
      <c r="AT24" s="20"/>
      <c r="AU24" s="20"/>
    </row>
    <row r="25" spans="1:47" ht="15" customHeight="1">
      <c r="A25" s="92" t="s">
        <v>116</v>
      </c>
      <c r="B25" s="62">
        <v>2802.5</v>
      </c>
      <c r="C25" s="63">
        <v>1347659552.5</v>
      </c>
      <c r="D25" s="64"/>
      <c r="E25" s="62">
        <v>2035</v>
      </c>
      <c r="F25" s="63">
        <v>890731002.5</v>
      </c>
      <c r="G25" s="65"/>
      <c r="H25" s="131">
        <f t="shared" si="0"/>
        <v>0.37714987714987713</v>
      </c>
      <c r="I25" s="131">
        <f t="shared" si="1"/>
        <v>0.51298152721477774</v>
      </c>
      <c r="J25" s="132"/>
      <c r="K25" s="317"/>
      <c r="L25" s="317"/>
      <c r="M25" s="317"/>
      <c r="N25" s="317"/>
      <c r="O25" s="317"/>
      <c r="P25" s="314"/>
      <c r="Q25" s="314"/>
      <c r="R25" s="314"/>
      <c r="S25" s="20"/>
      <c r="T25" s="20"/>
      <c r="U25" s="314"/>
      <c r="V25" s="314"/>
      <c r="W25" s="314"/>
      <c r="X25" s="314"/>
      <c r="Y25" s="314"/>
      <c r="Z25" s="314"/>
      <c r="AA25" s="314"/>
      <c r="AB25" s="20"/>
      <c r="AC25" s="20"/>
      <c r="AD25" s="314"/>
      <c r="AE25" s="314"/>
      <c r="AF25" s="314"/>
      <c r="AG25" s="314"/>
      <c r="AH25" s="314"/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  <c r="AS25" s="314"/>
      <c r="AT25" s="20"/>
      <c r="AU25" s="20"/>
    </row>
    <row r="26" spans="1:47" ht="15" customHeight="1">
      <c r="A26" s="92" t="s">
        <v>117</v>
      </c>
      <c r="B26" s="62">
        <v>2265</v>
      </c>
      <c r="C26" s="63">
        <v>1129410715.5</v>
      </c>
      <c r="D26" s="64"/>
      <c r="E26" s="62">
        <v>1715</v>
      </c>
      <c r="F26" s="63">
        <v>799406629</v>
      </c>
      <c r="G26" s="65"/>
      <c r="H26" s="131">
        <f t="shared" si="0"/>
        <v>0.32069970845481049</v>
      </c>
      <c r="I26" s="131">
        <f t="shared" si="1"/>
        <v>0.41281129593935356</v>
      </c>
      <c r="J26" s="132"/>
      <c r="K26" s="317"/>
      <c r="L26" s="317"/>
      <c r="M26" s="317"/>
      <c r="N26" s="317"/>
      <c r="O26" s="317"/>
      <c r="P26" s="314"/>
      <c r="Q26" s="314"/>
      <c r="R26" s="314"/>
      <c r="S26" s="20"/>
      <c r="T26" s="20"/>
      <c r="U26" s="314"/>
      <c r="V26" s="314"/>
      <c r="W26" s="314"/>
      <c r="X26" s="314"/>
      <c r="Y26" s="314"/>
      <c r="Z26" s="314"/>
      <c r="AA26" s="314"/>
      <c r="AB26" s="20"/>
      <c r="AC26" s="20"/>
      <c r="AD26" s="314"/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20"/>
      <c r="AU26" s="20"/>
    </row>
    <row r="27" spans="1:47" ht="15" customHeight="1">
      <c r="A27" s="92" t="s">
        <v>118</v>
      </c>
      <c r="B27" s="62">
        <v>1939</v>
      </c>
      <c r="C27" s="63">
        <v>1107688410</v>
      </c>
      <c r="D27" s="64"/>
      <c r="E27" s="62">
        <v>1237</v>
      </c>
      <c r="F27" s="63">
        <v>664776270</v>
      </c>
      <c r="G27" s="65"/>
      <c r="H27" s="131">
        <f t="shared" si="0"/>
        <v>0.56750202101859337</v>
      </c>
      <c r="I27" s="131">
        <f t="shared" si="1"/>
        <v>0.66625744628339401</v>
      </c>
      <c r="J27" s="132"/>
      <c r="K27" s="317"/>
      <c r="L27" s="317"/>
      <c r="M27" s="317"/>
      <c r="N27" s="317"/>
      <c r="O27" s="317"/>
      <c r="P27" s="314"/>
      <c r="Q27" s="314"/>
      <c r="R27" s="314"/>
      <c r="S27" s="20"/>
      <c r="T27" s="20"/>
      <c r="U27" s="314"/>
      <c r="V27" s="314"/>
      <c r="W27" s="314"/>
      <c r="X27" s="314"/>
      <c r="Y27" s="314"/>
      <c r="Z27" s="314"/>
      <c r="AA27" s="314"/>
      <c r="AB27" s="20"/>
      <c r="AC27" s="20"/>
      <c r="AD27" s="314"/>
      <c r="AE27" s="314"/>
      <c r="AF27" s="314"/>
      <c r="AG27" s="314"/>
      <c r="AH27" s="314"/>
      <c r="AI27" s="314"/>
      <c r="AJ27" s="314"/>
      <c r="AK27" s="314"/>
      <c r="AL27" s="314"/>
      <c r="AM27" s="314"/>
      <c r="AN27" s="314"/>
      <c r="AO27" s="314"/>
      <c r="AP27" s="314"/>
      <c r="AQ27" s="314"/>
      <c r="AR27" s="314"/>
      <c r="AS27" s="314"/>
      <c r="AT27" s="20"/>
      <c r="AU27" s="20"/>
    </row>
    <row r="28" spans="1:47" ht="15" customHeight="1">
      <c r="A28" s="92" t="s">
        <v>119</v>
      </c>
      <c r="B28" s="62">
        <v>2161.5</v>
      </c>
      <c r="C28" s="63">
        <v>1041801005</v>
      </c>
      <c r="D28" s="64"/>
      <c r="E28" s="62">
        <v>1729</v>
      </c>
      <c r="F28" s="63">
        <v>793372211</v>
      </c>
      <c r="G28" s="65"/>
      <c r="H28" s="131">
        <f t="shared" si="0"/>
        <v>0.25014459224985541</v>
      </c>
      <c r="I28" s="131">
        <f t="shared" si="1"/>
        <v>0.31313019356560245</v>
      </c>
      <c r="J28" s="132"/>
      <c r="K28" s="317"/>
      <c r="L28" s="317"/>
      <c r="M28" s="317"/>
      <c r="N28" s="317"/>
      <c r="O28" s="317"/>
      <c r="P28" s="314"/>
      <c r="Q28" s="314"/>
      <c r="R28" s="314"/>
      <c r="S28" s="20"/>
      <c r="T28" s="20"/>
      <c r="U28" s="314"/>
      <c r="V28" s="314"/>
      <c r="W28" s="314"/>
      <c r="X28" s="314"/>
      <c r="Y28" s="314"/>
      <c r="Z28" s="314"/>
      <c r="AA28" s="314"/>
      <c r="AB28" s="20"/>
      <c r="AC28" s="20"/>
      <c r="AD28" s="314"/>
      <c r="AE28" s="314"/>
      <c r="AF28" s="314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  <c r="AS28" s="314"/>
      <c r="AT28" s="20"/>
      <c r="AU28" s="20"/>
    </row>
    <row r="29" spans="1:47" ht="15" customHeight="1">
      <c r="A29" s="92" t="s">
        <v>120</v>
      </c>
      <c r="B29" s="62">
        <v>1446</v>
      </c>
      <c r="C29" s="63">
        <v>1007446712.5</v>
      </c>
      <c r="D29" s="64"/>
      <c r="E29" s="62">
        <v>872</v>
      </c>
      <c r="F29" s="63">
        <v>585709082.5</v>
      </c>
      <c r="G29" s="65"/>
      <c r="H29" s="131">
        <f t="shared" si="0"/>
        <v>0.65825688073394495</v>
      </c>
      <c r="I29" s="131">
        <f t="shared" si="1"/>
        <v>0.72004625265478961</v>
      </c>
      <c r="J29" s="132"/>
      <c r="K29" s="317"/>
      <c r="L29" s="317"/>
      <c r="M29" s="317"/>
      <c r="N29" s="317"/>
      <c r="O29" s="317"/>
      <c r="P29" s="314"/>
      <c r="Q29" s="314"/>
      <c r="R29" s="314"/>
      <c r="S29" s="20"/>
      <c r="T29" s="20"/>
      <c r="U29" s="314"/>
      <c r="V29" s="314"/>
      <c r="W29" s="314"/>
      <c r="X29" s="314"/>
      <c r="Y29" s="314"/>
      <c r="Z29" s="314"/>
      <c r="AA29" s="314"/>
      <c r="AB29" s="20"/>
      <c r="AC29" s="20"/>
      <c r="AD29" s="314"/>
      <c r="AE29" s="314"/>
      <c r="AF29" s="314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20"/>
      <c r="AU29" s="20"/>
    </row>
    <row r="30" spans="1:47" ht="15" customHeight="1">
      <c r="A30" s="92" t="s">
        <v>121</v>
      </c>
      <c r="B30" s="62">
        <v>1858.5</v>
      </c>
      <c r="C30" s="63">
        <v>901298837.5</v>
      </c>
      <c r="D30" s="64"/>
      <c r="E30" s="62">
        <v>935.5</v>
      </c>
      <c r="F30" s="63">
        <v>430159190</v>
      </c>
      <c r="G30" s="65"/>
      <c r="H30" s="131">
        <f t="shared" si="0"/>
        <v>0.98663816141101013</v>
      </c>
      <c r="I30" s="131">
        <f t="shared" si="1"/>
        <v>1.0952681203905001</v>
      </c>
      <c r="J30" s="132"/>
      <c r="K30" s="317"/>
      <c r="L30" s="317"/>
      <c r="M30" s="317"/>
      <c r="N30" s="317"/>
      <c r="O30" s="317"/>
      <c r="P30" s="314"/>
      <c r="Q30" s="314"/>
      <c r="R30" s="314"/>
      <c r="S30" s="20"/>
      <c r="T30" s="20"/>
      <c r="U30" s="314"/>
      <c r="V30" s="314"/>
      <c r="W30" s="314"/>
      <c r="X30" s="314"/>
      <c r="Y30" s="314"/>
      <c r="Z30" s="314"/>
      <c r="AA30" s="314"/>
      <c r="AB30" s="20"/>
      <c r="AC30" s="20"/>
      <c r="AD30" s="314"/>
      <c r="AE30" s="314"/>
      <c r="AF30" s="314"/>
      <c r="AG30" s="314"/>
      <c r="AH30" s="314"/>
      <c r="AI30" s="314"/>
      <c r="AJ30" s="314"/>
      <c r="AK30" s="314"/>
      <c r="AL30" s="314"/>
      <c r="AM30" s="314"/>
      <c r="AN30" s="314"/>
      <c r="AO30" s="314"/>
      <c r="AP30" s="314"/>
      <c r="AQ30" s="314"/>
      <c r="AR30" s="314"/>
      <c r="AS30" s="314"/>
      <c r="AT30" s="20"/>
      <c r="AU30" s="20"/>
    </row>
    <row r="31" spans="1:47" ht="15" customHeight="1">
      <c r="A31" s="93" t="s">
        <v>122</v>
      </c>
      <c r="B31" s="94">
        <f>SUM(B11:B30)</f>
        <v>111368.5</v>
      </c>
      <c r="C31" s="95">
        <f>SUM(C11:C30)</f>
        <v>60741320744.5</v>
      </c>
      <c r="D31" s="94"/>
      <c r="E31" s="94">
        <f>SUM(E11:E30)</f>
        <v>77062</v>
      </c>
      <c r="F31" s="95">
        <f>SUM(F11:F30)</f>
        <v>38450715724</v>
      </c>
      <c r="G31" s="96"/>
      <c r="H31" s="97">
        <f t="shared" ref="H31" si="2">(B31-E31)/E31</f>
        <v>0.44518050400975839</v>
      </c>
      <c r="I31" s="97">
        <f t="shared" ref="I31" si="3">(C31-F31)/F31</f>
        <v>0.5797188583042876</v>
      </c>
      <c r="J31" s="132"/>
      <c r="K31" s="314"/>
      <c r="L31" s="314"/>
      <c r="M31" s="20"/>
      <c r="N31" s="20"/>
      <c r="O31" s="314"/>
      <c r="P31" s="314"/>
      <c r="Q31" s="314"/>
      <c r="R31" s="314"/>
      <c r="S31" s="20"/>
      <c r="T31" s="20"/>
      <c r="U31" s="314"/>
      <c r="V31" s="314"/>
      <c r="W31" s="314"/>
      <c r="X31" s="314"/>
      <c r="Y31" s="314"/>
      <c r="Z31" s="314"/>
      <c r="AA31" s="314"/>
      <c r="AB31" s="20"/>
      <c r="AC31" s="20"/>
      <c r="AD31" s="314"/>
      <c r="AE31" s="314"/>
      <c r="AF31" s="314"/>
      <c r="AG31" s="314"/>
      <c r="AH31" s="314"/>
      <c r="AI31" s="314"/>
      <c r="AJ31" s="314"/>
      <c r="AK31" s="314"/>
      <c r="AL31" s="314"/>
      <c r="AM31" s="314"/>
      <c r="AN31" s="314"/>
      <c r="AO31" s="314"/>
      <c r="AP31" s="314"/>
      <c r="AQ31" s="314"/>
      <c r="AR31" s="314"/>
      <c r="AS31" s="314"/>
      <c r="AT31" s="20"/>
      <c r="AU31" s="20"/>
    </row>
    <row r="32" spans="1:47" ht="15" customHeight="1" thickBot="1">
      <c r="A32" s="98" t="s">
        <v>123</v>
      </c>
      <c r="B32" s="68">
        <v>251797</v>
      </c>
      <c r="C32" s="69">
        <v>136898249699</v>
      </c>
      <c r="D32" s="68"/>
      <c r="E32" s="68">
        <v>172614</v>
      </c>
      <c r="F32" s="69">
        <v>85907140309</v>
      </c>
      <c r="G32" s="70"/>
      <c r="H32" s="99">
        <f t="shared" ref="H32" si="4">(B32-E32)/E32</f>
        <v>0.45872872420545263</v>
      </c>
      <c r="I32" s="99">
        <f t="shared" ref="I32" si="5">(C32-F32)/F32</f>
        <v>0.59356078210250884</v>
      </c>
      <c r="J32" s="132"/>
      <c r="K32" s="314"/>
      <c r="L32" s="314"/>
      <c r="M32" s="20"/>
      <c r="N32" s="20"/>
      <c r="O32" s="314"/>
      <c r="P32" s="314"/>
      <c r="Q32" s="314"/>
      <c r="R32" s="314"/>
      <c r="S32" s="20"/>
      <c r="T32" s="20"/>
      <c r="U32" s="314"/>
      <c r="V32" s="314"/>
      <c r="W32" s="314"/>
      <c r="X32" s="314"/>
      <c r="Y32" s="314"/>
      <c r="Z32" s="314"/>
      <c r="AA32" s="314"/>
      <c r="AB32" s="20"/>
      <c r="AC32" s="20"/>
      <c r="AD32" s="314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20"/>
      <c r="AU32" s="20"/>
    </row>
    <row r="33" spans="1:47" ht="15" customHeight="1">
      <c r="A33" s="83" t="s">
        <v>78</v>
      </c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20"/>
      <c r="N33" s="20"/>
      <c r="O33" s="314"/>
      <c r="P33" s="314"/>
      <c r="Q33" s="314"/>
      <c r="R33" s="314"/>
      <c r="S33" s="20"/>
      <c r="T33" s="20"/>
      <c r="U33" s="314"/>
      <c r="V33" s="314"/>
      <c r="W33" s="314"/>
      <c r="X33" s="314"/>
      <c r="Y33" s="314"/>
      <c r="Z33" s="314"/>
      <c r="AA33" s="314"/>
      <c r="AB33" s="20"/>
      <c r="AC33" s="20"/>
      <c r="AD33" s="314"/>
      <c r="AE33" s="314"/>
      <c r="AF33" s="314"/>
      <c r="AG33" s="314"/>
      <c r="AH33" s="314"/>
      <c r="AI33" s="314"/>
      <c r="AJ33" s="314"/>
      <c r="AK33" s="314"/>
      <c r="AL33" s="314"/>
      <c r="AM33" s="314"/>
      <c r="AN33" s="314"/>
      <c r="AO33" s="314"/>
      <c r="AP33" s="314"/>
      <c r="AQ33" s="314"/>
      <c r="AR33" s="314"/>
      <c r="AS33" s="314"/>
      <c r="AT33" s="20"/>
      <c r="AU33" s="20"/>
    </row>
    <row r="34" spans="1:47" ht="15" customHeight="1">
      <c r="A34" s="83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20"/>
      <c r="N34" s="20"/>
      <c r="O34" s="314"/>
      <c r="P34" s="314"/>
      <c r="Q34" s="314"/>
      <c r="R34" s="314"/>
      <c r="S34" s="20"/>
      <c r="T34" s="20"/>
      <c r="U34" s="314"/>
      <c r="V34" s="314"/>
      <c r="W34" s="314"/>
      <c r="X34" s="314"/>
      <c r="Y34" s="314"/>
      <c r="Z34" s="314"/>
      <c r="AA34" s="314"/>
      <c r="AB34" s="20"/>
      <c r="AC34" s="2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20"/>
      <c r="AU34" s="20"/>
    </row>
    <row r="35" spans="1:47" ht="15" customHeight="1">
      <c r="A35" s="13"/>
      <c r="B35" s="314"/>
      <c r="C35" s="314"/>
      <c r="D35" s="314"/>
      <c r="E35" s="314"/>
      <c r="F35" s="314"/>
      <c r="G35" s="314"/>
      <c r="H35" s="314"/>
      <c r="I35" s="314"/>
      <c r="J35" s="314"/>
      <c r="K35" s="314"/>
      <c r="L35" s="314"/>
      <c r="M35" s="20"/>
      <c r="N35" s="20"/>
      <c r="O35" s="314"/>
      <c r="P35" s="314"/>
      <c r="Q35" s="314"/>
      <c r="R35" s="314"/>
      <c r="S35" s="20"/>
      <c r="T35" s="20"/>
      <c r="U35" s="314"/>
      <c r="V35" s="314"/>
      <c r="W35" s="314"/>
      <c r="X35" s="314"/>
      <c r="Y35" s="314"/>
      <c r="Z35" s="314"/>
      <c r="AA35" s="314"/>
      <c r="AB35" s="20"/>
      <c r="AC35" s="2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20"/>
      <c r="AU35" s="20"/>
    </row>
    <row r="36" spans="1:47">
      <c r="A36" s="314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20"/>
      <c r="N36" s="20"/>
      <c r="O36" s="314"/>
      <c r="P36" s="314"/>
      <c r="Q36" s="314"/>
      <c r="R36" s="314"/>
      <c r="S36" s="20"/>
      <c r="T36" s="20"/>
      <c r="U36" s="314"/>
      <c r="V36" s="314"/>
      <c r="W36" s="314"/>
      <c r="X36" s="314"/>
      <c r="Y36" s="314"/>
      <c r="Z36" s="314"/>
      <c r="AA36" s="314"/>
      <c r="AB36" s="20"/>
      <c r="AC36" s="2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20"/>
      <c r="AU36" s="20"/>
    </row>
    <row r="38" spans="1:47">
      <c r="A38" s="3"/>
      <c r="B38" s="3"/>
      <c r="C38" s="3"/>
      <c r="D38" s="66"/>
      <c r="E38" s="66"/>
      <c r="F38" s="65"/>
      <c r="G38" s="65"/>
      <c r="H38" s="65"/>
      <c r="I38" s="65"/>
      <c r="J38" s="314"/>
      <c r="K38" s="314"/>
      <c r="L38" s="314"/>
      <c r="M38" s="314"/>
      <c r="N38" s="314"/>
      <c r="O38" s="20"/>
      <c r="P38" s="20"/>
      <c r="Q38" s="314"/>
      <c r="R38" s="314"/>
      <c r="S38" s="314"/>
      <c r="T38" s="314"/>
      <c r="U38" s="314"/>
      <c r="V38" s="314"/>
      <c r="W38" s="314"/>
      <c r="X38" s="314"/>
      <c r="Y38" s="314"/>
      <c r="Z38" s="314"/>
      <c r="AA38" s="314"/>
      <c r="AB38" s="314"/>
      <c r="AC38" s="314"/>
      <c r="AD38" s="314"/>
      <c r="AE38" s="314"/>
      <c r="AF38" s="314"/>
      <c r="AG38" s="20"/>
      <c r="AH38" s="20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</row>
  </sheetData>
  <sortState xmlns:xlrd2="http://schemas.microsoft.com/office/spreadsheetml/2017/richdata2" ref="A11:I30">
    <sortCondition descending="1" ref="C11:C30"/>
  </sortState>
  <mergeCells count="3">
    <mergeCell ref="B9:C9"/>
    <mergeCell ref="E9:F9"/>
    <mergeCell ref="H9:I9"/>
  </mergeCells>
  <printOptions horizontalCentered="1"/>
  <pageMargins left="0.7" right="0.7" top="0.75" bottom="0.75" header="0.3" footer="0.3"/>
  <pageSetup scale="77" orientation="portrait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pageSetUpPr autoPageBreaks="0"/>
  </sheetPr>
  <dimension ref="A1:AU38"/>
  <sheetViews>
    <sheetView showGridLines="0" topLeftCell="N1" zoomScale="80" zoomScaleNormal="80" zoomScaleSheetLayoutView="50" workbookViewId="0">
      <selection activeCell="N10" sqref="N10"/>
    </sheetView>
  </sheetViews>
  <sheetFormatPr defaultColWidth="9.140625" defaultRowHeight="12.75"/>
  <cols>
    <col min="1" max="1" width="16.42578125" style="9" customWidth="1"/>
    <col min="2" max="2" width="11.5703125" style="9" customWidth="1"/>
    <col min="3" max="3" width="11.5703125" style="26" customWidth="1"/>
    <col min="4" max="4" width="1.5703125" style="26" customWidth="1"/>
    <col min="5" max="5" width="11.5703125" style="26" customWidth="1"/>
    <col min="6" max="6" width="14.140625" style="27" customWidth="1"/>
    <col min="7" max="7" width="1.5703125" style="27" customWidth="1"/>
    <col min="8" max="9" width="11.5703125" style="27" customWidth="1"/>
    <col min="10" max="10" width="4.42578125" style="9" customWidth="1"/>
    <col min="11" max="11" width="14" style="9" bestFit="1" customWidth="1"/>
    <col min="12" max="12" width="9.140625" style="9"/>
    <col min="13" max="13" width="10.85546875" style="9" bestFit="1" customWidth="1"/>
    <col min="14" max="14" width="9.140625" style="9"/>
    <col min="15" max="16" width="9.140625" style="5"/>
    <col min="17" max="17" width="11.140625" style="9" bestFit="1" customWidth="1"/>
    <col min="18" max="18" width="9.140625" style="9"/>
    <col min="19" max="19" width="11.42578125" style="9" bestFit="1" customWidth="1"/>
    <col min="20" max="20" width="11" style="9" bestFit="1" customWidth="1"/>
    <col min="21" max="23" width="9.140625" style="9"/>
    <col min="24" max="25" width="4" style="9" customWidth="1"/>
    <col min="26" max="26" width="11.5703125" style="9" bestFit="1" customWidth="1"/>
    <col min="27" max="27" width="9.140625" style="9"/>
    <col min="28" max="28" width="12.140625" style="9" bestFit="1" customWidth="1"/>
    <col min="29" max="30" width="9.140625" style="9"/>
    <col min="31" max="31" width="11.42578125" style="9" bestFit="1" customWidth="1"/>
    <col min="32" max="32" width="9.140625" style="9"/>
    <col min="33" max="34" width="9.140625" style="5"/>
    <col min="35" max="36" width="9.140625" style="9"/>
    <col min="37" max="37" width="12.140625" style="9" bestFit="1" customWidth="1"/>
    <col min="38" max="39" width="9.140625" style="9"/>
    <col min="40" max="40" width="12" style="9" bestFit="1" customWidth="1"/>
    <col min="41" max="42" width="9.140625" style="9"/>
    <col min="43" max="43" width="12.42578125" style="9" bestFit="1" customWidth="1"/>
    <col min="44" max="44" width="15.5703125" style="9" bestFit="1" customWidth="1"/>
    <col min="45" max="45" width="9.140625" style="9"/>
    <col min="46" max="46" width="12.42578125" style="9" bestFit="1" customWidth="1"/>
    <col min="47" max="47" width="10.5703125" style="9" bestFit="1" customWidth="1"/>
    <col min="48" max="16384" width="9.140625" style="9"/>
  </cols>
  <sheetData>
    <row r="1" spans="1:47" s="195" customFormat="1" ht="18" customHeight="1">
      <c r="A1" s="175" t="str">
        <f>'TOC '!A13:L13</f>
        <v>Cedant XYZ</v>
      </c>
      <c r="B1"/>
      <c r="C1" s="167"/>
      <c r="D1" s="167"/>
      <c r="E1" s="167"/>
      <c r="F1" s="167"/>
      <c r="G1" s="194"/>
      <c r="H1" s="194"/>
      <c r="I1" s="179"/>
      <c r="O1" s="196"/>
      <c r="P1" s="196"/>
      <c r="AG1" s="196"/>
      <c r="AH1" s="196"/>
    </row>
    <row r="2" spans="1:47" s="195" customFormat="1" ht="18" customHeight="1">
      <c r="A2" s="175"/>
      <c r="B2"/>
      <c r="C2" s="167"/>
      <c r="D2" s="167"/>
      <c r="E2" s="167"/>
      <c r="F2" s="167"/>
      <c r="G2" s="194"/>
      <c r="H2" s="194"/>
      <c r="I2" s="179"/>
      <c r="O2" s="196"/>
      <c r="P2" s="196"/>
      <c r="AG2" s="196"/>
      <c r="AH2" s="196"/>
    </row>
    <row r="3" spans="1:47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47" s="198" customFormat="1" ht="15.75" customHeight="1">
      <c r="A4" s="176" t="str">
        <f>'TOC '!A18</f>
        <v>2024 Reinsurance Submission</v>
      </c>
      <c r="B4"/>
      <c r="C4" s="167"/>
      <c r="D4" s="167"/>
      <c r="E4" s="167"/>
      <c r="F4" s="167"/>
      <c r="G4" s="197"/>
      <c r="H4" s="197"/>
      <c r="I4" s="181"/>
      <c r="O4" s="199"/>
      <c r="P4" s="199"/>
      <c r="AG4" s="199"/>
      <c r="AH4" s="199"/>
    </row>
    <row r="5" spans="1:47" s="201" customFormat="1" ht="15.75" customHeight="1" thickBot="1">
      <c r="A5" s="177">
        <f>'TOC '!A19</f>
        <v>0</v>
      </c>
      <c r="B5" s="178"/>
      <c r="C5" s="200"/>
      <c r="D5" s="200"/>
      <c r="E5" s="200"/>
      <c r="F5" s="200"/>
      <c r="G5" s="200"/>
      <c r="H5" s="312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AG5" s="202"/>
      <c r="AH5" s="202"/>
    </row>
    <row r="6" spans="1:47" s="201" customFormat="1" ht="15.75" customHeight="1">
      <c r="B6" s="203"/>
      <c r="C6" s="204"/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3"/>
      <c r="X6" s="313"/>
      <c r="AG6" s="202"/>
      <c r="AH6" s="202"/>
    </row>
    <row r="7" spans="1:47" s="24" customFormat="1" ht="20.25" customHeight="1">
      <c r="A7" s="46" t="s">
        <v>124</v>
      </c>
      <c r="C7" s="28"/>
      <c r="D7" s="28"/>
      <c r="E7" s="28"/>
      <c r="F7" s="28"/>
      <c r="G7" s="28"/>
      <c r="H7" s="28"/>
      <c r="I7" s="28"/>
      <c r="J7" s="37"/>
    </row>
    <row r="8" spans="1:47" s="8" customFormat="1" ht="9.75" customHeight="1">
      <c r="A8" s="46"/>
      <c r="B8" s="28"/>
      <c r="C8" s="28"/>
      <c r="D8" s="28"/>
      <c r="E8" s="28"/>
      <c r="F8" s="28"/>
      <c r="G8" s="28"/>
      <c r="H8" s="28"/>
      <c r="I8" s="28"/>
      <c r="J8" s="37"/>
      <c r="K8" s="6"/>
      <c r="L8" s="6"/>
      <c r="M8" s="6"/>
      <c r="N8" s="6"/>
      <c r="S8" s="6"/>
      <c r="T8" s="6"/>
      <c r="AB8" s="6"/>
      <c r="AC8" s="6"/>
      <c r="AT8" s="6"/>
      <c r="AU8" s="6"/>
    </row>
    <row r="9" spans="1:47" s="7" customFormat="1" ht="15" customHeight="1">
      <c r="A9" s="56"/>
      <c r="B9" s="303" t="s">
        <v>125</v>
      </c>
      <c r="C9" s="303"/>
      <c r="D9" s="304"/>
      <c r="E9" s="304"/>
      <c r="F9" s="304"/>
      <c r="G9" s="305"/>
      <c r="H9" s="326"/>
      <c r="I9" s="326"/>
      <c r="J9" s="306"/>
      <c r="K9" s="306"/>
      <c r="M9" s="205"/>
      <c r="N9" s="205" t="s">
        <v>126</v>
      </c>
      <c r="O9" s="4"/>
      <c r="P9" s="4"/>
      <c r="X9" s="4"/>
      <c r="Y9" s="4"/>
      <c r="AP9" s="4"/>
      <c r="AQ9" s="4"/>
    </row>
    <row r="10" spans="1:47" s="7" customFormat="1" ht="15" customHeight="1">
      <c r="A10" s="169"/>
      <c r="B10" s="85"/>
      <c r="C10" s="85"/>
      <c r="D10" s="85"/>
      <c r="E10" s="85"/>
      <c r="F10" s="85"/>
      <c r="G10" s="86"/>
      <c r="H10" s="85"/>
      <c r="I10" s="85"/>
      <c r="O10" s="4"/>
      <c r="P10" s="4"/>
      <c r="X10" s="4"/>
      <c r="Y10" s="4"/>
      <c r="AP10" s="4"/>
      <c r="AQ10" s="4"/>
    </row>
    <row r="11" spans="1:47" ht="15" customHeight="1">
      <c r="A11" s="92"/>
      <c r="B11" s="62"/>
      <c r="C11" s="63"/>
      <c r="D11" s="64"/>
      <c r="E11" s="62"/>
      <c r="F11" s="63"/>
      <c r="G11" s="65"/>
      <c r="H11" s="81"/>
      <c r="I11" s="81"/>
      <c r="J11" s="132"/>
      <c r="K11" s="314"/>
      <c r="L11" s="20"/>
      <c r="M11" s="20"/>
      <c r="N11" s="314"/>
      <c r="O11" s="314"/>
      <c r="P11" s="314"/>
      <c r="Q11" s="314"/>
      <c r="R11" s="20"/>
      <c r="S11" s="20"/>
      <c r="T11" s="314"/>
      <c r="U11" s="314"/>
      <c r="V11" s="314"/>
      <c r="W11" s="314"/>
      <c r="X11" s="314"/>
      <c r="Y11" s="314"/>
      <c r="Z11" s="314"/>
      <c r="AA11" s="20"/>
      <c r="AB11" s="20"/>
      <c r="AC11" s="314"/>
      <c r="AD11" s="314"/>
      <c r="AE11" s="314"/>
      <c r="AF11" s="314"/>
      <c r="AG11" s="314"/>
      <c r="AH11" s="314"/>
      <c r="AI11" s="314"/>
      <c r="AJ11" s="314"/>
      <c r="AK11" s="314"/>
      <c r="AL11" s="314"/>
      <c r="AM11" s="314"/>
      <c r="AN11" s="314"/>
      <c r="AO11" s="314"/>
      <c r="AP11" s="314"/>
      <c r="AQ11" s="314"/>
      <c r="AR11" s="314"/>
      <c r="AS11" s="20"/>
      <c r="AT11" s="20"/>
      <c r="AU11" s="314"/>
    </row>
    <row r="12" spans="1:47" ht="15" customHeight="1">
      <c r="A12" s="92"/>
      <c r="B12" s="62"/>
      <c r="C12" s="63"/>
      <c r="D12" s="64"/>
      <c r="E12" s="62"/>
      <c r="F12" s="63"/>
      <c r="G12" s="65"/>
      <c r="H12" s="81"/>
      <c r="I12" s="81"/>
      <c r="J12" s="132"/>
      <c r="K12" s="314"/>
      <c r="L12" s="314"/>
      <c r="M12" s="20"/>
      <c r="N12" s="20"/>
      <c r="O12" s="314"/>
      <c r="P12" s="314"/>
      <c r="Q12" s="314"/>
      <c r="R12" s="314"/>
      <c r="S12" s="20"/>
      <c r="T12" s="20"/>
      <c r="U12" s="314"/>
      <c r="V12" s="314"/>
      <c r="W12" s="314"/>
      <c r="X12" s="314"/>
      <c r="Y12" s="314"/>
      <c r="Z12" s="314"/>
      <c r="AA12" s="314"/>
      <c r="AB12" s="20"/>
      <c r="AC12" s="20"/>
      <c r="AD12" s="314"/>
      <c r="AE12" s="314"/>
      <c r="AF12" s="314"/>
      <c r="AG12" s="314"/>
      <c r="AH12" s="314"/>
      <c r="AI12" s="314"/>
      <c r="AJ12" s="314"/>
      <c r="AK12" s="314"/>
      <c r="AL12" s="314"/>
      <c r="AM12" s="314"/>
      <c r="AN12" s="314"/>
      <c r="AO12" s="314"/>
      <c r="AP12" s="314"/>
      <c r="AQ12" s="314"/>
      <c r="AR12" s="314"/>
      <c r="AS12" s="314"/>
      <c r="AT12" s="20"/>
      <c r="AU12" s="20"/>
    </row>
    <row r="13" spans="1:47" ht="15" customHeight="1">
      <c r="A13" s="92"/>
      <c r="B13" s="62"/>
      <c r="C13" s="63"/>
      <c r="D13" s="64"/>
      <c r="E13" s="62"/>
      <c r="F13" s="63"/>
      <c r="G13" s="65"/>
      <c r="H13" s="81"/>
      <c r="I13" s="81"/>
      <c r="J13" s="132"/>
      <c r="K13" s="314"/>
      <c r="L13" s="314"/>
      <c r="M13" s="20"/>
      <c r="N13" s="20"/>
      <c r="O13" s="314"/>
      <c r="P13" s="314"/>
      <c r="Q13" s="314"/>
      <c r="R13" s="314"/>
      <c r="S13" s="20"/>
      <c r="T13" s="20"/>
      <c r="U13" s="314"/>
      <c r="V13" s="314"/>
      <c r="W13" s="314"/>
      <c r="X13" s="314"/>
      <c r="Y13" s="314"/>
      <c r="Z13" s="314"/>
      <c r="AA13" s="314"/>
      <c r="AB13" s="20"/>
      <c r="AC13" s="20"/>
      <c r="AD13" s="314"/>
      <c r="AE13" s="314"/>
      <c r="AF13" s="314"/>
      <c r="AG13" s="314"/>
      <c r="AH13" s="314"/>
      <c r="AI13" s="314"/>
      <c r="AJ13" s="314"/>
      <c r="AK13" s="314"/>
      <c r="AL13" s="314"/>
      <c r="AM13" s="314"/>
      <c r="AN13" s="314"/>
      <c r="AO13" s="314"/>
      <c r="AP13" s="314"/>
      <c r="AQ13" s="314"/>
      <c r="AR13" s="314"/>
      <c r="AS13" s="314"/>
      <c r="AT13" s="20"/>
      <c r="AU13" s="20"/>
    </row>
    <row r="14" spans="1:47" ht="15" customHeight="1">
      <c r="A14" s="92"/>
      <c r="B14" s="62"/>
      <c r="C14" s="63"/>
      <c r="D14" s="64"/>
      <c r="E14" s="62"/>
      <c r="F14" s="63"/>
      <c r="G14" s="65"/>
      <c r="H14" s="81"/>
      <c r="I14" s="81"/>
      <c r="J14" s="132"/>
      <c r="K14" s="314"/>
      <c r="L14" s="314"/>
      <c r="M14" s="20"/>
      <c r="N14" s="20"/>
      <c r="O14" s="314"/>
      <c r="P14" s="314"/>
      <c r="Q14" s="314"/>
      <c r="R14" s="314"/>
      <c r="S14" s="20"/>
      <c r="T14" s="20"/>
      <c r="U14" s="314"/>
      <c r="V14" s="314"/>
      <c r="W14" s="314"/>
      <c r="X14" s="314"/>
      <c r="Y14" s="314"/>
      <c r="Z14" s="314"/>
      <c r="AA14" s="314"/>
      <c r="AB14" s="20"/>
      <c r="AC14" s="20"/>
      <c r="AD14" s="314"/>
      <c r="AE14" s="314"/>
      <c r="AF14" s="314"/>
      <c r="AG14" s="314"/>
      <c r="AH14" s="314"/>
      <c r="AI14" s="314"/>
      <c r="AJ14" s="314"/>
      <c r="AK14" s="314"/>
      <c r="AL14" s="314"/>
      <c r="AM14" s="314"/>
      <c r="AN14" s="314"/>
      <c r="AO14" s="314"/>
      <c r="AP14" s="314"/>
      <c r="AQ14" s="314"/>
      <c r="AR14" s="314"/>
      <c r="AS14" s="314"/>
      <c r="AT14" s="20"/>
      <c r="AU14" s="20"/>
    </row>
    <row r="15" spans="1:47" ht="15" customHeight="1">
      <c r="A15" s="92"/>
      <c r="B15" s="62"/>
      <c r="C15" s="63"/>
      <c r="D15" s="64"/>
      <c r="E15" s="62"/>
      <c r="F15" s="63"/>
      <c r="G15" s="65"/>
      <c r="H15" s="81"/>
      <c r="I15" s="81"/>
      <c r="J15" s="132"/>
      <c r="K15" s="314"/>
      <c r="L15" s="314"/>
      <c r="M15" s="20"/>
      <c r="N15" s="20"/>
      <c r="O15" s="314"/>
      <c r="P15" s="314"/>
      <c r="Q15" s="314"/>
      <c r="R15" s="314"/>
      <c r="S15" s="20"/>
      <c r="T15" s="20"/>
      <c r="U15" s="314"/>
      <c r="V15" s="314"/>
      <c r="W15" s="314"/>
      <c r="X15" s="314"/>
      <c r="Y15" s="314"/>
      <c r="Z15" s="314"/>
      <c r="AA15" s="314"/>
      <c r="AB15" s="20"/>
      <c r="AC15" s="20"/>
      <c r="AD15" s="314"/>
      <c r="AE15" s="314"/>
      <c r="AF15" s="314"/>
      <c r="AG15" s="314"/>
      <c r="AH15" s="314"/>
      <c r="AI15" s="314"/>
      <c r="AJ15" s="314"/>
      <c r="AK15" s="314"/>
      <c r="AL15" s="314"/>
      <c r="AM15" s="314"/>
      <c r="AN15" s="314"/>
      <c r="AO15" s="314"/>
      <c r="AP15" s="314"/>
      <c r="AQ15" s="314"/>
      <c r="AR15" s="314"/>
      <c r="AS15" s="314"/>
      <c r="AT15" s="20"/>
      <c r="AU15" s="20"/>
    </row>
    <row r="16" spans="1:47" ht="15" customHeight="1">
      <c r="A16" s="92"/>
      <c r="B16" s="62"/>
      <c r="C16" s="63"/>
      <c r="D16" s="64"/>
      <c r="E16" s="62"/>
      <c r="F16" s="63"/>
      <c r="G16" s="65"/>
      <c r="H16" s="81"/>
      <c r="I16" s="81"/>
      <c r="J16" s="132"/>
      <c r="K16" s="314"/>
      <c r="L16" s="314"/>
      <c r="M16" s="20"/>
      <c r="N16" s="20"/>
      <c r="O16" s="314"/>
      <c r="P16" s="314"/>
      <c r="Q16" s="314"/>
      <c r="R16" s="314"/>
      <c r="S16" s="20"/>
      <c r="T16" s="20"/>
      <c r="U16" s="314"/>
      <c r="V16" s="314"/>
      <c r="W16" s="314"/>
      <c r="X16" s="314"/>
      <c r="Y16" s="314"/>
      <c r="Z16" s="314"/>
      <c r="AA16" s="314"/>
      <c r="AB16" s="20"/>
      <c r="AC16" s="20"/>
      <c r="AD16" s="314"/>
      <c r="AE16" s="314"/>
      <c r="AF16" s="314"/>
      <c r="AG16" s="314"/>
      <c r="AH16" s="314"/>
      <c r="AI16" s="314"/>
      <c r="AJ16" s="314"/>
      <c r="AK16" s="314"/>
      <c r="AL16" s="314"/>
      <c r="AM16" s="314"/>
      <c r="AN16" s="314"/>
      <c r="AO16" s="314"/>
      <c r="AP16" s="314"/>
      <c r="AQ16" s="314"/>
      <c r="AR16" s="314"/>
      <c r="AS16" s="314"/>
      <c r="AT16" s="20"/>
      <c r="AU16" s="20"/>
    </row>
    <row r="17" spans="1:47" ht="15" customHeight="1">
      <c r="A17" s="92"/>
      <c r="B17" s="62"/>
      <c r="C17" s="63"/>
      <c r="D17" s="64"/>
      <c r="E17" s="62"/>
      <c r="F17" s="63"/>
      <c r="G17" s="65"/>
      <c r="H17" s="81"/>
      <c r="I17" s="81"/>
      <c r="J17" s="132"/>
      <c r="K17" s="314"/>
      <c r="L17" s="314"/>
      <c r="M17" s="20"/>
      <c r="N17" s="20"/>
      <c r="O17" s="314"/>
      <c r="P17" s="314"/>
      <c r="Q17" s="314"/>
      <c r="R17" s="314"/>
      <c r="S17" s="20"/>
      <c r="T17" s="20"/>
      <c r="U17" s="314"/>
      <c r="V17" s="314"/>
      <c r="W17" s="314"/>
      <c r="X17" s="314"/>
      <c r="Y17" s="314"/>
      <c r="Z17" s="314"/>
      <c r="AA17" s="314"/>
      <c r="AB17" s="20"/>
      <c r="AC17" s="20"/>
      <c r="AD17" s="314"/>
      <c r="AE17" s="314"/>
      <c r="AF17" s="314"/>
      <c r="AG17" s="314"/>
      <c r="AH17" s="314"/>
      <c r="AI17" s="314"/>
      <c r="AJ17" s="314"/>
      <c r="AK17" s="314"/>
      <c r="AL17" s="314"/>
      <c r="AM17" s="314"/>
      <c r="AN17" s="314"/>
      <c r="AO17" s="314"/>
      <c r="AP17" s="314"/>
      <c r="AQ17" s="314"/>
      <c r="AR17" s="314"/>
      <c r="AS17" s="314"/>
      <c r="AT17" s="20"/>
      <c r="AU17" s="20"/>
    </row>
    <row r="18" spans="1:47" ht="15" customHeight="1">
      <c r="A18" s="92"/>
      <c r="B18" s="62"/>
      <c r="C18" s="63"/>
      <c r="D18" s="64"/>
      <c r="E18" s="62"/>
      <c r="F18" s="63"/>
      <c r="G18" s="65"/>
      <c r="H18" s="81"/>
      <c r="I18" s="81"/>
      <c r="J18" s="132"/>
      <c r="K18" s="314"/>
      <c r="L18" s="314"/>
      <c r="M18" s="20"/>
      <c r="N18" s="20"/>
      <c r="O18" s="314"/>
      <c r="P18" s="314"/>
      <c r="Q18" s="314"/>
      <c r="R18" s="314"/>
      <c r="S18" s="20"/>
      <c r="T18" s="20"/>
      <c r="U18" s="314"/>
      <c r="V18" s="314"/>
      <c r="W18" s="314"/>
      <c r="X18" s="314"/>
      <c r="Y18" s="314"/>
      <c r="Z18" s="314"/>
      <c r="AA18" s="314"/>
      <c r="AB18" s="20"/>
      <c r="AC18" s="20"/>
      <c r="AD18" s="314"/>
      <c r="AE18" s="314"/>
      <c r="AF18" s="314"/>
      <c r="AG18" s="314"/>
      <c r="AH18" s="314"/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20"/>
      <c r="AU18" s="20"/>
    </row>
    <row r="19" spans="1:47" ht="15" customHeight="1">
      <c r="A19" s="92"/>
      <c r="B19" s="62"/>
      <c r="C19" s="63"/>
      <c r="D19" s="64"/>
      <c r="E19" s="62"/>
      <c r="F19" s="63"/>
      <c r="G19" s="65"/>
      <c r="H19" s="81"/>
      <c r="I19" s="81"/>
      <c r="J19" s="132"/>
      <c r="K19" s="314"/>
      <c r="L19" s="314"/>
      <c r="M19" s="20"/>
      <c r="N19" s="20"/>
      <c r="O19" s="314"/>
      <c r="P19" s="314"/>
      <c r="Q19" s="314"/>
      <c r="R19" s="314"/>
      <c r="S19" s="20"/>
      <c r="T19" s="20"/>
      <c r="U19" s="314"/>
      <c r="V19" s="314"/>
      <c r="W19" s="314"/>
      <c r="X19" s="314"/>
      <c r="Y19" s="314"/>
      <c r="Z19" s="314"/>
      <c r="AA19" s="314"/>
      <c r="AB19" s="20"/>
      <c r="AC19" s="20"/>
      <c r="AD19" s="314"/>
      <c r="AE19" s="314"/>
      <c r="AF19" s="314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20"/>
      <c r="AU19" s="20"/>
    </row>
    <row r="20" spans="1:47" ht="15" customHeight="1">
      <c r="A20" s="92"/>
      <c r="B20" s="62"/>
      <c r="C20" s="63"/>
      <c r="D20" s="64"/>
      <c r="E20" s="62"/>
      <c r="F20" s="63"/>
      <c r="G20" s="65"/>
      <c r="H20" s="81"/>
      <c r="I20" s="81"/>
      <c r="J20" s="132"/>
      <c r="K20" s="314"/>
      <c r="L20" s="314"/>
      <c r="M20" s="20"/>
      <c r="N20" s="20"/>
      <c r="O20" s="314"/>
      <c r="P20" s="314"/>
      <c r="Q20" s="314"/>
      <c r="R20" s="314"/>
      <c r="S20" s="20"/>
      <c r="T20" s="20"/>
      <c r="U20" s="314"/>
      <c r="V20" s="314"/>
      <c r="W20" s="314"/>
      <c r="X20" s="314"/>
      <c r="Y20" s="314"/>
      <c r="Z20" s="314"/>
      <c r="AA20" s="314"/>
      <c r="AB20" s="20"/>
      <c r="AC20" s="20"/>
      <c r="AD20" s="314"/>
      <c r="AE20" s="314"/>
      <c r="AF20" s="314"/>
      <c r="AG20" s="314"/>
      <c r="AH20" s="314"/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  <c r="AS20" s="314"/>
      <c r="AT20" s="20"/>
      <c r="AU20" s="20"/>
    </row>
    <row r="21" spans="1:47" ht="15" customHeight="1">
      <c r="A21" s="92"/>
      <c r="B21" s="62"/>
      <c r="C21" s="63"/>
      <c r="D21" s="64"/>
      <c r="E21" s="62"/>
      <c r="F21" s="63"/>
      <c r="G21" s="65"/>
      <c r="H21" s="81"/>
      <c r="I21" s="81"/>
      <c r="J21" s="132"/>
      <c r="K21" s="314"/>
      <c r="L21" s="314"/>
      <c r="M21" s="20"/>
      <c r="N21" s="20"/>
      <c r="O21" s="314"/>
      <c r="P21" s="314"/>
      <c r="Q21" s="314"/>
      <c r="R21" s="314"/>
      <c r="S21" s="20"/>
      <c r="T21" s="20"/>
      <c r="U21" s="314"/>
      <c r="V21" s="314"/>
      <c r="W21" s="314"/>
      <c r="X21" s="314"/>
      <c r="Y21" s="314"/>
      <c r="Z21" s="314"/>
      <c r="AA21" s="314"/>
      <c r="AB21" s="20"/>
      <c r="AC21" s="20"/>
      <c r="AD21" s="314"/>
      <c r="AE21" s="314"/>
      <c r="AF21" s="314"/>
      <c r="AG21" s="314"/>
      <c r="AH21" s="314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20"/>
      <c r="AU21" s="20"/>
    </row>
    <row r="22" spans="1:47" ht="15" customHeight="1">
      <c r="A22" s="92"/>
      <c r="B22" s="62"/>
      <c r="C22" s="63"/>
      <c r="D22" s="64"/>
      <c r="E22" s="62"/>
      <c r="F22" s="63"/>
      <c r="G22" s="65"/>
      <c r="H22" s="81"/>
      <c r="I22" s="81"/>
      <c r="J22" s="132"/>
      <c r="K22" s="314"/>
      <c r="L22" s="314"/>
      <c r="M22" s="20"/>
      <c r="N22" s="20"/>
      <c r="O22" s="314"/>
      <c r="P22" s="314"/>
      <c r="Q22" s="314"/>
      <c r="R22" s="314"/>
      <c r="S22" s="20"/>
      <c r="T22" s="20"/>
      <c r="U22" s="314"/>
      <c r="V22" s="314"/>
      <c r="W22" s="314"/>
      <c r="X22" s="314"/>
      <c r="Y22" s="314"/>
      <c r="Z22" s="314"/>
      <c r="AA22" s="314"/>
      <c r="AB22" s="20"/>
      <c r="AC22" s="20"/>
      <c r="AD22" s="314"/>
      <c r="AE22" s="314"/>
      <c r="AF22" s="314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20"/>
      <c r="AU22" s="20"/>
    </row>
    <row r="23" spans="1:47" ht="15" customHeight="1">
      <c r="A23" s="92"/>
      <c r="B23" s="62"/>
      <c r="C23" s="63"/>
      <c r="D23" s="64"/>
      <c r="E23" s="62"/>
      <c r="F23" s="63"/>
      <c r="G23" s="65"/>
      <c r="H23" s="81"/>
      <c r="I23" s="81"/>
      <c r="J23" s="132"/>
      <c r="K23" s="314"/>
      <c r="L23" s="314"/>
      <c r="M23" s="20"/>
      <c r="N23" s="20"/>
      <c r="O23" s="314"/>
      <c r="P23" s="314"/>
      <c r="Q23" s="314"/>
      <c r="R23" s="314"/>
      <c r="S23" s="20"/>
      <c r="T23" s="20"/>
      <c r="U23" s="314"/>
      <c r="V23" s="314"/>
      <c r="W23" s="314"/>
      <c r="X23" s="314"/>
      <c r="Y23" s="314"/>
      <c r="Z23" s="314"/>
      <c r="AA23" s="314"/>
      <c r="AB23" s="20"/>
      <c r="AC23" s="20"/>
      <c r="AD23" s="314"/>
      <c r="AE23" s="314"/>
      <c r="AF23" s="314"/>
      <c r="AG23" s="314"/>
      <c r="AH23" s="314"/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20"/>
      <c r="AU23" s="20"/>
    </row>
    <row r="24" spans="1:47" ht="15" customHeight="1">
      <c r="A24" s="92"/>
      <c r="B24" s="62"/>
      <c r="C24" s="63"/>
      <c r="D24" s="64"/>
      <c r="E24" s="62"/>
      <c r="F24" s="63"/>
      <c r="G24" s="65"/>
      <c r="H24" s="81"/>
      <c r="I24" s="81"/>
      <c r="J24" s="132"/>
      <c r="K24" s="314"/>
      <c r="L24" s="314"/>
      <c r="M24" s="20"/>
      <c r="N24" s="20"/>
      <c r="O24" s="314"/>
      <c r="P24" s="314"/>
      <c r="Q24" s="314"/>
      <c r="R24" s="314"/>
      <c r="S24" s="20"/>
      <c r="T24" s="20"/>
      <c r="U24" s="314"/>
      <c r="V24" s="314"/>
      <c r="W24" s="314"/>
      <c r="X24" s="314"/>
      <c r="Y24" s="314"/>
      <c r="Z24" s="314"/>
      <c r="AA24" s="314"/>
      <c r="AB24" s="20"/>
      <c r="AC24" s="20"/>
      <c r="AD24" s="314"/>
      <c r="AE24" s="314"/>
      <c r="AF24" s="314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  <c r="AS24" s="314"/>
      <c r="AT24" s="20"/>
      <c r="AU24" s="20"/>
    </row>
    <row r="25" spans="1:47" ht="15" customHeight="1">
      <c r="A25" s="92"/>
      <c r="B25" s="62"/>
      <c r="C25" s="63"/>
      <c r="D25" s="64"/>
      <c r="E25" s="62"/>
      <c r="F25" s="63"/>
      <c r="G25" s="65"/>
      <c r="H25" s="81"/>
      <c r="I25" s="81"/>
      <c r="J25" s="132"/>
      <c r="K25" s="314"/>
      <c r="L25" s="314"/>
      <c r="M25" s="20"/>
      <c r="N25" s="20"/>
      <c r="O25" s="314"/>
      <c r="P25" s="314"/>
      <c r="Q25" s="314"/>
      <c r="R25" s="314"/>
      <c r="S25" s="20"/>
      <c r="T25" s="20"/>
      <c r="U25" s="314"/>
      <c r="V25" s="314"/>
      <c r="W25" s="314"/>
      <c r="X25" s="314"/>
      <c r="Y25" s="314"/>
      <c r="Z25" s="314"/>
      <c r="AA25" s="314"/>
      <c r="AB25" s="20"/>
      <c r="AC25" s="20"/>
      <c r="AD25" s="314"/>
      <c r="AE25" s="314"/>
      <c r="AF25" s="314"/>
      <c r="AG25" s="314"/>
      <c r="AH25" s="314"/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  <c r="AS25" s="314"/>
      <c r="AT25" s="20"/>
      <c r="AU25" s="20"/>
    </row>
    <row r="26" spans="1:47" ht="15" customHeight="1">
      <c r="A26" s="92"/>
      <c r="B26" s="62"/>
      <c r="C26" s="63"/>
      <c r="D26" s="64"/>
      <c r="E26" s="62"/>
      <c r="F26" s="63"/>
      <c r="G26" s="65"/>
      <c r="H26" s="81"/>
      <c r="I26" s="81"/>
      <c r="J26" s="132"/>
      <c r="K26" s="314"/>
      <c r="L26" s="314"/>
      <c r="M26" s="20"/>
      <c r="N26" s="20"/>
      <c r="O26" s="314"/>
      <c r="P26" s="314"/>
      <c r="Q26" s="314"/>
      <c r="R26" s="314"/>
      <c r="S26" s="20"/>
      <c r="T26" s="20"/>
      <c r="U26" s="314"/>
      <c r="V26" s="314"/>
      <c r="W26" s="314"/>
      <c r="X26" s="314"/>
      <c r="Y26" s="314"/>
      <c r="Z26" s="314"/>
      <c r="AA26" s="314"/>
      <c r="AB26" s="20"/>
      <c r="AC26" s="20"/>
      <c r="AD26" s="314"/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20"/>
      <c r="AU26" s="20"/>
    </row>
    <row r="27" spans="1:47" ht="15" customHeight="1">
      <c r="A27" s="92"/>
      <c r="B27" s="62"/>
      <c r="C27" s="63"/>
      <c r="D27" s="64"/>
      <c r="E27" s="62"/>
      <c r="F27" s="63"/>
      <c r="G27" s="65"/>
      <c r="H27" s="81"/>
      <c r="I27" s="81"/>
      <c r="J27" s="132"/>
      <c r="K27" s="314"/>
      <c r="L27" s="314"/>
      <c r="M27" s="20"/>
      <c r="N27" s="20"/>
      <c r="O27" s="314"/>
      <c r="P27" s="314"/>
      <c r="Q27" s="314"/>
      <c r="R27" s="314"/>
      <c r="S27" s="20"/>
      <c r="T27" s="20"/>
      <c r="U27" s="314"/>
      <c r="V27" s="314"/>
      <c r="W27" s="314"/>
      <c r="X27" s="314"/>
      <c r="Y27" s="314"/>
      <c r="Z27" s="314"/>
      <c r="AA27" s="314"/>
      <c r="AB27" s="20"/>
      <c r="AC27" s="20"/>
      <c r="AD27" s="314"/>
      <c r="AE27" s="314"/>
      <c r="AF27" s="314"/>
      <c r="AG27" s="314"/>
      <c r="AH27" s="314"/>
      <c r="AI27" s="314"/>
      <c r="AJ27" s="314"/>
      <c r="AK27" s="314"/>
      <c r="AL27" s="314"/>
      <c r="AM27" s="314"/>
      <c r="AN27" s="314"/>
      <c r="AO27" s="314"/>
      <c r="AP27" s="314"/>
      <c r="AQ27" s="314"/>
      <c r="AR27" s="314"/>
      <c r="AS27" s="314"/>
      <c r="AT27" s="20"/>
      <c r="AU27" s="20"/>
    </row>
    <row r="28" spans="1:47" ht="15" customHeight="1">
      <c r="A28" s="92"/>
      <c r="B28" s="62"/>
      <c r="C28" s="63"/>
      <c r="D28" s="64"/>
      <c r="E28" s="62"/>
      <c r="F28" s="63"/>
      <c r="G28" s="65"/>
      <c r="H28" s="81"/>
      <c r="I28" s="81"/>
      <c r="J28" s="132"/>
      <c r="K28" s="314"/>
      <c r="L28" s="314"/>
      <c r="M28" s="20"/>
      <c r="N28" s="20"/>
      <c r="O28" s="314"/>
      <c r="P28" s="314"/>
      <c r="Q28" s="314"/>
      <c r="R28" s="314"/>
      <c r="S28" s="20"/>
      <c r="T28" s="20"/>
      <c r="U28" s="314"/>
      <c r="V28" s="314"/>
      <c r="W28" s="314"/>
      <c r="X28" s="314"/>
      <c r="Y28" s="314"/>
      <c r="Z28" s="314"/>
      <c r="AA28" s="314"/>
      <c r="AB28" s="20"/>
      <c r="AC28" s="20"/>
      <c r="AD28" s="314"/>
      <c r="AE28" s="314"/>
      <c r="AF28" s="314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  <c r="AS28" s="314"/>
      <c r="AT28" s="20"/>
      <c r="AU28" s="20"/>
    </row>
    <row r="29" spans="1:47" ht="15" customHeight="1">
      <c r="A29" s="92"/>
      <c r="B29" s="62"/>
      <c r="C29" s="63"/>
      <c r="D29" s="64"/>
      <c r="E29" s="62"/>
      <c r="F29" s="63"/>
      <c r="G29" s="65"/>
      <c r="H29" s="81"/>
      <c r="I29" s="81"/>
      <c r="J29" s="132"/>
      <c r="K29" s="314"/>
      <c r="L29" s="314"/>
      <c r="M29" s="20"/>
      <c r="N29" s="20"/>
      <c r="O29" s="314"/>
      <c r="P29" s="314"/>
      <c r="Q29" s="314"/>
      <c r="R29" s="314"/>
      <c r="S29" s="20"/>
      <c r="T29" s="20"/>
      <c r="U29" s="314"/>
      <c r="V29" s="314"/>
      <c r="W29" s="314"/>
      <c r="X29" s="314"/>
      <c r="Y29" s="314"/>
      <c r="Z29" s="314"/>
      <c r="AA29" s="314"/>
      <c r="AB29" s="20"/>
      <c r="AC29" s="20"/>
      <c r="AD29" s="314"/>
      <c r="AE29" s="314"/>
      <c r="AF29" s="314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20"/>
      <c r="AU29" s="20"/>
    </row>
    <row r="30" spans="1:47" ht="15" customHeight="1">
      <c r="A30" s="92"/>
      <c r="B30" s="62"/>
      <c r="C30" s="63"/>
      <c r="D30" s="64"/>
      <c r="E30" s="62"/>
      <c r="F30" s="63"/>
      <c r="G30" s="65"/>
      <c r="H30" s="81"/>
      <c r="I30" s="81"/>
      <c r="J30" s="132"/>
      <c r="K30" s="314"/>
      <c r="L30" s="314"/>
      <c r="M30" s="20"/>
      <c r="N30" s="20"/>
      <c r="O30" s="314"/>
      <c r="P30" s="314"/>
      <c r="Q30" s="314"/>
      <c r="R30" s="314"/>
      <c r="S30" s="20"/>
      <c r="T30" s="20"/>
      <c r="U30" s="314"/>
      <c r="V30" s="314"/>
      <c r="W30" s="314"/>
      <c r="X30" s="314"/>
      <c r="Y30" s="314"/>
      <c r="Z30" s="314"/>
      <c r="AA30" s="314"/>
      <c r="AB30" s="20"/>
      <c r="AC30" s="20"/>
      <c r="AD30" s="314"/>
      <c r="AE30" s="314"/>
      <c r="AF30" s="314"/>
      <c r="AG30" s="314"/>
      <c r="AH30" s="314"/>
      <c r="AI30" s="314"/>
      <c r="AJ30" s="314"/>
      <c r="AK30" s="314"/>
      <c r="AL30" s="314"/>
      <c r="AM30" s="314"/>
      <c r="AN30" s="314"/>
      <c r="AO30" s="314"/>
      <c r="AP30" s="314"/>
      <c r="AQ30" s="314"/>
      <c r="AR30" s="314"/>
      <c r="AS30" s="314"/>
      <c r="AT30" s="20"/>
      <c r="AU30" s="20"/>
    </row>
    <row r="31" spans="1:47" ht="15" customHeight="1">
      <c r="A31" s="170"/>
      <c r="B31" s="171"/>
      <c r="C31" s="172"/>
      <c r="D31" s="171"/>
      <c r="E31" s="171"/>
      <c r="F31" s="172"/>
      <c r="G31" s="173"/>
      <c r="H31" s="174"/>
      <c r="I31" s="174"/>
      <c r="J31" s="132"/>
      <c r="K31" s="314"/>
      <c r="L31" s="314"/>
      <c r="M31" s="20"/>
      <c r="N31" s="20"/>
      <c r="O31" s="314"/>
      <c r="P31" s="314"/>
      <c r="Q31" s="314"/>
      <c r="R31" s="314"/>
      <c r="S31" s="20"/>
      <c r="T31" s="20"/>
      <c r="U31" s="314"/>
      <c r="V31" s="314"/>
      <c r="W31" s="314"/>
      <c r="X31" s="314"/>
      <c r="Y31" s="314"/>
      <c r="Z31" s="314"/>
      <c r="AA31" s="314"/>
      <c r="AB31" s="20"/>
      <c r="AC31" s="20"/>
      <c r="AD31" s="314"/>
      <c r="AE31" s="314"/>
      <c r="AF31" s="314"/>
      <c r="AG31" s="314"/>
      <c r="AH31" s="314"/>
      <c r="AI31" s="314"/>
      <c r="AJ31" s="314"/>
      <c r="AK31" s="314"/>
      <c r="AL31" s="314"/>
      <c r="AM31" s="314"/>
      <c r="AN31" s="314"/>
      <c r="AO31" s="314"/>
      <c r="AP31" s="314"/>
      <c r="AQ31" s="314"/>
      <c r="AR31" s="314"/>
      <c r="AS31" s="314"/>
      <c r="AT31" s="20"/>
      <c r="AU31" s="20"/>
    </row>
    <row r="32" spans="1:47" ht="15" customHeight="1">
      <c r="A32" s="170"/>
      <c r="B32" s="171"/>
      <c r="C32" s="172"/>
      <c r="D32" s="171"/>
      <c r="E32" s="171"/>
      <c r="F32" s="172"/>
      <c r="G32" s="173"/>
      <c r="H32" s="174"/>
      <c r="I32" s="174"/>
      <c r="J32" s="132"/>
      <c r="K32" s="314"/>
      <c r="L32" s="314"/>
      <c r="M32" s="20"/>
      <c r="N32" s="20"/>
      <c r="O32" s="314"/>
      <c r="P32" s="314"/>
      <c r="Q32" s="314"/>
      <c r="R32" s="314"/>
      <c r="S32" s="20"/>
      <c r="T32" s="20"/>
      <c r="U32" s="314"/>
      <c r="V32" s="314"/>
      <c r="W32" s="314"/>
      <c r="X32" s="314"/>
      <c r="Y32" s="314"/>
      <c r="Z32" s="314"/>
      <c r="AA32" s="314"/>
      <c r="AB32" s="20"/>
      <c r="AC32" s="20"/>
      <c r="AD32" s="314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20"/>
      <c r="AU32" s="20"/>
    </row>
    <row r="33" spans="1:47" ht="15" customHeight="1">
      <c r="A33" s="83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20"/>
      <c r="N33" s="20"/>
      <c r="O33" s="314"/>
      <c r="P33" s="314"/>
      <c r="Q33" s="314"/>
      <c r="R33" s="314"/>
      <c r="S33" s="20"/>
      <c r="T33" s="20"/>
      <c r="U33" s="314"/>
      <c r="V33" s="314"/>
      <c r="W33" s="314"/>
      <c r="X33" s="314"/>
      <c r="Y33" s="314"/>
      <c r="Z33" s="314"/>
      <c r="AA33" s="314"/>
      <c r="AB33" s="20"/>
      <c r="AC33" s="20"/>
      <c r="AD33" s="314"/>
      <c r="AE33" s="314"/>
      <c r="AF33" s="314"/>
      <c r="AG33" s="314"/>
      <c r="AH33" s="314"/>
      <c r="AI33" s="314"/>
      <c r="AJ33" s="314"/>
      <c r="AK33" s="314"/>
      <c r="AL33" s="314"/>
      <c r="AM33" s="314"/>
      <c r="AN33" s="314"/>
      <c r="AO33" s="314"/>
      <c r="AP33" s="314"/>
      <c r="AQ33" s="314"/>
      <c r="AR33" s="314"/>
      <c r="AS33" s="314"/>
      <c r="AT33" s="20"/>
      <c r="AU33" s="20"/>
    </row>
    <row r="34" spans="1:47" ht="15" customHeight="1">
      <c r="A34" s="83"/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20"/>
      <c r="N34" s="20"/>
      <c r="O34" s="314"/>
      <c r="P34" s="314"/>
      <c r="Q34" s="314"/>
      <c r="R34" s="314"/>
      <c r="S34" s="20"/>
      <c r="T34" s="20"/>
      <c r="U34" s="314"/>
      <c r="V34" s="314"/>
      <c r="W34" s="314"/>
      <c r="X34" s="314"/>
      <c r="Y34" s="314"/>
      <c r="Z34" s="314"/>
      <c r="AA34" s="314"/>
      <c r="AB34" s="20"/>
      <c r="AC34" s="2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20"/>
      <c r="AU34" s="20"/>
    </row>
    <row r="35" spans="1:47" ht="15" customHeight="1">
      <c r="A35" s="314"/>
      <c r="B35" s="314"/>
      <c r="C35" s="314"/>
      <c r="D35" s="314"/>
      <c r="E35" s="314"/>
      <c r="F35" s="314"/>
      <c r="G35" s="314"/>
      <c r="H35" s="314"/>
      <c r="I35" s="314"/>
      <c r="J35" s="314"/>
      <c r="K35" s="314"/>
      <c r="L35" s="314"/>
      <c r="M35" s="20"/>
      <c r="N35" s="20"/>
      <c r="O35" s="314"/>
      <c r="P35" s="314"/>
      <c r="Q35" s="314"/>
      <c r="R35" s="314"/>
      <c r="S35" s="20"/>
      <c r="T35" s="20"/>
      <c r="U35" s="314"/>
      <c r="V35" s="314"/>
      <c r="W35" s="314"/>
      <c r="X35" s="314"/>
      <c r="Y35" s="314"/>
      <c r="Z35" s="314"/>
      <c r="AA35" s="314"/>
      <c r="AB35" s="20"/>
      <c r="AC35" s="2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20"/>
      <c r="AU35" s="20"/>
    </row>
    <row r="36" spans="1:47">
      <c r="A36" s="314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20"/>
      <c r="N36" s="20"/>
      <c r="O36" s="314"/>
      <c r="P36" s="314"/>
      <c r="Q36" s="314"/>
      <c r="R36" s="314"/>
      <c r="S36" s="20"/>
      <c r="T36" s="20"/>
      <c r="U36" s="314"/>
      <c r="V36" s="314"/>
      <c r="W36" s="314"/>
      <c r="X36" s="314"/>
      <c r="Y36" s="314"/>
      <c r="Z36" s="314"/>
      <c r="AA36" s="314"/>
      <c r="AB36" s="20"/>
      <c r="AC36" s="2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20"/>
      <c r="AU36" s="20"/>
    </row>
    <row r="38" spans="1:47">
      <c r="A38" s="3"/>
      <c r="B38" s="3"/>
      <c r="C38" s="3"/>
      <c r="D38" s="66"/>
      <c r="E38" s="66"/>
      <c r="F38" s="65"/>
      <c r="G38" s="65"/>
      <c r="H38" s="65"/>
      <c r="I38" s="65"/>
      <c r="J38" s="314"/>
      <c r="K38" s="314"/>
      <c r="L38" s="314"/>
      <c r="M38" s="314"/>
      <c r="N38" s="314"/>
      <c r="O38" s="20"/>
      <c r="P38" s="20"/>
      <c r="Q38" s="314"/>
      <c r="R38" s="314"/>
      <c r="S38" s="314"/>
      <c r="T38" s="314"/>
      <c r="U38" s="314"/>
      <c r="V38" s="314"/>
      <c r="W38" s="314"/>
      <c r="X38" s="314"/>
      <c r="Y38" s="314"/>
      <c r="Z38" s="314"/>
      <c r="AA38" s="314"/>
      <c r="AB38" s="314"/>
      <c r="AC38" s="314"/>
      <c r="AD38" s="314"/>
      <c r="AE38" s="314"/>
      <c r="AF38" s="314"/>
      <c r="AG38" s="20"/>
      <c r="AH38" s="20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</row>
  </sheetData>
  <mergeCells count="1">
    <mergeCell ref="H9:I9"/>
  </mergeCells>
  <printOptions horizontalCentered="1"/>
  <pageMargins left="0.7" right="0.7" top="0.75" bottom="0.75" header="0.3" footer="0.3"/>
  <pageSetup scale="39" orientation="landscape" r:id="rId1"/>
  <headerFooter>
    <oddHeader>&amp;R&amp;G</oddHeader>
    <oddFooter>&amp;L&amp;"Arial,Italic"Proprietary and Confidential&amp;R&amp;A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C140-9FBA-4622-846E-002CCECA42E8}">
  <sheetPr codeName="Sheet17">
    <pageSetUpPr autoPageBreaks="0"/>
  </sheetPr>
  <dimension ref="A1:R81"/>
  <sheetViews>
    <sheetView showGridLines="0" topLeftCell="C46" zoomScaleNormal="100" workbookViewId="0">
      <selection activeCell="F11" sqref="F11:G77"/>
    </sheetView>
  </sheetViews>
  <sheetFormatPr defaultColWidth="9.140625" defaultRowHeight="12.75"/>
  <cols>
    <col min="1" max="1" width="12.42578125" style="3" customWidth="1"/>
    <col min="2" max="2" width="16.140625" style="3" bestFit="1" customWidth="1"/>
    <col min="3" max="3" width="16.28515625" style="3" customWidth="1"/>
    <col min="4" max="5" width="11.5703125" style="3" customWidth="1"/>
    <col min="6" max="6" width="13.7109375" style="3" bestFit="1" customWidth="1"/>
    <col min="7" max="7" width="17.42578125" style="3" customWidth="1"/>
    <col min="8" max="12" width="11.5703125" style="3" customWidth="1"/>
    <col min="13" max="13" width="1.5703125" style="3" customWidth="1"/>
    <col min="14" max="15" width="11.5703125" style="3" customWidth="1"/>
    <col min="16" max="16" width="4.140625" style="3" customWidth="1"/>
    <col min="17" max="17" width="5.5703125" style="3" bestFit="1" customWidth="1"/>
    <col min="18" max="18" width="13.5703125" style="3" bestFit="1" customWidth="1"/>
    <col min="19" max="19" width="10.140625" style="3" bestFit="1" customWidth="1"/>
    <col min="20" max="20" width="6.5703125" style="3" bestFit="1" customWidth="1"/>
    <col min="21" max="16384" width="9.140625" style="3"/>
  </cols>
  <sheetData>
    <row r="1" spans="1:16" customFormat="1" ht="18" customHeight="1">
      <c r="A1" s="175" t="str">
        <f>'TOC '!A13:L13</f>
        <v>Cedant XYZ</v>
      </c>
      <c r="B1" s="175"/>
      <c r="C1" s="175"/>
      <c r="D1" s="175"/>
      <c r="H1" s="179"/>
      <c r="I1" s="180"/>
    </row>
    <row r="2" spans="1:16" customFormat="1" ht="18" customHeight="1">
      <c r="A2" s="175"/>
      <c r="B2" s="175"/>
      <c r="C2" s="175"/>
      <c r="D2" s="175"/>
      <c r="H2" s="179"/>
      <c r="I2" s="180"/>
    </row>
    <row r="3" spans="1:16" s="180" customFormat="1" ht="18" customHeight="1">
      <c r="A3" s="260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6" customFormat="1" ht="15.75" customHeight="1">
      <c r="A4" s="176" t="str">
        <f>'TOC '!A18</f>
        <v>2024 Reinsurance Submission</v>
      </c>
      <c r="B4" s="176"/>
      <c r="C4" s="176"/>
      <c r="D4" s="176"/>
      <c r="H4" s="181"/>
      <c r="I4" s="180"/>
    </row>
    <row r="5" spans="1:16" customFormat="1" ht="15.75" customHeight="1" thickBot="1">
      <c r="A5" s="177">
        <f>'TOC '!A19</f>
        <v>0</v>
      </c>
      <c r="B5" s="178"/>
      <c r="C5" s="178"/>
      <c r="D5" s="178"/>
      <c r="E5" s="178"/>
      <c r="F5" s="178"/>
      <c r="G5" s="178"/>
      <c r="H5" s="187"/>
      <c r="I5" s="191"/>
      <c r="J5" s="178"/>
      <c r="K5" s="178"/>
      <c r="L5" s="178"/>
      <c r="M5" s="178"/>
      <c r="N5" s="178"/>
      <c r="O5" s="178"/>
    </row>
    <row r="6" spans="1:16" ht="15.75" customHeight="1">
      <c r="I6" s="13"/>
    </row>
    <row r="7" spans="1:16" ht="20.25" customHeight="1">
      <c r="A7" s="46" t="s">
        <v>19</v>
      </c>
      <c r="B7" s="12"/>
      <c r="C7" s="12"/>
      <c r="D7" s="12"/>
      <c r="E7" s="10"/>
      <c r="F7" s="10"/>
      <c r="G7" s="10"/>
      <c r="H7" s="10"/>
      <c r="I7" s="10"/>
      <c r="J7" s="10"/>
      <c r="K7" s="10"/>
    </row>
    <row r="8" spans="1:16" ht="9.75" customHeight="1" thickBot="1">
      <c r="A8" s="54"/>
      <c r="B8" s="55"/>
      <c r="C8" s="55"/>
      <c r="D8" s="55"/>
      <c r="E8" s="28"/>
      <c r="F8" s="28"/>
      <c r="G8" s="28"/>
      <c r="H8" s="28"/>
      <c r="I8" s="28"/>
      <c r="J8" s="28"/>
      <c r="K8" s="28"/>
      <c r="L8" s="28"/>
    </row>
    <row r="9" spans="1:16" s="2" customFormat="1" ht="15" customHeight="1">
      <c r="A9" s="100"/>
      <c r="B9" s="57" t="s">
        <v>34</v>
      </c>
      <c r="C9" s="57" t="s">
        <v>35</v>
      </c>
      <c r="D9" s="57" t="s">
        <v>127</v>
      </c>
      <c r="E9" s="248"/>
      <c r="F9" s="248"/>
      <c r="G9" s="249"/>
      <c r="H9" s="104"/>
      <c r="I9" s="248"/>
      <c r="J9" s="248"/>
      <c r="K9" s="248"/>
      <c r="L9" s="248"/>
      <c r="M9" s="248"/>
      <c r="N9" s="249"/>
      <c r="O9" s="86"/>
      <c r="P9" s="248"/>
    </row>
    <row r="10" spans="1:16" s="2" customFormat="1" ht="15" customHeight="1">
      <c r="A10" s="102" t="s">
        <v>101</v>
      </c>
      <c r="B10" s="280">
        <v>45345</v>
      </c>
      <c r="C10" s="280">
        <v>44941</v>
      </c>
      <c r="D10" s="279"/>
      <c r="E10" s="248"/>
      <c r="F10" s="248"/>
      <c r="G10" s="249"/>
      <c r="H10" s="104"/>
      <c r="I10" s="248"/>
      <c r="J10" s="248"/>
      <c r="K10" s="248"/>
      <c r="L10" s="248"/>
      <c r="M10" s="248"/>
      <c r="N10" s="249"/>
      <c r="O10" s="86"/>
      <c r="P10" s="248"/>
    </row>
    <row r="11" spans="1:16" s="2" customFormat="1" ht="15" customHeight="1">
      <c r="A11" s="113" t="s">
        <v>128</v>
      </c>
      <c r="B11" s="63">
        <v>50265320</v>
      </c>
      <c r="C11" s="63">
        <v>45742860</v>
      </c>
      <c r="D11" s="251">
        <f>(B11-C11)/C11</f>
        <v>9.8867014436788608E-2</v>
      </c>
      <c r="E11" s="248"/>
      <c r="F11" s="248"/>
      <c r="G11" s="248"/>
      <c r="H11" s="248"/>
      <c r="I11" s="248"/>
      <c r="J11" s="248"/>
      <c r="K11" s="248"/>
      <c r="L11" s="248"/>
      <c r="M11" s="248"/>
      <c r="N11" s="249"/>
      <c r="O11" s="86"/>
      <c r="P11" s="248"/>
    </row>
    <row r="12" spans="1:16" s="2" customFormat="1" ht="15" customHeight="1">
      <c r="A12" s="113" t="s">
        <v>129</v>
      </c>
      <c r="B12" s="63">
        <v>4563595</v>
      </c>
      <c r="C12" s="63">
        <v>4157035</v>
      </c>
      <c r="D12" s="251">
        <f t="shared" ref="D12:D78" si="0">(B12-C12)/C12</f>
        <v>9.7800475579349219E-2</v>
      </c>
      <c r="E12" s="248"/>
      <c r="F12" s="248"/>
      <c r="G12" s="248"/>
      <c r="H12" s="104"/>
      <c r="I12" s="248"/>
      <c r="J12" s="248"/>
      <c r="K12" s="248"/>
      <c r="L12" s="248"/>
      <c r="M12" s="248"/>
      <c r="N12" s="249"/>
      <c r="O12" s="86"/>
      <c r="P12" s="248"/>
    </row>
    <row r="13" spans="1:16" s="2" customFormat="1" ht="15" customHeight="1">
      <c r="A13" s="113" t="s">
        <v>130</v>
      </c>
      <c r="B13" s="63">
        <v>650137805</v>
      </c>
      <c r="C13" s="63">
        <v>605480981</v>
      </c>
      <c r="D13" s="251">
        <f t="shared" si="0"/>
        <v>7.3754296833974373E-2</v>
      </c>
      <c r="E13" s="248"/>
      <c r="F13" s="248"/>
      <c r="G13" s="248"/>
      <c r="H13" s="104"/>
      <c r="I13" s="248"/>
      <c r="J13" s="248"/>
      <c r="K13" s="248"/>
      <c r="L13" s="248"/>
      <c r="M13" s="248"/>
      <c r="N13" s="249"/>
      <c r="O13" s="86"/>
      <c r="P13" s="248"/>
    </row>
    <row r="14" spans="1:16" s="2" customFormat="1" ht="15" customHeight="1">
      <c r="A14" s="113" t="s">
        <v>131</v>
      </c>
      <c r="B14" s="63">
        <v>1070560</v>
      </c>
      <c r="C14" s="63">
        <v>977200</v>
      </c>
      <c r="D14" s="251">
        <f t="shared" si="0"/>
        <v>9.5538272615636508E-2</v>
      </c>
      <c r="E14" s="248"/>
      <c r="F14" s="248"/>
      <c r="G14" s="248"/>
      <c r="H14" s="104"/>
      <c r="I14" s="248"/>
      <c r="J14" s="248"/>
      <c r="K14" s="248"/>
      <c r="L14" s="248"/>
      <c r="M14" s="248"/>
      <c r="N14" s="249"/>
      <c r="O14" s="86"/>
      <c r="P14" s="248"/>
    </row>
    <row r="15" spans="1:16" s="2" customFormat="1" ht="15" customHeight="1">
      <c r="A15" s="113" t="s">
        <v>132</v>
      </c>
      <c r="B15" s="63">
        <v>1021819700</v>
      </c>
      <c r="C15" s="63">
        <v>932407635</v>
      </c>
      <c r="D15" s="251">
        <f t="shared" si="0"/>
        <v>9.5893750376679396E-2</v>
      </c>
      <c r="E15" s="248"/>
      <c r="F15" s="248"/>
      <c r="G15" s="248"/>
      <c r="H15" s="104"/>
      <c r="I15" s="248"/>
      <c r="J15" s="248"/>
      <c r="K15" s="248"/>
      <c r="L15" s="248"/>
      <c r="M15" s="248"/>
      <c r="N15" s="249"/>
      <c r="O15" s="86"/>
      <c r="P15" s="248"/>
    </row>
    <row r="16" spans="1:16" s="2" customFormat="1" ht="15" customHeight="1">
      <c r="A16" s="113" t="s">
        <v>133</v>
      </c>
      <c r="B16" s="63">
        <v>4534314665</v>
      </c>
      <c r="C16" s="63">
        <v>4101450350.5</v>
      </c>
      <c r="D16" s="251">
        <f t="shared" si="0"/>
        <v>0.10553932816649367</v>
      </c>
      <c r="E16" s="248"/>
      <c r="F16" s="248"/>
      <c r="G16" s="248"/>
      <c r="H16" s="104"/>
      <c r="I16" s="248"/>
      <c r="J16" s="248"/>
      <c r="K16" s="248"/>
      <c r="L16" s="248"/>
      <c r="M16" s="248"/>
      <c r="N16" s="249"/>
      <c r="O16" s="86"/>
      <c r="P16" s="248"/>
    </row>
    <row r="17" spans="1:16" s="2" customFormat="1" ht="15" customHeight="1">
      <c r="A17" s="113" t="s">
        <v>134</v>
      </c>
      <c r="B17" s="63">
        <v>1933335</v>
      </c>
      <c r="C17" s="63">
        <v>1883040</v>
      </c>
      <c r="D17" s="251">
        <f t="shared" si="0"/>
        <v>2.6709469793525363E-2</v>
      </c>
      <c r="E17" s="248"/>
      <c r="F17" s="248"/>
      <c r="G17" s="248"/>
      <c r="H17" s="104"/>
      <c r="I17" s="248"/>
      <c r="J17" s="248"/>
      <c r="K17" s="248"/>
      <c r="L17" s="248"/>
      <c r="M17" s="248"/>
      <c r="N17" s="249"/>
      <c r="O17" s="86"/>
      <c r="P17" s="248"/>
    </row>
    <row r="18" spans="1:16" s="2" customFormat="1" ht="15" customHeight="1">
      <c r="A18" s="113" t="s">
        <v>135</v>
      </c>
      <c r="B18" s="63">
        <v>453123250</v>
      </c>
      <c r="C18" s="63">
        <v>400377295</v>
      </c>
      <c r="D18" s="251">
        <f t="shared" si="0"/>
        <v>0.13174062480241294</v>
      </c>
      <c r="E18" s="248"/>
      <c r="F18" s="248"/>
      <c r="G18" s="248"/>
      <c r="H18" s="104"/>
      <c r="I18" s="248"/>
      <c r="J18" s="248"/>
      <c r="K18" s="248"/>
      <c r="L18" s="248"/>
      <c r="M18" s="248"/>
      <c r="N18" s="249"/>
      <c r="O18" s="86"/>
      <c r="P18" s="248"/>
    </row>
    <row r="19" spans="1:16" s="2" customFormat="1" ht="15" customHeight="1">
      <c r="A19" s="113" t="s">
        <v>136</v>
      </c>
      <c r="B19" s="63">
        <v>28665795</v>
      </c>
      <c r="C19" s="63">
        <v>26214880</v>
      </c>
      <c r="D19" s="251">
        <f t="shared" si="0"/>
        <v>9.3493275574788065E-2</v>
      </c>
      <c r="E19" s="248"/>
      <c r="F19" s="248"/>
      <c r="G19" s="248"/>
      <c r="H19" s="104"/>
      <c r="I19" s="248"/>
      <c r="J19" s="248"/>
      <c r="K19" s="248"/>
      <c r="L19" s="248"/>
      <c r="M19" s="248"/>
      <c r="N19" s="249"/>
      <c r="O19" s="86"/>
      <c r="P19" s="248"/>
    </row>
    <row r="20" spans="1:16" s="2" customFormat="1" ht="15" customHeight="1">
      <c r="A20" s="113" t="s">
        <v>137</v>
      </c>
      <c r="B20" s="63">
        <v>73077230</v>
      </c>
      <c r="C20" s="63">
        <v>66728830</v>
      </c>
      <c r="D20" s="251">
        <f t="shared" si="0"/>
        <v>9.5137289234653144E-2</v>
      </c>
      <c r="E20" s="248"/>
      <c r="F20" s="248"/>
      <c r="G20" s="248"/>
      <c r="H20" s="104"/>
      <c r="I20" s="248"/>
      <c r="J20" s="248"/>
      <c r="K20" s="248"/>
      <c r="L20" s="248"/>
      <c r="M20" s="248"/>
      <c r="N20" s="249"/>
      <c r="O20" s="86"/>
      <c r="P20" s="248"/>
    </row>
    <row r="21" spans="1:16" s="2" customFormat="1" ht="15" customHeight="1">
      <c r="A21" s="113" t="s">
        <v>138</v>
      </c>
      <c r="B21" s="63">
        <v>2154881497.5</v>
      </c>
      <c r="C21" s="63">
        <v>1974224562.5</v>
      </c>
      <c r="D21" s="251">
        <f t="shared" si="0"/>
        <v>9.1507794215279395E-2</v>
      </c>
      <c r="E21" s="248"/>
      <c r="F21" s="248"/>
      <c r="G21" s="248"/>
      <c r="H21" s="104"/>
      <c r="I21" s="248"/>
      <c r="J21" s="248"/>
      <c r="K21" s="248"/>
      <c r="L21" s="248"/>
      <c r="M21" s="248"/>
      <c r="N21" s="249"/>
      <c r="O21" s="86"/>
      <c r="P21" s="248"/>
    </row>
    <row r="22" spans="1:16" s="2" customFormat="1" ht="15" customHeight="1">
      <c r="A22" s="113" t="s">
        <v>139</v>
      </c>
      <c r="B22" s="63">
        <v>3211390</v>
      </c>
      <c r="C22" s="63">
        <v>2900895</v>
      </c>
      <c r="D22" s="251">
        <f t="shared" si="0"/>
        <v>0.10703420840809474</v>
      </c>
      <c r="E22" s="248"/>
      <c r="F22" s="248"/>
      <c r="G22" s="248"/>
      <c r="H22" s="104"/>
      <c r="I22" s="248"/>
      <c r="J22" s="248"/>
      <c r="K22" s="248"/>
      <c r="L22" s="248"/>
      <c r="M22" s="248"/>
      <c r="N22" s="249"/>
      <c r="O22" s="86"/>
      <c r="P22" s="248"/>
    </row>
    <row r="23" spans="1:16" s="2" customFormat="1" ht="15" customHeight="1">
      <c r="A23" s="113" t="s">
        <v>140</v>
      </c>
      <c r="B23" s="63">
        <v>8301050</v>
      </c>
      <c r="C23" s="63">
        <v>7460195</v>
      </c>
      <c r="D23" s="251">
        <f t="shared" si="0"/>
        <v>0.1127122012226222</v>
      </c>
      <c r="E23" s="248"/>
      <c r="F23" s="248"/>
      <c r="G23" s="248"/>
      <c r="H23" s="104"/>
      <c r="I23" s="248"/>
      <c r="J23" s="248"/>
      <c r="K23" s="248"/>
      <c r="L23" s="248"/>
      <c r="M23" s="248"/>
      <c r="N23" s="249"/>
      <c r="O23" s="86"/>
      <c r="P23" s="248"/>
    </row>
    <row r="24" spans="1:16" s="2" customFormat="1" ht="15" customHeight="1">
      <c r="A24" s="113" t="s">
        <v>141</v>
      </c>
      <c r="B24" s="63">
        <v>603070</v>
      </c>
      <c r="C24" s="63">
        <v>549515</v>
      </c>
      <c r="D24" s="251">
        <f t="shared" si="0"/>
        <v>9.7458668098232074E-2</v>
      </c>
      <c r="E24" s="248"/>
      <c r="F24" s="248"/>
      <c r="G24" s="248"/>
      <c r="H24" s="104"/>
      <c r="I24" s="248"/>
      <c r="J24" s="248"/>
      <c r="K24" s="248"/>
      <c r="L24" s="248"/>
      <c r="M24" s="248"/>
      <c r="N24" s="249"/>
      <c r="O24" s="86"/>
      <c r="P24" s="248"/>
    </row>
    <row r="25" spans="1:16" s="2" customFormat="1" ht="15" customHeight="1">
      <c r="A25" s="113" t="s">
        <v>142</v>
      </c>
      <c r="B25" s="63">
        <v>771663387.5</v>
      </c>
      <c r="C25" s="63">
        <v>708337274</v>
      </c>
      <c r="D25" s="251">
        <f t="shared" si="0"/>
        <v>8.9401074635527364E-2</v>
      </c>
      <c r="E25" s="248"/>
      <c r="F25" s="248"/>
      <c r="G25" s="248"/>
      <c r="H25" s="104"/>
      <c r="I25" s="248"/>
      <c r="J25" s="248"/>
      <c r="K25" s="248"/>
      <c r="L25" s="248"/>
      <c r="M25" s="248"/>
      <c r="N25" s="249"/>
      <c r="O25" s="86"/>
      <c r="P25" s="248"/>
    </row>
    <row r="26" spans="1:16" s="2" customFormat="1" ht="15" customHeight="1">
      <c r="A26" s="113" t="s">
        <v>143</v>
      </c>
      <c r="B26" s="63">
        <v>646374422.5</v>
      </c>
      <c r="C26" s="63">
        <v>593122485</v>
      </c>
      <c r="D26" s="251">
        <f t="shared" si="0"/>
        <v>8.9782361732585469E-2</v>
      </c>
      <c r="E26" s="248"/>
      <c r="F26" s="248"/>
      <c r="G26" s="248"/>
      <c r="H26" s="104"/>
      <c r="I26" s="248"/>
      <c r="J26" s="248"/>
      <c r="K26" s="248"/>
      <c r="L26" s="248"/>
      <c r="M26" s="248"/>
      <c r="N26" s="249"/>
      <c r="O26" s="86"/>
      <c r="P26" s="248"/>
    </row>
    <row r="27" spans="1:16" s="2" customFormat="1" ht="15" customHeight="1">
      <c r="A27" s="113" t="s">
        <v>144</v>
      </c>
      <c r="B27" s="63">
        <v>174387887.5</v>
      </c>
      <c r="C27" s="63">
        <v>157105895</v>
      </c>
      <c r="D27" s="251">
        <f t="shared" si="0"/>
        <v>0.11000218992419095</v>
      </c>
      <c r="E27" s="248"/>
      <c r="F27" s="248"/>
      <c r="G27" s="248"/>
      <c r="H27" s="104"/>
      <c r="I27" s="248"/>
      <c r="J27" s="248"/>
      <c r="K27" s="248"/>
      <c r="L27" s="248"/>
      <c r="M27" s="248"/>
      <c r="N27" s="249"/>
      <c r="O27" s="86"/>
      <c r="P27" s="248"/>
    </row>
    <row r="28" spans="1:16" s="2" customFormat="1" ht="15" customHeight="1">
      <c r="A28" s="113" t="s">
        <v>145</v>
      </c>
      <c r="B28" s="63">
        <v>21972505</v>
      </c>
      <c r="C28" s="63">
        <v>20033295</v>
      </c>
      <c r="D28" s="251">
        <f t="shared" si="0"/>
        <v>9.6799353276632721E-2</v>
      </c>
      <c r="E28" s="248"/>
      <c r="F28" s="248"/>
      <c r="G28" s="248"/>
      <c r="H28" s="104"/>
      <c r="I28" s="248"/>
      <c r="J28" s="248"/>
      <c r="K28" s="248"/>
      <c r="L28" s="248"/>
      <c r="M28" s="248"/>
      <c r="N28" s="249"/>
      <c r="O28" s="86"/>
      <c r="P28" s="248"/>
    </row>
    <row r="29" spans="1:16" s="2" customFormat="1" ht="15" customHeight="1">
      <c r="A29" s="113" t="s">
        <v>146</v>
      </c>
      <c r="B29" s="63">
        <v>12477245</v>
      </c>
      <c r="C29" s="63">
        <v>11367820</v>
      </c>
      <c r="D29" s="251">
        <f t="shared" si="0"/>
        <v>9.7593469988089182E-2</v>
      </c>
      <c r="E29" s="248"/>
      <c r="F29" s="248"/>
      <c r="G29" s="248"/>
      <c r="H29" s="104"/>
      <c r="I29" s="248"/>
      <c r="J29" s="248"/>
      <c r="K29" s="248"/>
      <c r="L29" s="248"/>
      <c r="M29" s="248"/>
      <c r="N29" s="249"/>
      <c r="O29" s="86"/>
      <c r="P29" s="248"/>
    </row>
    <row r="30" spans="1:16" s="2" customFormat="1" ht="15" customHeight="1">
      <c r="A30" s="113" t="s">
        <v>147</v>
      </c>
      <c r="B30" s="63">
        <v>974080</v>
      </c>
      <c r="C30" s="63">
        <v>896800</v>
      </c>
      <c r="D30" s="251">
        <f t="shared" si="0"/>
        <v>8.6173059768064234E-2</v>
      </c>
      <c r="E30" s="248"/>
      <c r="F30" s="248"/>
      <c r="G30" s="248"/>
      <c r="H30" s="104"/>
      <c r="I30" s="248"/>
      <c r="J30" s="248"/>
      <c r="K30" s="248"/>
      <c r="L30" s="248"/>
      <c r="M30" s="248"/>
      <c r="N30" s="249"/>
      <c r="O30" s="86"/>
      <c r="P30" s="248"/>
    </row>
    <row r="31" spans="1:16" s="2" customFormat="1" ht="15" customHeight="1">
      <c r="A31" s="113" t="s">
        <v>148</v>
      </c>
      <c r="B31" s="63">
        <v>1088545</v>
      </c>
      <c r="C31" s="63">
        <v>986690</v>
      </c>
      <c r="D31" s="251">
        <f t="shared" si="0"/>
        <v>0.10322897769309509</v>
      </c>
      <c r="E31" s="248"/>
      <c r="F31" s="248"/>
      <c r="G31" s="248"/>
      <c r="H31" s="104"/>
      <c r="I31" s="248"/>
      <c r="J31" s="248"/>
      <c r="K31" s="248"/>
      <c r="L31" s="248"/>
      <c r="M31" s="248"/>
      <c r="N31" s="249"/>
      <c r="O31" s="86"/>
      <c r="P31" s="248"/>
    </row>
    <row r="32" spans="1:16" s="2" customFormat="1" ht="15" customHeight="1">
      <c r="A32" s="113" t="s">
        <v>149</v>
      </c>
      <c r="B32" s="63">
        <v>26827795</v>
      </c>
      <c r="C32" s="63">
        <v>24949670</v>
      </c>
      <c r="D32" s="251">
        <f t="shared" si="0"/>
        <v>7.5276546743904826E-2</v>
      </c>
      <c r="E32" s="248"/>
      <c r="F32" s="248"/>
      <c r="G32" s="248"/>
      <c r="H32" s="104"/>
      <c r="I32" s="248"/>
      <c r="J32" s="248"/>
      <c r="K32" s="248"/>
      <c r="L32" s="248"/>
      <c r="M32" s="248"/>
      <c r="N32" s="249"/>
      <c r="O32" s="86"/>
      <c r="P32" s="248"/>
    </row>
    <row r="33" spans="1:16" s="2" customFormat="1" ht="15" customHeight="1">
      <c r="A33" s="113" t="s">
        <v>150</v>
      </c>
      <c r="B33" s="63">
        <v>844755</v>
      </c>
      <c r="C33" s="63">
        <v>752595</v>
      </c>
      <c r="D33" s="251">
        <f t="shared" si="0"/>
        <v>0.12245630119785542</v>
      </c>
      <c r="E33" s="248"/>
      <c r="F33" s="248"/>
      <c r="G33" s="248"/>
      <c r="H33" s="104"/>
      <c r="I33" s="248"/>
      <c r="J33" s="248"/>
      <c r="K33" s="248"/>
      <c r="L33" s="248"/>
      <c r="M33" s="248"/>
      <c r="N33" s="249"/>
      <c r="O33" s="86"/>
      <c r="P33" s="248"/>
    </row>
    <row r="34" spans="1:16" s="2" customFormat="1" ht="15" customHeight="1">
      <c r="A34" s="113" t="s">
        <v>151</v>
      </c>
      <c r="B34" s="63">
        <v>7813635</v>
      </c>
      <c r="C34" s="63">
        <v>7098225</v>
      </c>
      <c r="D34" s="251">
        <f t="shared" si="0"/>
        <v>0.1007871686231417</v>
      </c>
      <c r="E34" s="248"/>
      <c r="F34" s="248"/>
      <c r="G34" s="248"/>
      <c r="H34" s="104"/>
      <c r="I34" s="248"/>
      <c r="J34" s="248"/>
      <c r="K34" s="248"/>
      <c r="L34" s="248"/>
      <c r="M34" s="248"/>
      <c r="N34" s="249"/>
      <c r="O34" s="86"/>
      <c r="P34" s="248"/>
    </row>
    <row r="35" spans="1:16" s="2" customFormat="1" ht="15" customHeight="1">
      <c r="A35" s="113" t="s">
        <v>152</v>
      </c>
      <c r="B35" s="63">
        <v>132146570</v>
      </c>
      <c r="C35" s="63">
        <v>120049885</v>
      </c>
      <c r="D35" s="251">
        <f t="shared" si="0"/>
        <v>0.10076381997367177</v>
      </c>
      <c r="E35" s="248"/>
      <c r="F35" s="248"/>
      <c r="G35" s="248"/>
      <c r="H35" s="104"/>
      <c r="I35" s="248"/>
      <c r="J35" s="248"/>
      <c r="K35" s="248"/>
      <c r="L35" s="248"/>
      <c r="M35" s="248"/>
      <c r="N35" s="249"/>
      <c r="O35" s="86"/>
      <c r="P35" s="248"/>
    </row>
    <row r="36" spans="1:16" s="2" customFormat="1" ht="15" customHeight="1">
      <c r="A36" s="113" t="s">
        <v>153</v>
      </c>
      <c r="B36" s="63">
        <v>17151085</v>
      </c>
      <c r="C36" s="63">
        <v>15643635</v>
      </c>
      <c r="D36" s="251">
        <f t="shared" si="0"/>
        <v>9.6361874973431683E-2</v>
      </c>
      <c r="E36" s="248"/>
      <c r="F36" s="248"/>
      <c r="G36" s="248"/>
      <c r="H36" s="104"/>
      <c r="I36" s="248"/>
      <c r="J36" s="248"/>
      <c r="K36" s="248"/>
      <c r="L36" s="248"/>
      <c r="M36" s="248"/>
      <c r="N36" s="249"/>
      <c r="O36" s="86"/>
      <c r="P36" s="248"/>
    </row>
    <row r="37" spans="1:16" s="2" customFormat="1" ht="15" customHeight="1">
      <c r="A37" s="113" t="s">
        <v>154</v>
      </c>
      <c r="B37" s="63">
        <v>2054506790.5</v>
      </c>
      <c r="C37" s="63">
        <v>1845187277.5</v>
      </c>
      <c r="D37" s="251">
        <f t="shared" si="0"/>
        <v>0.11344079571348552</v>
      </c>
      <c r="E37" s="248"/>
      <c r="F37" s="248"/>
      <c r="G37" s="248"/>
      <c r="H37" s="104"/>
      <c r="I37" s="248"/>
      <c r="J37" s="248"/>
      <c r="K37" s="248"/>
      <c r="L37" s="248"/>
      <c r="M37" s="248"/>
      <c r="N37" s="249"/>
      <c r="O37" s="86"/>
      <c r="P37" s="248"/>
    </row>
    <row r="38" spans="1:16" s="2" customFormat="1" ht="15" customHeight="1">
      <c r="A38" s="113" t="s">
        <v>155</v>
      </c>
      <c r="B38" s="63">
        <v>2001995</v>
      </c>
      <c r="C38" s="63">
        <v>1840645</v>
      </c>
      <c r="D38" s="251">
        <f t="shared" si="0"/>
        <v>8.7659488929152554E-2</v>
      </c>
      <c r="E38" s="248"/>
      <c r="F38" s="248"/>
      <c r="G38" s="248"/>
      <c r="H38" s="104"/>
      <c r="I38" s="248"/>
      <c r="J38" s="248"/>
      <c r="K38" s="248"/>
      <c r="L38" s="248"/>
      <c r="M38" s="248"/>
      <c r="N38" s="249"/>
      <c r="O38" s="86"/>
      <c r="P38" s="248"/>
    </row>
    <row r="39" spans="1:16" s="2" customFormat="1" ht="15" customHeight="1">
      <c r="A39" s="113" t="s">
        <v>156</v>
      </c>
      <c r="B39" s="63">
        <v>436801640</v>
      </c>
      <c r="C39" s="63">
        <v>397107685</v>
      </c>
      <c r="D39" s="251">
        <f t="shared" si="0"/>
        <v>9.9957660099174353E-2</v>
      </c>
      <c r="E39" s="248"/>
      <c r="F39" s="248"/>
      <c r="G39" s="248"/>
      <c r="H39" s="104"/>
      <c r="I39" s="248"/>
      <c r="J39" s="248"/>
      <c r="K39" s="248"/>
      <c r="L39" s="248"/>
      <c r="M39" s="248"/>
      <c r="N39" s="249"/>
      <c r="O39" s="86"/>
      <c r="P39" s="248"/>
    </row>
    <row r="40" spans="1:16" s="2" customFormat="1" ht="15" customHeight="1">
      <c r="A40" s="113" t="s">
        <v>157</v>
      </c>
      <c r="B40" s="63">
        <v>14414990</v>
      </c>
      <c r="C40" s="63">
        <v>13210895</v>
      </c>
      <c r="D40" s="251">
        <f t="shared" si="0"/>
        <v>9.1144089783470383E-2</v>
      </c>
      <c r="E40" s="248"/>
      <c r="F40" s="248"/>
      <c r="G40" s="248"/>
      <c r="H40" s="104"/>
      <c r="I40" s="248"/>
      <c r="J40" s="248"/>
      <c r="K40" s="248"/>
      <c r="L40" s="248"/>
      <c r="M40" s="248"/>
      <c r="N40" s="249"/>
      <c r="O40" s="86"/>
      <c r="P40" s="248"/>
    </row>
    <row r="41" spans="1:16" s="2" customFormat="1" ht="15" customHeight="1">
      <c r="A41" s="113" t="s">
        <v>158</v>
      </c>
      <c r="B41" s="63">
        <v>2037515</v>
      </c>
      <c r="C41" s="63">
        <v>1954460</v>
      </c>
      <c r="D41" s="251">
        <f t="shared" si="0"/>
        <v>4.2495113739856531E-2</v>
      </c>
      <c r="E41" s="248"/>
      <c r="F41" s="248"/>
      <c r="G41" s="248"/>
      <c r="H41" s="104"/>
      <c r="I41" s="248"/>
      <c r="J41" s="248"/>
      <c r="K41" s="248"/>
      <c r="L41" s="248"/>
      <c r="M41" s="248"/>
      <c r="N41" s="249"/>
      <c r="O41" s="86"/>
      <c r="P41" s="248"/>
    </row>
    <row r="42" spans="1:16" s="2" customFormat="1" ht="15" customHeight="1">
      <c r="A42" s="113" t="s">
        <v>159</v>
      </c>
      <c r="B42" s="63">
        <v>649380</v>
      </c>
      <c r="C42" s="63">
        <v>586555</v>
      </c>
      <c r="D42" s="251">
        <f t="shared" si="0"/>
        <v>0.10710845530257179</v>
      </c>
      <c r="E42" s="248"/>
      <c r="F42" s="248"/>
      <c r="G42" s="248"/>
      <c r="H42" s="104"/>
      <c r="I42" s="248"/>
      <c r="J42" s="248"/>
      <c r="K42" s="248"/>
      <c r="L42" s="248"/>
      <c r="M42" s="248"/>
      <c r="N42" s="249"/>
      <c r="O42" s="86"/>
      <c r="P42" s="248"/>
    </row>
    <row r="43" spans="1:16" s="2" customFormat="1" ht="15" customHeight="1">
      <c r="A43" s="113" t="s">
        <v>160</v>
      </c>
      <c r="B43" s="63">
        <v>66744970</v>
      </c>
      <c r="C43" s="63">
        <v>59468282.5</v>
      </c>
      <c r="D43" s="251">
        <f t="shared" si="0"/>
        <v>0.12236249634416464</v>
      </c>
      <c r="E43" s="248"/>
      <c r="F43" s="248"/>
      <c r="G43" s="248"/>
      <c r="H43" s="104"/>
      <c r="I43" s="248"/>
      <c r="J43" s="248"/>
      <c r="K43" s="248"/>
      <c r="L43" s="248"/>
      <c r="M43" s="248"/>
      <c r="N43" s="249"/>
      <c r="O43" s="86"/>
      <c r="P43" s="248"/>
    </row>
    <row r="44" spans="1:16" s="2" customFormat="1" ht="15" customHeight="1">
      <c r="A44" s="113" t="s">
        <v>161</v>
      </c>
      <c r="B44" s="63">
        <v>2861264050</v>
      </c>
      <c r="C44" s="63">
        <v>2536055141</v>
      </c>
      <c r="D44" s="251">
        <f t="shared" si="0"/>
        <v>0.12823416326498557</v>
      </c>
      <c r="E44" s="248"/>
      <c r="F44" s="248"/>
      <c r="G44" s="248"/>
      <c r="H44" s="104"/>
      <c r="I44" s="248"/>
      <c r="J44" s="248"/>
      <c r="K44" s="248"/>
      <c r="L44" s="248"/>
      <c r="M44" s="248"/>
      <c r="N44" s="249"/>
      <c r="O44" s="86"/>
      <c r="P44" s="248"/>
    </row>
    <row r="45" spans="1:16" s="2" customFormat="1" ht="15" customHeight="1">
      <c r="A45" s="113" t="s">
        <v>162</v>
      </c>
      <c r="B45" s="63">
        <v>106919575</v>
      </c>
      <c r="C45" s="63">
        <v>98638105</v>
      </c>
      <c r="D45" s="251">
        <f t="shared" si="0"/>
        <v>8.3958121458233614E-2</v>
      </c>
      <c r="E45" s="248"/>
      <c r="F45" s="248"/>
      <c r="G45" s="248"/>
      <c r="H45" s="104"/>
      <c r="I45" s="248"/>
      <c r="J45" s="248"/>
      <c r="K45" s="248"/>
      <c r="L45" s="248"/>
      <c r="M45" s="248"/>
      <c r="N45" s="249"/>
      <c r="O45" s="86"/>
      <c r="P45" s="248"/>
    </row>
    <row r="46" spans="1:16" s="2" customFormat="1" ht="15" customHeight="1">
      <c r="A46" s="113" t="s">
        <v>163</v>
      </c>
      <c r="B46" s="63">
        <v>1826095</v>
      </c>
      <c r="C46" s="63">
        <v>1629990</v>
      </c>
      <c r="D46" s="251">
        <f t="shared" si="0"/>
        <v>0.12031055405247885</v>
      </c>
      <c r="E46" s="248"/>
      <c r="F46" s="248"/>
      <c r="G46" s="248"/>
      <c r="H46" s="104"/>
      <c r="I46" s="248"/>
      <c r="J46" s="248"/>
      <c r="K46" s="248"/>
      <c r="L46" s="248"/>
      <c r="M46" s="248"/>
      <c r="N46" s="249"/>
      <c r="O46" s="86"/>
      <c r="P46" s="248"/>
    </row>
    <row r="47" spans="1:16" s="2" customFormat="1" ht="15" customHeight="1">
      <c r="A47" s="113" t="s">
        <v>164</v>
      </c>
      <c r="B47" s="63">
        <v>513150</v>
      </c>
      <c r="C47" s="63">
        <v>470635</v>
      </c>
      <c r="D47" s="251">
        <f t="shared" si="0"/>
        <v>9.0335397919831723E-2</v>
      </c>
      <c r="E47" s="248"/>
      <c r="F47" s="248"/>
      <c r="G47" s="248"/>
      <c r="H47" s="104"/>
      <c r="I47" s="248"/>
      <c r="J47" s="248"/>
      <c r="K47" s="248"/>
      <c r="L47" s="248"/>
      <c r="M47" s="248"/>
      <c r="N47" s="249"/>
      <c r="O47" s="86"/>
      <c r="P47" s="248"/>
    </row>
    <row r="48" spans="1:16" s="2" customFormat="1" ht="15" customHeight="1">
      <c r="A48" s="113" t="s">
        <v>165</v>
      </c>
      <c r="B48" s="63">
        <v>1063475</v>
      </c>
      <c r="C48" s="63">
        <v>976590</v>
      </c>
      <c r="D48" s="251">
        <f t="shared" si="0"/>
        <v>8.896773466859173E-2</v>
      </c>
      <c r="E48" s="248"/>
      <c r="F48" s="248"/>
      <c r="G48" s="248"/>
      <c r="H48" s="104"/>
      <c r="I48" s="248"/>
      <c r="J48" s="248"/>
      <c r="K48" s="248"/>
      <c r="L48" s="248"/>
      <c r="M48" s="248"/>
      <c r="N48" s="249"/>
      <c r="O48" s="86"/>
      <c r="P48" s="248"/>
    </row>
    <row r="49" spans="1:16" s="2" customFormat="1" ht="15" customHeight="1">
      <c r="A49" s="113" t="s">
        <v>166</v>
      </c>
      <c r="B49" s="63">
        <v>769102409.5</v>
      </c>
      <c r="C49" s="63">
        <v>693503031.5</v>
      </c>
      <c r="D49" s="251">
        <f t="shared" si="0"/>
        <v>0.10901088324946998</v>
      </c>
      <c r="E49" s="248"/>
      <c r="F49" s="248"/>
      <c r="G49" s="248"/>
      <c r="H49" s="104"/>
      <c r="I49" s="248"/>
      <c r="J49" s="248"/>
      <c r="K49" s="248"/>
      <c r="L49" s="248"/>
      <c r="M49" s="248"/>
      <c r="N49" s="249"/>
      <c r="O49" s="86"/>
      <c r="P49" s="248"/>
    </row>
    <row r="50" spans="1:16" s="2" customFormat="1" ht="15" customHeight="1">
      <c r="A50" s="113" t="s">
        <v>167</v>
      </c>
      <c r="B50" s="63">
        <v>75928530</v>
      </c>
      <c r="C50" s="63">
        <v>68284035</v>
      </c>
      <c r="D50" s="251">
        <f t="shared" si="0"/>
        <v>0.11195142466317347</v>
      </c>
      <c r="E50" s="248"/>
      <c r="F50" s="248"/>
      <c r="G50" s="248"/>
      <c r="H50" s="104"/>
      <c r="I50" s="248"/>
      <c r="J50" s="248"/>
      <c r="K50" s="248"/>
      <c r="L50" s="248"/>
      <c r="M50" s="248"/>
      <c r="N50" s="249"/>
      <c r="O50" s="86"/>
      <c r="P50" s="248"/>
    </row>
    <row r="51" spans="1:16" s="2" customFormat="1" ht="15" customHeight="1">
      <c r="A51" s="113" t="s">
        <v>168</v>
      </c>
      <c r="B51" s="63">
        <v>494987080</v>
      </c>
      <c r="C51" s="63">
        <v>445470005</v>
      </c>
      <c r="D51" s="251">
        <f t="shared" si="0"/>
        <v>0.11115692289989311</v>
      </c>
      <c r="E51" s="248"/>
      <c r="F51" s="248"/>
      <c r="G51" s="248"/>
      <c r="H51" s="104"/>
      <c r="I51" s="248"/>
      <c r="J51" s="248"/>
      <c r="K51" s="248"/>
      <c r="L51" s="248"/>
      <c r="M51" s="248"/>
      <c r="N51" s="249"/>
      <c r="O51" s="86"/>
      <c r="P51" s="248"/>
    </row>
    <row r="52" spans="1:16" s="2" customFormat="1" ht="15" customHeight="1">
      <c r="A52" s="113" t="s">
        <v>169</v>
      </c>
      <c r="B52" s="63">
        <v>3464821565</v>
      </c>
      <c r="C52" s="63">
        <v>3156888337.5</v>
      </c>
      <c r="D52" s="251">
        <f t="shared" si="0"/>
        <v>9.7543275079491149E-2</v>
      </c>
      <c r="E52" s="248"/>
      <c r="F52" s="248"/>
      <c r="G52" s="248"/>
      <c r="H52" s="104"/>
      <c r="I52" s="248"/>
      <c r="J52" s="248"/>
      <c r="K52" s="248"/>
      <c r="L52" s="248"/>
      <c r="M52" s="248"/>
      <c r="N52" s="249"/>
      <c r="O52" s="86"/>
      <c r="P52" s="248"/>
    </row>
    <row r="53" spans="1:16" s="2" customFormat="1" ht="15" customHeight="1">
      <c r="A53" s="113" t="s">
        <v>170</v>
      </c>
      <c r="B53" s="63">
        <v>92239035</v>
      </c>
      <c r="C53" s="63">
        <v>85380170</v>
      </c>
      <c r="D53" s="251">
        <f t="shared" si="0"/>
        <v>8.0333231943670286E-2</v>
      </c>
      <c r="E53" s="248"/>
      <c r="F53" s="248"/>
      <c r="G53" s="248"/>
      <c r="H53" s="104"/>
      <c r="I53" s="248"/>
      <c r="J53" s="248"/>
      <c r="K53" s="248"/>
      <c r="L53" s="248"/>
      <c r="M53" s="248"/>
      <c r="N53" s="249"/>
      <c r="O53" s="86"/>
      <c r="P53" s="248"/>
    </row>
    <row r="54" spans="1:16" s="2" customFormat="1" ht="15" customHeight="1">
      <c r="A54" s="113" t="s">
        <v>171</v>
      </c>
      <c r="B54" s="63">
        <v>332767405</v>
      </c>
      <c r="C54" s="63">
        <v>306622705</v>
      </c>
      <c r="D54" s="251">
        <f t="shared" si="0"/>
        <v>8.5266679778328872E-2</v>
      </c>
      <c r="E54" s="248"/>
      <c r="F54" s="248"/>
      <c r="G54" s="248"/>
      <c r="H54" s="104"/>
      <c r="I54" s="248"/>
      <c r="J54" s="248"/>
      <c r="K54" s="248"/>
      <c r="L54" s="248"/>
      <c r="M54" s="248"/>
      <c r="N54" s="249"/>
      <c r="O54" s="86"/>
      <c r="P54" s="248"/>
    </row>
    <row r="55" spans="1:16" s="2" customFormat="1" ht="15" customHeight="1">
      <c r="A55" s="113" t="s">
        <v>172</v>
      </c>
      <c r="B55" s="63">
        <v>8529305</v>
      </c>
      <c r="C55" s="63">
        <v>7680640</v>
      </c>
      <c r="D55" s="251">
        <f t="shared" si="0"/>
        <v>0.11049404737105241</v>
      </c>
      <c r="E55" s="248"/>
      <c r="F55" s="248"/>
      <c r="G55" s="248"/>
      <c r="H55" s="104"/>
      <c r="I55" s="248"/>
      <c r="J55" s="248"/>
      <c r="K55" s="248"/>
      <c r="L55" s="248"/>
      <c r="M55" s="248"/>
      <c r="N55" s="249"/>
      <c r="O55" s="86"/>
      <c r="P55" s="248"/>
    </row>
    <row r="56" spans="1:16" s="2" customFormat="1" ht="15" customHeight="1">
      <c r="A56" s="113" t="s">
        <v>173</v>
      </c>
      <c r="B56" s="63">
        <v>744126977.5</v>
      </c>
      <c r="C56" s="63">
        <v>678302812.5</v>
      </c>
      <c r="D56" s="251">
        <f t="shared" si="0"/>
        <v>9.704244739513003E-2</v>
      </c>
      <c r="E56" s="248"/>
      <c r="F56" s="248"/>
      <c r="G56" s="248"/>
      <c r="H56" s="104"/>
      <c r="I56" s="248"/>
      <c r="J56" s="248"/>
      <c r="K56" s="248"/>
      <c r="L56" s="248"/>
      <c r="M56" s="248"/>
      <c r="N56" s="249"/>
      <c r="O56" s="86"/>
      <c r="P56" s="248"/>
    </row>
    <row r="57" spans="1:16" s="2" customFormat="1" ht="15" customHeight="1">
      <c r="A57" s="113" t="s">
        <v>174</v>
      </c>
      <c r="B57" s="63">
        <v>148438470</v>
      </c>
      <c r="C57" s="63">
        <v>135931250</v>
      </c>
      <c r="D57" s="251">
        <f t="shared" si="0"/>
        <v>9.2011366039817924E-2</v>
      </c>
      <c r="E57" s="248"/>
      <c r="F57" s="248"/>
      <c r="G57" s="248"/>
      <c r="H57" s="104"/>
      <c r="I57" s="248"/>
      <c r="J57" s="248"/>
      <c r="K57" s="248"/>
      <c r="L57" s="248"/>
      <c r="M57" s="248"/>
      <c r="N57" s="249"/>
      <c r="O57" s="86"/>
      <c r="P57" s="248"/>
    </row>
    <row r="58" spans="1:16" s="2" customFormat="1" ht="15" customHeight="1">
      <c r="A58" s="113" t="s">
        <v>175</v>
      </c>
      <c r="B58" s="63">
        <v>4724662152.5</v>
      </c>
      <c r="C58" s="63">
        <v>4307917122.5</v>
      </c>
      <c r="D58" s="251">
        <f t="shared" si="0"/>
        <v>9.6739333220540624E-2</v>
      </c>
      <c r="E58" s="248"/>
      <c r="F58" s="248"/>
      <c r="G58" s="248"/>
      <c r="H58" s="104"/>
      <c r="I58" s="248"/>
      <c r="J58" s="248"/>
      <c r="K58" s="248"/>
      <c r="L58" s="248"/>
      <c r="M58" s="248"/>
      <c r="N58" s="249"/>
      <c r="O58" s="86"/>
      <c r="P58" s="248"/>
    </row>
    <row r="59" spans="1:16" s="2" customFormat="1" ht="15" customHeight="1">
      <c r="A59" s="113" t="s">
        <v>176</v>
      </c>
      <c r="B59" s="63">
        <v>665352412.5</v>
      </c>
      <c r="C59" s="63">
        <v>596124362.5</v>
      </c>
      <c r="D59" s="251">
        <f t="shared" si="0"/>
        <v>0.11613021435606903</v>
      </c>
      <c r="E59" s="248"/>
      <c r="F59" s="248"/>
      <c r="G59" s="248"/>
      <c r="H59" s="104"/>
      <c r="I59" s="248"/>
      <c r="J59" s="248"/>
      <c r="K59" s="248"/>
      <c r="L59" s="248"/>
      <c r="M59" s="248"/>
      <c r="N59" s="249"/>
      <c r="O59" s="86"/>
      <c r="P59" s="248"/>
    </row>
    <row r="60" spans="1:16" s="2" customFormat="1" ht="15" customHeight="1">
      <c r="A60" s="113" t="s">
        <v>177</v>
      </c>
      <c r="B60" s="63">
        <v>2388072217.5</v>
      </c>
      <c r="C60" s="63">
        <v>2198148098</v>
      </c>
      <c r="D60" s="251">
        <f t="shared" si="0"/>
        <v>8.6401876048662854E-2</v>
      </c>
      <c r="E60" s="248"/>
      <c r="F60" s="248"/>
      <c r="G60" s="248"/>
      <c r="H60" s="104"/>
      <c r="I60" s="248"/>
      <c r="J60" s="248"/>
      <c r="K60" s="248"/>
      <c r="L60" s="248"/>
      <c r="M60" s="248"/>
      <c r="N60" s="249"/>
      <c r="O60" s="86"/>
      <c r="P60" s="248"/>
    </row>
    <row r="61" spans="1:16" s="2" customFormat="1" ht="15" customHeight="1">
      <c r="A61" s="113" t="s">
        <v>178</v>
      </c>
      <c r="B61" s="63">
        <v>314267490</v>
      </c>
      <c r="C61" s="63">
        <v>289990025</v>
      </c>
      <c r="D61" s="251">
        <f t="shared" si="0"/>
        <v>8.3718276171740741E-2</v>
      </c>
      <c r="E61" s="248"/>
      <c r="F61" s="248"/>
      <c r="G61" s="248"/>
      <c r="H61" s="104"/>
      <c r="I61" s="248"/>
      <c r="J61" s="248"/>
      <c r="K61" s="248"/>
      <c r="L61" s="248"/>
      <c r="M61" s="248"/>
      <c r="N61" s="249"/>
      <c r="O61" s="86"/>
      <c r="P61" s="248"/>
    </row>
    <row r="62" spans="1:16" s="2" customFormat="1" ht="15" customHeight="1">
      <c r="A62" s="113" t="s">
        <v>179</v>
      </c>
      <c r="B62" s="63">
        <v>12118185</v>
      </c>
      <c r="C62" s="63">
        <v>11155780</v>
      </c>
      <c r="D62" s="251">
        <f t="shared" si="0"/>
        <v>8.6269628838144888E-2</v>
      </c>
      <c r="E62" s="248"/>
      <c r="F62" s="248"/>
      <c r="G62" s="248"/>
      <c r="H62" s="104"/>
      <c r="I62" s="248"/>
      <c r="J62" s="248"/>
      <c r="K62" s="248"/>
      <c r="L62" s="248"/>
      <c r="M62" s="248"/>
      <c r="N62" s="249"/>
      <c r="O62" s="86"/>
      <c r="P62" s="248"/>
    </row>
    <row r="63" spans="1:16" s="2" customFormat="1" ht="15" customHeight="1">
      <c r="A63" s="113" t="s">
        <v>180</v>
      </c>
      <c r="B63" s="63">
        <v>454675767.5</v>
      </c>
      <c r="C63" s="63">
        <v>417368610</v>
      </c>
      <c r="D63" s="251">
        <f t="shared" si="0"/>
        <v>8.9386591627003284E-2</v>
      </c>
      <c r="E63" s="248"/>
      <c r="F63" s="248"/>
      <c r="G63" s="248"/>
      <c r="H63" s="104"/>
      <c r="I63" s="248"/>
      <c r="J63" s="248"/>
      <c r="K63" s="248"/>
      <c r="L63" s="248"/>
      <c r="M63" s="248"/>
      <c r="N63" s="249"/>
      <c r="O63" s="86"/>
      <c r="P63" s="248"/>
    </row>
    <row r="64" spans="1:16" s="2" customFormat="1" ht="15" customHeight="1">
      <c r="A64" s="113" t="s">
        <v>181</v>
      </c>
      <c r="B64" s="63">
        <v>1054579866</v>
      </c>
      <c r="C64" s="63">
        <v>956893872.5</v>
      </c>
      <c r="D64" s="251">
        <f t="shared" si="0"/>
        <v>0.10208654931061856</v>
      </c>
      <c r="E64" s="248"/>
      <c r="F64" s="248"/>
      <c r="G64" s="248"/>
      <c r="H64" s="104"/>
      <c r="I64" s="248"/>
      <c r="J64" s="248"/>
      <c r="K64" s="248"/>
      <c r="L64" s="248"/>
      <c r="M64" s="248"/>
      <c r="N64" s="249"/>
      <c r="O64" s="86"/>
      <c r="P64" s="248"/>
    </row>
    <row r="65" spans="1:18" s="2" customFormat="1" ht="15" customHeight="1">
      <c r="A65" s="113" t="s">
        <v>182</v>
      </c>
      <c r="B65" s="63">
        <v>371258257.5</v>
      </c>
      <c r="C65" s="63">
        <v>334091512.5</v>
      </c>
      <c r="D65" s="251">
        <f t="shared" si="0"/>
        <v>0.11124719907393636</v>
      </c>
      <c r="E65" s="248"/>
      <c r="F65" s="248"/>
      <c r="G65" s="248"/>
      <c r="H65" s="104"/>
      <c r="I65" s="248"/>
      <c r="J65" s="248"/>
      <c r="K65" s="248"/>
      <c r="L65" s="248"/>
      <c r="M65" s="248"/>
      <c r="N65" s="249"/>
      <c r="O65" s="86"/>
      <c r="P65" s="248"/>
      <c r="Q65" s="157"/>
      <c r="R65" s="157"/>
    </row>
    <row r="66" spans="1:18" s="2" customFormat="1" ht="15" customHeight="1">
      <c r="A66" s="113" t="s">
        <v>183</v>
      </c>
      <c r="B66" s="63">
        <v>473765307.5</v>
      </c>
      <c r="C66" s="63">
        <v>435161125</v>
      </c>
      <c r="D66" s="251">
        <f t="shared" si="0"/>
        <v>8.8712387854039121E-2</v>
      </c>
      <c r="E66" s="248"/>
      <c r="F66" s="248"/>
      <c r="G66" s="248"/>
      <c r="H66" s="104"/>
      <c r="I66" s="248"/>
      <c r="J66" s="248"/>
      <c r="K66" s="248"/>
      <c r="L66" s="248"/>
      <c r="M66" s="248"/>
      <c r="N66" s="249"/>
      <c r="O66" s="86"/>
      <c r="P66" s="248"/>
      <c r="Q66" s="157"/>
      <c r="R66" s="157"/>
    </row>
    <row r="67" spans="1:18" s="2" customFormat="1" ht="15" customHeight="1">
      <c r="A67" s="113" t="s">
        <v>184</v>
      </c>
      <c r="B67" s="63">
        <v>960497370</v>
      </c>
      <c r="C67" s="63">
        <v>872043555</v>
      </c>
      <c r="D67" s="251">
        <f t="shared" si="0"/>
        <v>0.10143279483328101</v>
      </c>
      <c r="E67" s="248"/>
      <c r="F67" s="248"/>
      <c r="G67" s="248"/>
      <c r="H67" s="104"/>
      <c r="I67" s="248"/>
      <c r="J67" s="248"/>
      <c r="K67" s="248"/>
      <c r="L67" s="248"/>
      <c r="M67" s="248"/>
      <c r="N67" s="249"/>
      <c r="O67" s="86"/>
      <c r="P67" s="248"/>
      <c r="Q67" s="157"/>
      <c r="R67" s="157"/>
    </row>
    <row r="68" spans="1:18" s="2" customFormat="1" ht="15" customHeight="1">
      <c r="A68" s="113" t="s">
        <v>185</v>
      </c>
      <c r="B68" s="63">
        <v>33838835</v>
      </c>
      <c r="C68" s="63">
        <v>30669500</v>
      </c>
      <c r="D68" s="251">
        <f t="shared" si="0"/>
        <v>0.10333833287141948</v>
      </c>
      <c r="E68" s="248"/>
      <c r="F68" s="248"/>
      <c r="G68" s="248"/>
      <c r="H68" s="104"/>
      <c r="I68" s="248"/>
      <c r="J68" s="248"/>
      <c r="K68" s="248"/>
      <c r="L68" s="248"/>
      <c r="M68" s="248"/>
      <c r="N68" s="249"/>
      <c r="O68" s="86"/>
      <c r="P68" s="248"/>
      <c r="Q68" s="157"/>
      <c r="R68" s="157"/>
    </row>
    <row r="69" spans="1:18" s="2" customFormat="1" ht="15" customHeight="1">
      <c r="A69" s="113" t="s">
        <v>186</v>
      </c>
      <c r="B69" s="63">
        <v>1395535</v>
      </c>
      <c r="C69" s="63">
        <v>1269990</v>
      </c>
      <c r="D69" s="251">
        <f t="shared" si="0"/>
        <v>9.8855109095347213E-2</v>
      </c>
      <c r="E69" s="248"/>
      <c r="F69" s="248"/>
      <c r="G69" s="248"/>
      <c r="H69" s="104"/>
      <c r="I69" s="248"/>
      <c r="J69" s="248"/>
      <c r="K69" s="248"/>
      <c r="L69" s="248"/>
      <c r="M69" s="248"/>
      <c r="N69" s="249"/>
      <c r="O69" s="86"/>
      <c r="P69" s="248"/>
      <c r="Q69" s="157"/>
      <c r="R69" s="157"/>
    </row>
    <row r="70" spans="1:18" s="2" customFormat="1" ht="15" customHeight="1">
      <c r="A70" s="113" t="s">
        <v>187</v>
      </c>
      <c r="B70" s="63">
        <v>1639065</v>
      </c>
      <c r="C70" s="63">
        <v>1485225</v>
      </c>
      <c r="D70" s="251">
        <f t="shared" si="0"/>
        <v>0.10358026561632076</v>
      </c>
      <c r="E70" s="248"/>
      <c r="F70" s="248"/>
      <c r="G70" s="248"/>
      <c r="H70" s="104"/>
      <c r="I70" s="248"/>
      <c r="J70" s="248"/>
      <c r="K70" s="248"/>
      <c r="L70" s="248"/>
      <c r="M70" s="248"/>
      <c r="N70" s="249"/>
      <c r="O70" s="86"/>
      <c r="P70" s="248"/>
      <c r="Q70" s="157"/>
      <c r="R70" s="157"/>
    </row>
    <row r="71" spans="1:18" s="2" customFormat="1" ht="15" customHeight="1">
      <c r="A71" s="113" t="s">
        <v>188</v>
      </c>
      <c r="B71" s="63">
        <v>222615</v>
      </c>
      <c r="C71" s="63">
        <v>205540</v>
      </c>
      <c r="D71" s="251">
        <f t="shared" si="0"/>
        <v>8.3073854237617983E-2</v>
      </c>
      <c r="E71" s="248"/>
      <c r="F71" s="248"/>
      <c r="G71" s="248"/>
      <c r="H71" s="104"/>
      <c r="I71" s="248"/>
      <c r="J71" s="248"/>
      <c r="K71" s="248"/>
      <c r="L71" s="248"/>
      <c r="M71" s="248"/>
      <c r="N71" s="249"/>
      <c r="O71" s="86"/>
      <c r="P71" s="248"/>
      <c r="Q71" s="157"/>
      <c r="R71" s="157"/>
    </row>
    <row r="72" spans="1:18" s="2" customFormat="1" ht="15" customHeight="1">
      <c r="A72" s="113" t="s">
        <v>189</v>
      </c>
      <c r="B72" s="63">
        <v>717510962.5</v>
      </c>
      <c r="C72" s="63">
        <v>646888337.5</v>
      </c>
      <c r="D72" s="251">
        <f t="shared" si="0"/>
        <v>0.10917282149950647</v>
      </c>
      <c r="E72" s="248"/>
      <c r="F72" s="248"/>
      <c r="G72" s="248"/>
      <c r="H72" s="104"/>
      <c r="I72" s="248"/>
      <c r="J72" s="248"/>
      <c r="K72" s="248"/>
      <c r="L72" s="248"/>
      <c r="M72" s="248"/>
      <c r="N72" s="249"/>
      <c r="O72" s="86"/>
      <c r="P72" s="248"/>
      <c r="Q72" s="157"/>
      <c r="R72" s="157"/>
    </row>
    <row r="73" spans="1:18" s="2" customFormat="1" ht="15" customHeight="1">
      <c r="A73" s="113" t="s">
        <v>190</v>
      </c>
      <c r="B73" s="63">
        <v>13928230</v>
      </c>
      <c r="C73" s="63">
        <v>12614400</v>
      </c>
      <c r="D73" s="251">
        <f t="shared" si="0"/>
        <v>0.10415319000507357</v>
      </c>
      <c r="E73" s="248"/>
      <c r="F73" s="248"/>
      <c r="G73" s="248"/>
      <c r="H73" s="104"/>
      <c r="I73" s="248"/>
      <c r="J73" s="248"/>
      <c r="K73" s="248"/>
      <c r="L73" s="248"/>
      <c r="M73" s="248"/>
      <c r="N73" s="249"/>
      <c r="O73" s="86"/>
      <c r="P73" s="248"/>
      <c r="Q73" s="157"/>
      <c r="R73" s="157"/>
    </row>
    <row r="74" spans="1:18" s="2" customFormat="1" ht="15" customHeight="1">
      <c r="A74" s="113" t="s">
        <v>191</v>
      </c>
      <c r="B74" s="63">
        <v>190145315</v>
      </c>
      <c r="C74" s="63">
        <v>177090965</v>
      </c>
      <c r="D74" s="251">
        <f t="shared" si="0"/>
        <v>7.3715505474827581E-2</v>
      </c>
      <c r="E74" s="248"/>
      <c r="F74" s="248"/>
      <c r="G74" s="248"/>
      <c r="H74" s="104"/>
      <c r="I74" s="248"/>
      <c r="J74" s="248"/>
      <c r="K74" s="248"/>
      <c r="L74" s="248"/>
      <c r="M74" s="248"/>
      <c r="N74" s="249"/>
      <c r="O74" s="86"/>
      <c r="P74" s="248"/>
      <c r="Q74" s="157"/>
      <c r="R74" s="157"/>
    </row>
    <row r="75" spans="1:18" s="2" customFormat="1" ht="15" customHeight="1">
      <c r="A75" s="113" t="s">
        <v>192</v>
      </c>
      <c r="B75" s="63">
        <v>18565775</v>
      </c>
      <c r="C75" s="63">
        <v>16762935</v>
      </c>
      <c r="D75" s="251">
        <f t="shared" si="0"/>
        <v>0.10754918515164558</v>
      </c>
      <c r="E75" s="248"/>
      <c r="F75" s="248"/>
      <c r="G75" s="248"/>
      <c r="H75" s="104"/>
      <c r="I75" s="248"/>
      <c r="J75" s="248"/>
      <c r="K75" s="248"/>
      <c r="L75" s="248"/>
      <c r="M75" s="248"/>
      <c r="N75" s="249"/>
      <c r="O75" s="86"/>
      <c r="P75" s="248"/>
      <c r="Q75" s="157"/>
      <c r="R75" s="157"/>
    </row>
    <row r="76" spans="1:18" s="2" customFormat="1" ht="15" customHeight="1">
      <c r="A76" s="253" t="s">
        <v>193</v>
      </c>
      <c r="B76" s="255">
        <v>7999136230</v>
      </c>
      <c r="C76" s="255">
        <v>7258338688</v>
      </c>
      <c r="D76" s="254">
        <f t="shared" si="0"/>
        <v>0.1020615837649928</v>
      </c>
      <c r="E76" s="248"/>
      <c r="F76" s="248"/>
      <c r="G76" s="248"/>
      <c r="H76" s="104"/>
      <c r="I76" s="248"/>
      <c r="J76" s="248"/>
      <c r="K76" s="248"/>
      <c r="L76" s="248"/>
      <c r="M76" s="248"/>
      <c r="N76" s="249"/>
      <c r="O76" s="86"/>
      <c r="P76" s="248"/>
      <c r="Q76" s="157"/>
      <c r="R76" s="157"/>
    </row>
    <row r="77" spans="1:18" s="2" customFormat="1" ht="15" customHeight="1">
      <c r="A77" s="119" t="s">
        <v>194</v>
      </c>
      <c r="B77" s="106">
        <v>12723798382.5</v>
      </c>
      <c r="C77" s="106">
        <v>11566255810.5</v>
      </c>
      <c r="D77" s="252">
        <f t="shared" si="0"/>
        <v>0.10007928157262158</v>
      </c>
      <c r="E77" s="157"/>
      <c r="F77" s="248"/>
      <c r="G77" s="248"/>
      <c r="H77" s="157"/>
      <c r="I77" s="145"/>
      <c r="J77" s="157"/>
      <c r="K77" s="157"/>
      <c r="L77" s="157"/>
      <c r="M77" s="157"/>
      <c r="N77" s="157"/>
      <c r="O77" s="157"/>
      <c r="P77" s="157"/>
      <c r="Q77" s="257"/>
      <c r="R77" s="257"/>
    </row>
    <row r="78" spans="1:18" s="2" customFormat="1" ht="15" customHeight="1" thickBot="1">
      <c r="A78" s="71" t="s">
        <v>77</v>
      </c>
      <c r="B78" s="138">
        <f>SUM(B11:B75)</f>
        <v>34875869936</v>
      </c>
      <c r="C78" s="138">
        <f>SUM(C11:C75)</f>
        <v>31671969746</v>
      </c>
      <c r="D78" s="250">
        <f t="shared" si="0"/>
        <v>0.10115885483897431</v>
      </c>
      <c r="E78" s="157"/>
      <c r="F78" s="157"/>
      <c r="G78" s="157"/>
      <c r="H78" s="157"/>
      <c r="I78" s="145"/>
      <c r="J78" s="157"/>
      <c r="K78" s="157"/>
      <c r="L78" s="157"/>
      <c r="M78" s="157"/>
      <c r="N78" s="157"/>
      <c r="O78" s="157"/>
      <c r="P78" s="157"/>
      <c r="Q78" s="257"/>
      <c r="R78" s="257"/>
    </row>
    <row r="79" spans="1:18" s="2" customFormat="1" ht="15" customHeight="1">
      <c r="A79" s="83" t="s">
        <v>62</v>
      </c>
      <c r="B79" s="66"/>
      <c r="C79" s="66"/>
      <c r="D79" s="66"/>
      <c r="E79" s="157"/>
      <c r="F79" s="157"/>
      <c r="G79" s="157"/>
      <c r="H79" s="157"/>
      <c r="I79" s="145"/>
      <c r="J79" s="157"/>
      <c r="K79" s="157"/>
      <c r="L79" s="157"/>
      <c r="M79" s="157"/>
      <c r="N79" s="157"/>
      <c r="O79" s="157"/>
      <c r="P79" s="157"/>
      <c r="Q79" s="257"/>
      <c r="R79" s="257"/>
    </row>
    <row r="80" spans="1:18" s="2" customFormat="1" ht="15" customHeight="1">
      <c r="A80" s="13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</row>
    <row r="81" s="2" customFormat="1" ht="15" customHeight="1"/>
  </sheetData>
  <printOptions horizontalCentered="1"/>
  <pageMargins left="0.7" right="0.7" top="0.75" bottom="0.75" header="0.3" footer="0.3"/>
  <pageSetup scale="44" orientation="landscape" r:id="rId1"/>
  <headerFooter>
    <oddHeader>&amp;R&amp;G</oddHeader>
    <oddFooter>&amp;L&amp;"Arial,Italic"Proprietary and Confidential&amp;R&amp;A</oddFooter>
  </headerFooter>
  <ignoredErrors>
    <ignoredError sqref="B78:C78" formulaRange="1"/>
    <ignoredError sqref="D41:D49" evalError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TOC </vt:lpstr>
      <vt:lpstr>2.A.1 - Modeling Assumptions</vt:lpstr>
      <vt:lpstr>2.A.2 - Modeled Output</vt:lpstr>
      <vt:lpstr>2.B.1 - Wind Exp by LOB</vt:lpstr>
      <vt:lpstr>2.B.2 - Data Quality</vt:lpstr>
      <vt:lpstr>2.B.3 - Limits Profile</vt:lpstr>
      <vt:lpstr>2.B.4 - Wind Exp by County</vt:lpstr>
      <vt:lpstr>2.B.5 - Wind Exp County Maps</vt:lpstr>
      <vt:lpstr>2.B.6 Renewal Policy TIV Comp</vt:lpstr>
      <vt:lpstr>2.B.7 HU Deductible $Bands</vt:lpstr>
      <vt:lpstr>2.B.8 HU Deductible %</vt:lpstr>
      <vt:lpstr>2.B.9 DTC by Geocoding</vt:lpstr>
      <vt:lpstr>2.B.10 Wind Bldg Characteristic</vt:lpstr>
      <vt:lpstr>2.B.11 - Secondary Modifiers</vt:lpstr>
      <vt:lpstr>2.C.2 - Est. FHCF Coverage</vt:lpstr>
      <vt:lpstr>2.D.1 - Cat Losses</vt:lpstr>
      <vt:lpstr>'2.A.1 - Modeling Assumptions'!Print_Area</vt:lpstr>
      <vt:lpstr>'2.A.2 - Modeled Output'!Print_Area</vt:lpstr>
      <vt:lpstr>'2.B.1 - Wind Exp by LOB'!Print_Area</vt:lpstr>
      <vt:lpstr>'2.B.10 Wind Bldg Characteristic'!Print_Area</vt:lpstr>
      <vt:lpstr>'2.B.11 - Secondary Modifiers'!Print_Area</vt:lpstr>
      <vt:lpstr>'2.B.2 - Data Quality'!Print_Area</vt:lpstr>
      <vt:lpstr>'2.B.3 - Limits Profile'!Print_Area</vt:lpstr>
      <vt:lpstr>'2.B.4 - Wind Exp by County'!Print_Area</vt:lpstr>
      <vt:lpstr>'2.B.5 - Wind Exp County Maps'!Print_Area</vt:lpstr>
      <vt:lpstr>'2.B.6 Renewal Policy TIV Comp'!Print_Area</vt:lpstr>
      <vt:lpstr>'2.B.7 HU Deductible $Bands'!Print_Area</vt:lpstr>
      <vt:lpstr>'2.B.8 HU Deductible %'!Print_Area</vt:lpstr>
      <vt:lpstr>'2.B.9 DTC by Geocoding'!Print_Area</vt:lpstr>
      <vt:lpstr>'2.C.2 - Est. FHCF Coverage'!Print_Area</vt:lpstr>
      <vt:lpstr>'2.D.1 - Cat Losses'!Print_Area</vt:lpstr>
      <vt:lpstr>'TOC '!Print_Area</vt:lpstr>
    </vt:vector>
  </TitlesOfParts>
  <Manager/>
  <Company>Aon Benfield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Southern Fidelity Insurance Company</dc:title>
  <dc:subject>2009 Reinsurance Submission</dc:subject>
  <dc:creator>kenyonj</dc:creator>
  <cp:keywords/>
  <dc:description/>
  <cp:lastModifiedBy>Farrell, Ben</cp:lastModifiedBy>
  <cp:revision/>
  <dcterms:created xsi:type="dcterms:W3CDTF">2004-09-16T14:50:24Z</dcterms:created>
  <dcterms:modified xsi:type="dcterms:W3CDTF">2025-03-31T17:18:37Z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{C675A15C-35E8-4FD4-9AF0-207793386D76}</vt:lpwstr>
  </property>
  <property fmtid="{D5CDD505-2E9C-101B-9397-08002B2CF9AE}" pid="3" name="TitusGUID">
    <vt:lpwstr>39f26236-38bd-4186-8262-1299e8d2018f</vt:lpwstr>
  </property>
  <property fmtid="{D5CDD505-2E9C-101B-9397-08002B2CF9AE}" pid="4" name="AonClassification">
    <vt:lpwstr>ADC_class_200</vt:lpwstr>
  </property>
  <property fmtid="{D5CDD505-2E9C-101B-9397-08002B2CF9AE}" pid="5" name="MSIP_Label_9043f10a-881e-4653-a55e-02ca2cc829dc_Enabled">
    <vt:lpwstr>true</vt:lpwstr>
  </property>
  <property fmtid="{D5CDD505-2E9C-101B-9397-08002B2CF9AE}" pid="6" name="MSIP_Label_9043f10a-881e-4653-a55e-02ca2cc829dc_SetDate">
    <vt:lpwstr>2024-03-08T16:04:47Z</vt:lpwstr>
  </property>
  <property fmtid="{D5CDD505-2E9C-101B-9397-08002B2CF9AE}" pid="7" name="MSIP_Label_9043f10a-881e-4653-a55e-02ca2cc829dc_Method">
    <vt:lpwstr>Standard</vt:lpwstr>
  </property>
  <property fmtid="{D5CDD505-2E9C-101B-9397-08002B2CF9AE}" pid="8" name="MSIP_Label_9043f10a-881e-4653-a55e-02ca2cc829dc_Name">
    <vt:lpwstr>ADC_class_200</vt:lpwstr>
  </property>
  <property fmtid="{D5CDD505-2E9C-101B-9397-08002B2CF9AE}" pid="9" name="MSIP_Label_9043f10a-881e-4653-a55e-02ca2cc829dc_SiteId">
    <vt:lpwstr>94cfddbc-0627-494a-ad7a-29aea3aea832</vt:lpwstr>
  </property>
  <property fmtid="{D5CDD505-2E9C-101B-9397-08002B2CF9AE}" pid="10" name="MSIP_Label_9043f10a-881e-4653-a55e-02ca2cc829dc_ActionId">
    <vt:lpwstr>eabac938-1537-412d-b6fa-5be68d8ad0b2</vt:lpwstr>
  </property>
  <property fmtid="{D5CDD505-2E9C-101B-9397-08002B2CF9AE}" pid="11" name="MSIP_Label_9043f10a-881e-4653-a55e-02ca2cc829dc_ContentBits">
    <vt:lpwstr>0</vt:lpwstr>
  </property>
</Properties>
</file>