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Mendix\docs\ollyspooner.github.io\"/>
    </mc:Choice>
  </mc:AlternateContent>
  <xr:revisionPtr revIDLastSave="0" documentId="13_ncr:1_{83F1873B-1C2F-4835-A5C5-3C9362042A58}" xr6:coauthVersionLast="47" xr6:coauthVersionMax="47" xr10:uidLastSave="{00000000-0000-0000-0000-000000000000}"/>
  <bookViews>
    <workbookView xWindow="-120" yWindow="-120" windowWidth="29040" windowHeight="15720" xr2:uid="{BAA1BBF2-2C44-42D9-A3AC-933F78E32089}"/>
  </bookViews>
  <sheets>
    <sheet name="Page 1" sheetId="1" r:id="rId1"/>
    <sheet name="Page 2" sheetId="2" r:id="rId2"/>
  </sheets>
  <definedNames>
    <definedName name="_xlnm.Print_Area" localSheetId="0">'Page 1'!$A$1:$M$19</definedName>
    <definedName name="_xlnm.Print_Area" localSheetId="1">'Page 2'!$A$1:$L$33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 i="1" l="1"/>
  <c r="I18" i="1"/>
  <c r="I17" i="1"/>
  <c r="H17" i="1"/>
  <c r="E17" i="1"/>
  <c r="D17" i="1"/>
  <c r="H15" i="1"/>
  <c r="I15" i="1" s="1"/>
  <c r="H14" i="1"/>
  <c r="I14" i="1" s="1"/>
  <c r="H13" i="1"/>
  <c r="I13" i="1" s="1"/>
  <c r="I12" i="1"/>
  <c r="H12" i="1"/>
  <c r="H11" i="1"/>
  <c r="I11" i="1" s="1"/>
  <c r="H10" i="1"/>
  <c r="I10" i="1" s="1"/>
  <c r="I9" i="1"/>
  <c r="H9" i="1"/>
  <c r="H7" i="1"/>
  <c r="I7" i="1" s="1"/>
  <c r="I8" i="1"/>
  <c r="H8" i="1"/>
</calcChain>
</file>

<file path=xl/sharedStrings.xml><?xml version="1.0" encoding="utf-8"?>
<sst xmlns="http://schemas.openxmlformats.org/spreadsheetml/2006/main" count="93" uniqueCount="80">
  <si>
    <t>Start</t>
  </si>
  <si>
    <t>To</t>
  </si>
  <si>
    <t>Place or Grid Reference</t>
  </si>
  <si>
    <t>Magnetic Bearing</t>
  </si>
  <si>
    <t>Distance
(km)</t>
  </si>
  <si>
    <t>Ascent
(m)</t>
  </si>
  <si>
    <t>Estimated
time for leg</t>
  </si>
  <si>
    <t>TOTALS</t>
  </si>
  <si>
    <t>Naismith's Rule</t>
  </si>
  <si>
    <t>Add</t>
  </si>
  <si>
    <t>hour per</t>
  </si>
  <si>
    <t>km</t>
  </si>
  <si>
    <t>m ascent</t>
  </si>
  <si>
    <t>minutes per</t>
  </si>
  <si>
    <t>m steep descent</t>
  </si>
  <si>
    <t>Allow</t>
  </si>
  <si>
    <t>Subtract</t>
  </si>
  <si>
    <t>m gentle descent</t>
  </si>
  <si>
    <t>Description of leg including hazards</t>
  </si>
  <si>
    <t>Add 10 minutes per hour for safety</t>
  </si>
  <si>
    <t>Total time (incl. rests)</t>
  </si>
  <si>
    <t>… thus total journey time (hours)</t>
  </si>
  <si>
    <t>START TIME</t>
  </si>
  <si>
    <t>FINISH TIME or REACH CAMP SITE</t>
  </si>
  <si>
    <t>DARK AT</t>
  </si>
  <si>
    <t>Route Plan</t>
  </si>
  <si>
    <t>Date:</t>
  </si>
  <si>
    <t>Objective:</t>
  </si>
  <si>
    <t>OR</t>
  </si>
  <si>
    <t>ONE DAY</t>
  </si>
  <si>
    <t>Map(s) used:</t>
  </si>
  <si>
    <t>Magnetic variation:</t>
  </si>
  <si>
    <t>DAY</t>
  </si>
  <si>
    <t>OF</t>
  </si>
  <si>
    <r>
      <t xml:space="preserve">To be completed in accordance with Policy, Organisation and Rules.
Take a copy with you </t>
    </r>
    <r>
      <rPr>
        <b/>
        <sz val="11"/>
        <color theme="1"/>
        <rFont val="Aptos Narrow"/>
        <family val="2"/>
        <scheme val="minor"/>
      </rPr>
      <t>and</t>
    </r>
    <r>
      <rPr>
        <sz val="11"/>
        <color theme="1"/>
        <rFont val="Aptos Narrow"/>
        <family val="2"/>
        <scheme val="minor"/>
      </rPr>
      <t xml:space="preserve"> leave a copy with a responsible local person - </t>
    </r>
    <r>
      <rPr>
        <b/>
        <sz val="11"/>
        <color theme="1"/>
        <rFont val="Aptos Narrow"/>
        <family val="2"/>
        <scheme val="minor"/>
      </rPr>
      <t>cancel on return.</t>
    </r>
  </si>
  <si>
    <t>Escape routes</t>
  </si>
  <si>
    <t>(1) From</t>
  </si>
  <si>
    <t>(3) From</t>
  </si>
  <si>
    <t>(2) From</t>
  </si>
  <si>
    <t>Scouts</t>
  </si>
  <si>
    <t>Scout Group</t>
  </si>
  <si>
    <t>Deputy Leader</t>
  </si>
  <si>
    <t>Other Party members</t>
  </si>
  <si>
    <t>Speed/force</t>
  </si>
  <si>
    <t>becoming</t>
  </si>
  <si>
    <t>knots/mph at</t>
  </si>
  <si>
    <t>metres</t>
  </si>
  <si>
    <t>Direction</t>
  </si>
  <si>
    <t>TEMPERATURE</t>
  </si>
  <si>
    <t>Vehicle registration</t>
  </si>
  <si>
    <t>Party leader</t>
  </si>
  <si>
    <t>WIND</t>
  </si>
  <si>
    <t>Sea level</t>
  </si>
  <si>
    <r>
      <rPr>
        <sz val="11"/>
        <color theme="1"/>
        <rFont val="Aptos"/>
        <family val="2"/>
      </rPr>
      <t>°</t>
    </r>
    <r>
      <rPr>
        <sz val="11"/>
        <color theme="1"/>
        <rFont val="Aptos Narrow"/>
        <family val="2"/>
      </rPr>
      <t>C becoming</t>
    </r>
  </si>
  <si>
    <r>
      <rPr>
        <sz val="11"/>
        <color theme="1"/>
        <rFont val="Aptos"/>
        <family val="2"/>
      </rPr>
      <t>°</t>
    </r>
    <r>
      <rPr>
        <sz val="11"/>
        <color theme="1"/>
        <rFont val="Aptos Narrow"/>
        <family val="2"/>
      </rPr>
      <t>C at</t>
    </r>
  </si>
  <si>
    <t>Cloud base</t>
  </si>
  <si>
    <t>OUTLOOK</t>
  </si>
  <si>
    <t>EQUIPMENT IN PARTY</t>
  </si>
  <si>
    <t>WEATHER FORECAST</t>
  </si>
  <si>
    <t>EMERGENCIES</t>
  </si>
  <si>
    <t>Note:</t>
  </si>
  <si>
    <t>These notes are for those in the local area who have been handed a copy of this Route Plan. If the party fails to return by the agreed time please contact the first two listed below. If the Home Contact cannot be raised plese telephone the appropriate Scout Headquarters office.</t>
  </si>
  <si>
    <t>Home Contact</t>
  </si>
  <si>
    <t></t>
  </si>
  <si>
    <t></t>
  </si>
  <si>
    <t></t>
  </si>
  <si>
    <t>Name</t>
  </si>
  <si>
    <t>Address</t>
  </si>
  <si>
    <t>Phone</t>
  </si>
  <si>
    <t>Police - 999</t>
  </si>
  <si>
    <t>Scout Headquarters</t>
  </si>
  <si>
    <t>Office hours: 0845 300 1818</t>
  </si>
  <si>
    <t>Outside office hours: 020 7584 7031</t>
  </si>
  <si>
    <t>Outside office hours: 01383 412704</t>
  </si>
  <si>
    <t>Office hours: 01383 419073</t>
  </si>
  <si>
    <t>Office hours: 028 9049 2829</t>
  </si>
  <si>
    <t>Outside office hours: 028 9336 7302</t>
  </si>
  <si>
    <t>Duty Public Relations Officer:</t>
  </si>
  <si>
    <r>
      <rPr>
        <b/>
        <i/>
        <sz val="11"/>
        <color theme="1"/>
        <rFont val="Aptos Narrow"/>
        <family val="2"/>
        <scheme val="minor"/>
      </rPr>
      <t>OR</t>
    </r>
    <r>
      <rPr>
        <b/>
        <sz val="11"/>
        <color theme="1"/>
        <rFont val="Aptos Narrow"/>
        <family val="2"/>
        <scheme val="minor"/>
      </rPr>
      <t xml:space="preserve"> if in Scotland:</t>
    </r>
  </si>
  <si>
    <r>
      <rPr>
        <b/>
        <i/>
        <sz val="11"/>
        <color theme="1"/>
        <rFont val="Aptos Narrow"/>
        <family val="2"/>
        <scheme val="minor"/>
      </rPr>
      <t>OR</t>
    </r>
    <r>
      <rPr>
        <b/>
        <sz val="11"/>
        <color theme="1"/>
        <rFont val="Aptos Narrow"/>
        <family val="2"/>
        <scheme val="minor"/>
      </rPr>
      <t xml:space="preserve"> if in Northern Ireland: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</si>
</sst>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17" x14ac:knownFonts="1">
    <font>
      <sz val="11"/>
      <color theme="1"/>
      <name val="Aptos Narrow"/>
      <family val="2"/>
      <scheme val="minor"/>
    </font>
    <font>
      <b/>
      <sz val="11"/>
      <color theme="0"/>
      <name val="Aptos Narrow"/>
      <family val="2"/>
      <scheme val="minor"/>
    </font>
    <font>
      <b/>
      <sz val="11"/>
      <color theme="1"/>
      <name val="Aptos Narrow"/>
      <family val="2"/>
      <scheme val="minor"/>
    </font>
    <font>
      <b/>
      <sz val="12"/>
      <color theme="1"/>
      <name val="Aptos Narrow"/>
      <family val="2"/>
      <scheme val="minor"/>
    </font>
    <font>
      <b/>
      <sz val="16"/>
      <color theme="1"/>
      <name val="Aptos Narrow"/>
      <family val="2"/>
      <scheme val="minor"/>
    </font>
    <font>
      <b/>
      <sz val="18"/>
      <color theme="1"/>
      <name val="Aptos Narrow"/>
      <family val="2"/>
      <scheme val="minor"/>
    </font>
    <font>
      <b/>
      <sz val="18"/>
      <color theme="0"/>
      <name val="Aptos Narrow"/>
      <family val="2"/>
      <scheme val="minor"/>
    </font>
    <font>
      <sz val="11"/>
      <name val="Aptos Narrow"/>
      <family val="2"/>
      <scheme val="minor"/>
    </font>
    <font>
      <b/>
      <sz val="14"/>
      <color theme="0"/>
      <name val="Aptos Narrow"/>
      <family val="2"/>
      <scheme val="minor"/>
    </font>
    <font>
      <b/>
      <sz val="28"/>
      <color theme="1"/>
      <name val="Aptos Narrow"/>
      <family val="2"/>
      <scheme val="minor"/>
    </font>
    <font>
      <b/>
      <sz val="36"/>
      <color theme="1"/>
      <name val="Aptos Narrow"/>
      <family val="2"/>
      <scheme val="minor"/>
    </font>
    <font>
      <b/>
      <sz val="22"/>
      <color theme="0"/>
      <name val="Aptos Narrow"/>
      <family val="2"/>
      <scheme val="minor"/>
    </font>
    <font>
      <sz val="11"/>
      <color theme="1"/>
      <name val="Aptos"/>
      <family val="2"/>
    </font>
    <font>
      <sz val="11"/>
      <color theme="1"/>
      <name val="Aptos Narrow"/>
      <family val="2"/>
    </font>
    <font>
      <sz val="26"/>
      <color theme="1"/>
      <name val="Wingdings"/>
      <charset val="2"/>
    </font>
    <font>
      <sz val="26"/>
      <color theme="1"/>
      <name val="Aptos Narrow"/>
      <family val="2"/>
      <scheme val="minor"/>
    </font>
    <font>
      <b/>
      <i/>
      <sz val="11"/>
      <color theme="1"/>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0" tint="-0.24997711111789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dotted">
        <color auto="1"/>
      </bottom>
      <diagonal/>
    </border>
    <border>
      <left/>
      <right/>
      <top style="thin">
        <color indexed="64"/>
      </top>
      <bottom style="dotted">
        <color indexed="64"/>
      </bottom>
      <diagonal/>
    </border>
  </borders>
  <cellStyleXfs count="1">
    <xf numFmtId="0" fontId="0" fillId="0" borderId="0"/>
  </cellStyleXfs>
  <cellXfs count="125">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3" xfId="0" applyBorder="1"/>
    <xf numFmtId="0" fontId="0" fillId="0" borderId="2" xfId="0" applyBorder="1"/>
    <xf numFmtId="0" fontId="0" fillId="0" borderId="5" xfId="0"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2" xfId="0" applyFill="1" applyBorder="1" applyAlignment="1">
      <alignment horizontal="center"/>
    </xf>
    <xf numFmtId="0" fontId="1" fillId="2" borderId="1" xfId="0" applyFont="1" applyFill="1" applyBorder="1" applyAlignment="1">
      <alignment horizontal="right" vertical="center" indent="1"/>
    </xf>
    <xf numFmtId="0" fontId="0" fillId="2" borderId="1" xfId="0" applyFill="1" applyBorder="1"/>
    <xf numFmtId="0" fontId="0" fillId="0" borderId="0" xfId="0" applyBorder="1"/>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0" fontId="1" fillId="2" borderId="14" xfId="0" applyFont="1" applyFill="1" applyBorder="1" applyAlignment="1">
      <alignment horizontal="right" vertical="center" indent="1"/>
    </xf>
    <xf numFmtId="0" fontId="1" fillId="2" borderId="5" xfId="0" applyFont="1" applyFill="1" applyBorder="1" applyAlignment="1">
      <alignment horizontal="right" vertical="center" inden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3" xfId="0" applyBorder="1"/>
    <xf numFmtId="0" fontId="0" fillId="0" borderId="2" xfId="0" applyBorder="1"/>
    <xf numFmtId="170" fontId="0" fillId="0" borderId="15" xfId="0" applyNumberFormat="1" applyBorder="1"/>
    <xf numFmtId="0" fontId="1" fillId="2" borderId="15" xfId="0" applyFont="1" applyFill="1" applyBorder="1" applyAlignment="1">
      <alignment horizontal="right" vertical="center" indent="1"/>
    </xf>
    <xf numFmtId="170" fontId="7" fillId="0" borderId="15" xfId="0" applyNumberFormat="1" applyFont="1" applyFill="1" applyBorder="1" applyAlignment="1">
      <alignment vertical="center"/>
    </xf>
    <xf numFmtId="0" fontId="8" fillId="2" borderId="1" xfId="0" applyFont="1" applyFill="1" applyBorder="1" applyAlignment="1">
      <alignment horizontal="right" vertical="center" indent="1"/>
    </xf>
    <xf numFmtId="0" fontId="8" fillId="2" borderId="1" xfId="0" applyFont="1" applyFill="1" applyBorder="1" applyAlignment="1">
      <alignment horizontal="center" vertical="center"/>
    </xf>
    <xf numFmtId="0" fontId="0" fillId="0" borderId="4" xfId="0" applyBorder="1" applyAlignment="1">
      <alignment horizontal="center"/>
    </xf>
    <xf numFmtId="0" fontId="0" fillId="0" borderId="0" xfId="0" applyBorder="1" applyAlignment="1">
      <alignment horizontal="center"/>
    </xf>
    <xf numFmtId="0" fontId="0" fillId="0" borderId="18" xfId="0" applyBorder="1" applyAlignment="1"/>
    <xf numFmtId="0" fontId="0" fillId="0" borderId="19"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0" fillId="0" borderId="14" xfId="0" applyBorder="1" applyAlignment="1">
      <alignment horizontal="center" vertical="center"/>
    </xf>
    <xf numFmtId="0" fontId="0" fillId="0" borderId="3" xfId="0" applyBorder="1" applyAlignment="1">
      <alignment vertical="center"/>
    </xf>
    <xf numFmtId="0" fontId="0" fillId="0" borderId="21" xfId="0" applyBorder="1" applyAlignment="1">
      <alignment horizontal="center"/>
    </xf>
    <xf numFmtId="0" fontId="0" fillId="0" borderId="17" xfId="0" applyBorder="1" applyAlignment="1">
      <alignment horizontal="center"/>
    </xf>
    <xf numFmtId="0" fontId="0" fillId="0" borderId="19" xfId="0" applyBorder="1" applyAlignment="1">
      <alignment horizontal="center" vertical="center"/>
    </xf>
    <xf numFmtId="0" fontId="0" fillId="0" borderId="0" xfId="0" applyBorder="1" applyAlignment="1">
      <alignment vertical="center"/>
    </xf>
    <xf numFmtId="0" fontId="0" fillId="0" borderId="3" xfId="0" applyBorder="1" applyAlignment="1">
      <alignment horizontal="right" vertical="center"/>
    </xf>
    <xf numFmtId="0" fontId="0" fillId="0" borderId="0" xfId="0" applyBorder="1" applyAlignment="1">
      <alignment horizontal="center" vertical="center"/>
    </xf>
    <xf numFmtId="0" fontId="0" fillId="0" borderId="14" xfId="0" applyBorder="1" applyAlignment="1">
      <alignment horizontal="right" vertical="center"/>
    </xf>
    <xf numFmtId="0" fontId="0" fillId="0" borderId="21" xfId="0" applyBorder="1" applyAlignment="1">
      <alignment horizontal="center" vertical="center"/>
    </xf>
    <xf numFmtId="0" fontId="0" fillId="0" borderId="16" xfId="0" applyBorder="1" applyAlignment="1">
      <alignment horizontal="right" vertical="center"/>
    </xf>
    <xf numFmtId="0" fontId="0" fillId="0" borderId="17" xfId="0" applyBorder="1" applyAlignment="1">
      <alignment horizontal="center" vertical="center"/>
    </xf>
    <xf numFmtId="0" fontId="0" fillId="0" borderId="15" xfId="0" applyBorder="1" applyAlignment="1">
      <alignment horizontal="center" vertical="center"/>
    </xf>
    <xf numFmtId="0" fontId="0" fillId="0" borderId="22" xfId="0" applyBorder="1" applyAlignment="1">
      <alignment horizontal="center" vertical="center"/>
    </xf>
    <xf numFmtId="0" fontId="1" fillId="2" borderId="15" xfId="0" applyFont="1" applyFill="1" applyBorder="1" applyAlignment="1">
      <alignment horizontal="center" vertical="center"/>
    </xf>
    <xf numFmtId="0" fontId="1" fillId="2" borderId="22" xfId="0" applyFont="1" applyFill="1" applyBorder="1" applyAlignment="1">
      <alignment horizontal="center" vertical="center"/>
    </xf>
    <xf numFmtId="0" fontId="0" fillId="0" borderId="14" xfId="0" applyBorder="1" applyAlignment="1">
      <alignment horizontal="right" vertical="center"/>
    </xf>
    <xf numFmtId="0" fontId="0" fillId="0" borderId="16" xfId="0" applyBorder="1" applyAlignment="1">
      <alignment horizontal="right" vertical="center"/>
    </xf>
    <xf numFmtId="0" fontId="0" fillId="0" borderId="4" xfId="0"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21" xfId="0" applyFont="1" applyBorder="1" applyAlignment="1">
      <alignment horizontal="center" vertical="center"/>
    </xf>
    <xf numFmtId="0" fontId="0" fillId="0" borderId="2" xfId="0" applyBorder="1" applyAlignment="1">
      <alignment horizontal="center" vertical="center"/>
    </xf>
    <xf numFmtId="0" fontId="0" fillId="0" borderId="14" xfId="0" applyBorder="1"/>
    <xf numFmtId="0" fontId="0" fillId="0" borderId="21" xfId="0" applyBorder="1"/>
    <xf numFmtId="0" fontId="0" fillId="0" borderId="19" xfId="0" applyBorder="1"/>
    <xf numFmtId="0" fontId="0" fillId="0" borderId="18" xfId="0" applyBorder="1"/>
    <xf numFmtId="0" fontId="0" fillId="0" borderId="16" xfId="0" applyBorder="1"/>
    <xf numFmtId="0" fontId="0" fillId="0" borderId="17" xfId="0" applyBorder="1"/>
    <xf numFmtId="0" fontId="11" fillId="2" borderId="19" xfId="0" applyFont="1" applyFill="1" applyBorder="1" applyAlignment="1">
      <alignment horizontal="center" vertical="center"/>
    </xf>
    <xf numFmtId="0" fontId="11" fillId="2" borderId="0" xfId="0" applyFont="1" applyFill="1" applyBorder="1" applyAlignment="1">
      <alignment horizontal="center" vertical="center"/>
    </xf>
    <xf numFmtId="0" fontId="0" fillId="0" borderId="14" xfId="0" applyBorder="1" applyAlignment="1">
      <alignment horizontal="left"/>
    </xf>
    <xf numFmtId="0" fontId="0" fillId="0" borderId="19" xfId="0" applyBorder="1" applyAlignment="1">
      <alignment horizontal="left"/>
    </xf>
    <xf numFmtId="0" fontId="0" fillId="0" borderId="21" xfId="0" applyBorder="1" applyAlignment="1"/>
    <xf numFmtId="0" fontId="0" fillId="0" borderId="9" xfId="0" applyBorder="1" applyAlignment="1">
      <alignment horizontal="right" vertical="center"/>
    </xf>
    <xf numFmtId="0" fontId="0" fillId="0" borderId="10" xfId="0" applyBorder="1" applyAlignment="1">
      <alignment vertical="center"/>
    </xf>
    <xf numFmtId="0" fontId="0" fillId="3" borderId="9" xfId="0" applyFill="1" applyBorder="1" applyAlignment="1">
      <alignment horizontal="right" vertical="center"/>
    </xf>
    <xf numFmtId="0" fontId="0" fillId="3" borderId="0" xfId="0" applyFill="1" applyBorder="1" applyAlignment="1">
      <alignment vertical="center"/>
    </xf>
    <xf numFmtId="0" fontId="0" fillId="3" borderId="10" xfId="0" applyFill="1" applyBorder="1" applyAlignment="1">
      <alignment vertical="center"/>
    </xf>
    <xf numFmtId="0" fontId="0" fillId="3" borderId="11" xfId="0" applyFill="1" applyBorder="1" applyAlignment="1">
      <alignment horizontal="right" vertical="center"/>
    </xf>
    <xf numFmtId="0" fontId="0" fillId="3" borderId="12" xfId="0" applyFill="1" applyBorder="1" applyAlignment="1">
      <alignment vertical="center"/>
    </xf>
    <xf numFmtId="0" fontId="0" fillId="3" borderId="13" xfId="0" applyFill="1" applyBorder="1" applyAlignment="1">
      <alignment vertical="center"/>
    </xf>
    <xf numFmtId="0" fontId="9" fillId="0" borderId="0" xfId="0" applyFont="1" applyAlignment="1">
      <alignment horizontal="center" vertical="center"/>
    </xf>
    <xf numFmtId="0" fontId="0" fillId="0" borderId="23" xfId="0" applyBorder="1" applyAlignment="1">
      <alignment horizontal="center"/>
    </xf>
    <xf numFmtId="0" fontId="0" fillId="0" borderId="24" xfId="0" applyBorder="1"/>
    <xf numFmtId="0" fontId="0" fillId="0" borderId="24" xfId="0" applyBorder="1" applyAlignment="1"/>
    <xf numFmtId="0" fontId="0" fillId="0" borderId="23" xfId="0" applyBorder="1" applyAlignment="1">
      <alignment vertical="center"/>
    </xf>
    <xf numFmtId="0" fontId="5" fillId="0" borderId="2" xfId="0" applyFont="1" applyBorder="1" applyAlignment="1">
      <alignment horizontal="center" vertical="center"/>
    </xf>
    <xf numFmtId="0" fontId="2" fillId="0" borderId="14" xfId="0" applyFont="1" applyBorder="1"/>
    <xf numFmtId="0" fontId="0" fillId="0" borderId="5" xfId="0" applyBorder="1"/>
    <xf numFmtId="0" fontId="0" fillId="0" borderId="19" xfId="0" applyBorder="1" applyAlignment="1">
      <alignment vertical="center"/>
    </xf>
    <xf numFmtId="0" fontId="2" fillId="0" borderId="19" xfId="0" applyFont="1" applyBorder="1" applyAlignment="1">
      <alignment vertical="center"/>
    </xf>
    <xf numFmtId="0" fontId="13" fillId="0" borderId="0" xfId="0" applyFont="1" applyBorder="1" applyAlignment="1">
      <alignment horizontal="center" vertical="center"/>
    </xf>
    <xf numFmtId="0" fontId="13" fillId="0" borderId="0" xfId="0" applyFont="1" applyBorder="1" applyAlignment="1">
      <alignment vertical="center"/>
    </xf>
    <xf numFmtId="0" fontId="2" fillId="0" borderId="19" xfId="0" applyFont="1" applyBorder="1"/>
    <xf numFmtId="0" fontId="0" fillId="0" borderId="20" xfId="0" applyBorder="1"/>
    <xf numFmtId="0" fontId="5" fillId="0" borderId="14" xfId="0" applyFont="1" applyBorder="1" applyAlignment="1">
      <alignment horizontal="center"/>
    </xf>
    <xf numFmtId="0" fontId="5" fillId="0" borderId="5" xfId="0" applyFont="1" applyBorder="1" applyAlignment="1">
      <alignment horizontal="center"/>
    </xf>
    <xf numFmtId="0" fontId="5" fillId="0" borderId="21" xfId="0" applyFont="1" applyBorder="1" applyAlignment="1">
      <alignment horizontal="center"/>
    </xf>
    <xf numFmtId="0" fontId="5" fillId="0" borderId="16" xfId="0" applyFont="1" applyBorder="1" applyAlignment="1">
      <alignment horizontal="center"/>
    </xf>
    <xf numFmtId="0" fontId="5" fillId="0" borderId="20" xfId="0" applyFont="1" applyBorder="1" applyAlignment="1">
      <alignment horizontal="center"/>
    </xf>
    <xf numFmtId="0" fontId="5" fillId="0" borderId="17" xfId="0" applyFont="1" applyBorder="1" applyAlignment="1">
      <alignment horizontal="center"/>
    </xf>
    <xf numFmtId="0" fontId="5" fillId="0" borderId="0" xfId="0" applyFont="1" applyBorder="1" applyAlignment="1">
      <alignment vertical="center"/>
    </xf>
    <xf numFmtId="0" fontId="3" fillId="0" borderId="14" xfId="0" applyFont="1" applyBorder="1" applyAlignment="1">
      <alignment horizontal="left" vertical="top"/>
    </xf>
    <xf numFmtId="0" fontId="3" fillId="0" borderId="5" xfId="0" applyFont="1" applyBorder="1" applyAlignment="1">
      <alignment horizontal="left" vertical="top"/>
    </xf>
    <xf numFmtId="0" fontId="3" fillId="0" borderId="19" xfId="0" applyFont="1" applyBorder="1" applyAlignment="1">
      <alignment horizontal="left" vertical="top"/>
    </xf>
    <xf numFmtId="0" fontId="0" fillId="0" borderId="19" xfId="0" applyBorder="1" applyAlignment="1">
      <alignment horizontal="left" vertical="top" wrapText="1"/>
    </xf>
    <xf numFmtId="0" fontId="0" fillId="0" borderId="16" xfId="0" applyBorder="1" applyAlignment="1">
      <alignment horizontal="left" vertical="top" wrapText="1"/>
    </xf>
    <xf numFmtId="0" fontId="14" fillId="0" borderId="14" xfId="0" applyFont="1" applyBorder="1" applyAlignment="1">
      <alignment horizontal="left" vertical="center"/>
    </xf>
    <xf numFmtId="0" fontId="15" fillId="0" borderId="19" xfId="0" applyFont="1" applyBorder="1" applyAlignment="1">
      <alignment horizontal="left" vertical="center"/>
    </xf>
    <xf numFmtId="0" fontId="3" fillId="0" borderId="0" xfId="0" applyFont="1" applyBorder="1" applyAlignment="1">
      <alignment horizontal="left" vertical="top"/>
    </xf>
    <xf numFmtId="0" fontId="0" fillId="0" borderId="0" xfId="0" applyBorder="1" applyAlignment="1">
      <alignment horizontal="left" vertical="top" wrapText="1"/>
    </xf>
    <xf numFmtId="0" fontId="3" fillId="0" borderId="21" xfId="0" applyFont="1" applyBorder="1" applyAlignment="1">
      <alignment horizontal="left" vertical="top"/>
    </xf>
    <xf numFmtId="0" fontId="3" fillId="0" borderId="18" xfId="0" applyFont="1" applyBorder="1" applyAlignment="1">
      <alignment horizontal="left" vertical="top"/>
    </xf>
    <xf numFmtId="0" fontId="0" fillId="0" borderId="18" xfId="0" applyBorder="1" applyAlignment="1">
      <alignment horizontal="left" vertical="top" wrapText="1"/>
    </xf>
    <xf numFmtId="0" fontId="0" fillId="0" borderId="20"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vertical="center"/>
    </xf>
    <xf numFmtId="0" fontId="4" fillId="0" borderId="5" xfId="0" applyFont="1" applyBorder="1" applyAlignment="1">
      <alignment horizontal="left" vertical="center"/>
    </xf>
    <xf numFmtId="0" fontId="4" fillId="0" borderId="0" xfId="0" applyFont="1" applyBorder="1" applyAlignment="1">
      <alignment horizontal="left" vertical="center"/>
    </xf>
    <xf numFmtId="0" fontId="4" fillId="0" borderId="21" xfId="0" applyFont="1" applyBorder="1" applyAlignment="1">
      <alignment horizontal="left" vertical="center"/>
    </xf>
    <xf numFmtId="0" fontId="4" fillId="0" borderId="18" xfId="0" applyFont="1" applyBorder="1" applyAlignment="1">
      <alignment horizontal="left" vertical="center"/>
    </xf>
    <xf numFmtId="0" fontId="15" fillId="0" borderId="16" xfId="0" applyFont="1" applyBorder="1" applyAlignment="1">
      <alignment horizontal="left" vertical="center"/>
    </xf>
    <xf numFmtId="0" fontId="4" fillId="0" borderId="20" xfId="0" applyFont="1" applyBorder="1" applyAlignment="1">
      <alignment horizontal="left" vertical="center"/>
    </xf>
    <xf numFmtId="0" fontId="4" fillId="0" borderId="17"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97706-A98C-4655-A6FB-79F5E41B190E}">
  <sheetPr>
    <pageSetUpPr fitToPage="1"/>
  </sheetPr>
  <dimension ref="A1:T19"/>
  <sheetViews>
    <sheetView tabSelected="1" view="pageBreakPreview" zoomScale="60" zoomScaleNormal="100" workbookViewId="0">
      <selection activeCell="F2" sqref="F2:F3"/>
    </sheetView>
  </sheetViews>
  <sheetFormatPr defaultRowHeight="15" x14ac:dyDescent="0.25"/>
  <cols>
    <col min="1" max="1" width="11.28515625" bestFit="1" customWidth="1"/>
    <col min="2" max="2" width="18" customWidth="1"/>
    <col min="3" max="5" width="12.85546875" customWidth="1"/>
    <col min="6" max="7" width="31.42578125" customWidth="1"/>
    <col min="8" max="9" width="12.85546875" customWidth="1"/>
    <col min="10" max="10" width="3.7109375" customWidth="1"/>
    <col min="11" max="11" width="9.42578125" customWidth="1"/>
    <col min="12" max="12" width="24.140625" customWidth="1"/>
    <col min="13" max="13" width="3.28515625" customWidth="1"/>
    <col min="16" max="16" width="8.28515625" bestFit="1" customWidth="1"/>
    <col min="17" max="17" width="3" bestFit="1" customWidth="1"/>
    <col min="18" max="18" width="11.42578125" bestFit="1" customWidth="1"/>
    <col min="19" max="19" width="4" bestFit="1" customWidth="1"/>
    <col min="20" max="20" width="15.28515625" bestFit="1" customWidth="1"/>
  </cols>
  <sheetData>
    <row r="1" spans="1:20" ht="37.5" customHeight="1" x14ac:dyDescent="0.25">
      <c r="A1" s="58" t="s">
        <v>25</v>
      </c>
      <c r="B1" s="59"/>
      <c r="C1" s="60"/>
      <c r="D1" s="61"/>
      <c r="E1" s="18" t="s">
        <v>34</v>
      </c>
      <c r="F1" s="55"/>
      <c r="G1" s="55"/>
      <c r="H1" s="55"/>
      <c r="I1" s="62"/>
      <c r="K1" s="69" t="s">
        <v>35</v>
      </c>
      <c r="L1" s="70"/>
      <c r="M1" s="70"/>
    </row>
    <row r="2" spans="1:20" ht="18.75" customHeight="1" x14ac:dyDescent="0.25">
      <c r="A2" s="37" t="s">
        <v>26</v>
      </c>
      <c r="B2" s="6"/>
      <c r="C2" s="45" t="s">
        <v>32</v>
      </c>
      <c r="D2" s="46"/>
      <c r="E2" s="51" t="s">
        <v>28</v>
      </c>
      <c r="F2" s="49" t="s">
        <v>29</v>
      </c>
      <c r="G2" s="53" t="s">
        <v>30</v>
      </c>
      <c r="H2" s="6"/>
      <c r="I2" s="39"/>
      <c r="K2" s="71" t="s">
        <v>36</v>
      </c>
      <c r="L2" s="6"/>
      <c r="M2" s="73"/>
    </row>
    <row r="3" spans="1:20" ht="18.75" customHeight="1" x14ac:dyDescent="0.25">
      <c r="A3" s="41"/>
      <c r="B3" s="31"/>
      <c r="C3" s="47" t="s">
        <v>33</v>
      </c>
      <c r="D3" s="48"/>
      <c r="E3" s="52"/>
      <c r="F3" s="50"/>
      <c r="G3" s="54"/>
      <c r="H3" s="36"/>
      <c r="I3" s="40"/>
      <c r="K3" s="72"/>
      <c r="L3" s="83"/>
      <c r="M3" s="32"/>
    </row>
    <row r="4" spans="1:20" ht="37.5" customHeight="1" x14ac:dyDescent="0.25">
      <c r="A4" s="38" t="s">
        <v>27</v>
      </c>
      <c r="B4" s="30"/>
      <c r="C4" s="36"/>
      <c r="D4" s="36"/>
      <c r="E4" s="30"/>
      <c r="F4" s="22"/>
      <c r="G4" s="43" t="s">
        <v>31</v>
      </c>
      <c r="H4" s="30"/>
      <c r="I4" s="22"/>
      <c r="K4" s="33"/>
      <c r="L4" s="31"/>
      <c r="M4" s="35"/>
    </row>
    <row r="5" spans="1:20" ht="18.75" customHeight="1" thickBot="1" x14ac:dyDescent="0.3">
      <c r="K5" s="33"/>
      <c r="L5" s="31"/>
      <c r="M5" s="35"/>
    </row>
    <row r="6" spans="1:20" ht="37.5" customHeight="1" x14ac:dyDescent="0.25">
      <c r="A6" s="1" t="s">
        <v>2</v>
      </c>
      <c r="B6" s="1"/>
      <c r="C6" s="2" t="s">
        <v>3</v>
      </c>
      <c r="D6" s="2" t="s">
        <v>4</v>
      </c>
      <c r="E6" s="2" t="s">
        <v>5</v>
      </c>
      <c r="F6" s="18" t="s">
        <v>18</v>
      </c>
      <c r="G6" s="19"/>
      <c r="H6" s="2" t="s">
        <v>6</v>
      </c>
      <c r="I6" s="2" t="s">
        <v>20</v>
      </c>
      <c r="K6" s="33"/>
      <c r="L6" s="31"/>
      <c r="M6" s="35"/>
      <c r="P6" s="13" t="s">
        <v>8</v>
      </c>
      <c r="Q6" s="14"/>
      <c r="R6" s="14"/>
      <c r="S6" s="14"/>
      <c r="T6" s="15"/>
    </row>
    <row r="7" spans="1:20" ht="37.5" customHeight="1" x14ac:dyDescent="0.25">
      <c r="A7" s="4" t="s">
        <v>0</v>
      </c>
      <c r="B7" s="5"/>
      <c r="C7" s="3"/>
      <c r="D7" s="3"/>
      <c r="E7" s="3"/>
      <c r="F7" s="21"/>
      <c r="G7" s="22"/>
      <c r="H7" s="3" t="str">
        <f t="shared" ref="H7:H15" si="0">IF(OR(D7="",E7=""),"",(Q$7*(D7/S$7))+(Q$8*(E7/S$8)))</f>
        <v/>
      </c>
      <c r="I7" s="3" t="str">
        <f t="shared" ref="I7" si="1">IF(H7="","",H7+(H7/60*10))</f>
        <v/>
      </c>
      <c r="K7" s="34"/>
      <c r="L7" s="36"/>
      <c r="M7" s="40"/>
      <c r="P7" s="74" t="s">
        <v>15</v>
      </c>
      <c r="Q7" s="42">
        <v>1</v>
      </c>
      <c r="R7" s="42" t="s">
        <v>10</v>
      </c>
      <c r="S7" s="42">
        <v>5</v>
      </c>
      <c r="T7" s="75" t="s">
        <v>11</v>
      </c>
    </row>
    <row r="8" spans="1:20" ht="37.5" customHeight="1" x14ac:dyDescent="0.25">
      <c r="A8" s="4" t="s">
        <v>1</v>
      </c>
      <c r="B8" s="5"/>
      <c r="C8" s="3"/>
      <c r="D8" s="3"/>
      <c r="E8" s="3"/>
      <c r="F8" s="23"/>
      <c r="G8" s="24"/>
      <c r="H8" s="3" t="str">
        <f>IF(OR(D8="",E8=""),"",(Q$7*(D8/S$7))+(Q$8*(E8/S$8)))</f>
        <v/>
      </c>
      <c r="I8" s="3" t="str">
        <f>IF(H8="","",H8+(H8/60*10))</f>
        <v/>
      </c>
      <c r="K8" s="65" t="s">
        <v>38</v>
      </c>
      <c r="L8" s="84"/>
      <c r="M8" s="66"/>
      <c r="P8" s="74" t="s">
        <v>9</v>
      </c>
      <c r="Q8" s="42">
        <v>1</v>
      </c>
      <c r="R8" s="42" t="s">
        <v>10</v>
      </c>
      <c r="S8" s="42">
        <v>600</v>
      </c>
      <c r="T8" s="75" t="s">
        <v>12</v>
      </c>
    </row>
    <row r="9" spans="1:20" ht="37.5" customHeight="1" x14ac:dyDescent="0.25">
      <c r="A9" s="4" t="s">
        <v>1</v>
      </c>
      <c r="B9" s="5"/>
      <c r="C9" s="3"/>
      <c r="D9" s="3"/>
      <c r="E9" s="3"/>
      <c r="F9" s="23"/>
      <c r="G9" s="24"/>
      <c r="H9" s="3" t="str">
        <f t="shared" ref="H9:H15" si="2">IF(OR(D9="",E9=""),"",(Q$7*(D9/S$7))+(Q$8*(E9/S$8)))</f>
        <v/>
      </c>
      <c r="I9" s="3" t="str">
        <f t="shared" ref="I9:I15" si="3">IF(H9="","",H9+(H9/60*10))</f>
        <v/>
      </c>
      <c r="K9" s="33"/>
      <c r="L9" s="31"/>
      <c r="M9" s="35"/>
      <c r="P9" s="76" t="s">
        <v>9</v>
      </c>
      <c r="Q9" s="77">
        <v>20</v>
      </c>
      <c r="R9" s="77" t="s">
        <v>13</v>
      </c>
      <c r="S9" s="77">
        <v>600</v>
      </c>
      <c r="T9" s="78" t="s">
        <v>14</v>
      </c>
    </row>
    <row r="10" spans="1:20" ht="37.5" customHeight="1" thickBot="1" x14ac:dyDescent="0.3">
      <c r="A10" s="4" t="s">
        <v>1</v>
      </c>
      <c r="B10" s="5"/>
      <c r="C10" s="3"/>
      <c r="D10" s="3"/>
      <c r="E10" s="3"/>
      <c r="F10" s="23"/>
      <c r="G10" s="24"/>
      <c r="H10" s="3" t="str">
        <f t="shared" si="2"/>
        <v/>
      </c>
      <c r="I10" s="3" t="str">
        <f t="shared" si="3"/>
        <v/>
      </c>
      <c r="K10" s="33"/>
      <c r="L10" s="31"/>
      <c r="M10" s="35"/>
      <c r="P10" s="79" t="s">
        <v>16</v>
      </c>
      <c r="Q10" s="80">
        <v>20</v>
      </c>
      <c r="R10" s="80" t="s">
        <v>13</v>
      </c>
      <c r="S10" s="80">
        <v>600</v>
      </c>
      <c r="T10" s="81" t="s">
        <v>17</v>
      </c>
    </row>
    <row r="11" spans="1:20" ht="37.5" customHeight="1" x14ac:dyDescent="0.25">
      <c r="A11" s="4" t="s">
        <v>1</v>
      </c>
      <c r="B11" s="5"/>
      <c r="C11" s="3"/>
      <c r="D11" s="3"/>
      <c r="E11" s="3"/>
      <c r="F11" s="23"/>
      <c r="G11" s="24"/>
      <c r="H11" s="3" t="str">
        <f t="shared" si="2"/>
        <v/>
      </c>
      <c r="I11" s="3" t="str">
        <f t="shared" si="3"/>
        <v/>
      </c>
      <c r="K11" s="33"/>
      <c r="L11" s="31"/>
      <c r="M11" s="35"/>
    </row>
    <row r="12" spans="1:20" ht="37.5" customHeight="1" x14ac:dyDescent="0.25">
      <c r="A12" s="4" t="s">
        <v>1</v>
      </c>
      <c r="B12" s="5"/>
      <c r="C12" s="3"/>
      <c r="D12" s="3"/>
      <c r="E12" s="3"/>
      <c r="F12" s="23"/>
      <c r="G12" s="24"/>
      <c r="H12" s="3" t="str">
        <f t="shared" si="2"/>
        <v/>
      </c>
      <c r="I12" s="3" t="str">
        <f t="shared" si="3"/>
        <v/>
      </c>
      <c r="K12" s="34"/>
      <c r="L12" s="36"/>
      <c r="M12" s="40"/>
    </row>
    <row r="13" spans="1:20" ht="37.5" customHeight="1" x14ac:dyDescent="0.25">
      <c r="A13" s="4" t="s">
        <v>1</v>
      </c>
      <c r="B13" s="5"/>
      <c r="C13" s="3"/>
      <c r="D13" s="3"/>
      <c r="E13" s="3"/>
      <c r="F13" s="23"/>
      <c r="G13" s="24"/>
      <c r="H13" s="3" t="str">
        <f t="shared" si="2"/>
        <v/>
      </c>
      <c r="I13" s="3" t="str">
        <f t="shared" si="3"/>
        <v/>
      </c>
      <c r="K13" s="63" t="s">
        <v>37</v>
      </c>
      <c r="L13" s="85"/>
      <c r="M13" s="73"/>
    </row>
    <row r="14" spans="1:20" ht="37.5" customHeight="1" x14ac:dyDescent="0.25">
      <c r="A14" s="4" t="s">
        <v>1</v>
      </c>
      <c r="B14" s="5"/>
      <c r="C14" s="3"/>
      <c r="D14" s="3"/>
      <c r="E14" s="3"/>
      <c r="F14" s="23"/>
      <c r="G14" s="24"/>
      <c r="H14" s="3" t="str">
        <f t="shared" si="2"/>
        <v/>
      </c>
      <c r="I14" s="3" t="str">
        <f t="shared" si="3"/>
        <v/>
      </c>
      <c r="K14" s="33"/>
      <c r="L14" s="31"/>
      <c r="M14" s="35"/>
    </row>
    <row r="15" spans="1:20" ht="37.5" customHeight="1" x14ac:dyDescent="0.25">
      <c r="A15" s="4" t="s">
        <v>1</v>
      </c>
      <c r="B15" s="5"/>
      <c r="C15" s="3"/>
      <c r="D15" s="3"/>
      <c r="E15" s="3"/>
      <c r="F15" s="23"/>
      <c r="G15" s="24"/>
      <c r="H15" s="3" t="str">
        <f t="shared" si="2"/>
        <v/>
      </c>
      <c r="I15" s="3" t="str">
        <f t="shared" si="3"/>
        <v/>
      </c>
      <c r="K15" s="33"/>
      <c r="L15" s="31"/>
      <c r="M15" s="35"/>
    </row>
    <row r="16" spans="1:20" ht="37.5" customHeight="1" x14ac:dyDescent="0.25">
      <c r="A16" s="4" t="s">
        <v>1</v>
      </c>
      <c r="B16" s="5"/>
      <c r="C16" s="7"/>
      <c r="D16" s="8"/>
      <c r="E16" s="8"/>
      <c r="F16" s="8"/>
      <c r="G16" s="8"/>
      <c r="H16" s="8"/>
      <c r="I16" s="9"/>
      <c r="K16" s="33"/>
      <c r="L16" s="31"/>
      <c r="M16" s="35"/>
    </row>
    <row r="17" spans="1:13" ht="37.5" customHeight="1" x14ac:dyDescent="0.25">
      <c r="A17" s="10" t="s">
        <v>7</v>
      </c>
      <c r="B17" s="10"/>
      <c r="C17" s="10"/>
      <c r="D17" s="3" t="str">
        <f>IF(_xlfn.CONCAT(D7:D15)="","",SUM(D7:D15))</f>
        <v/>
      </c>
      <c r="E17" s="3" t="str">
        <f>IF(_xlfn.CONCAT(E7:E15)="","",SUM(E7:E15))</f>
        <v/>
      </c>
      <c r="F17" s="11"/>
      <c r="G17" s="11"/>
      <c r="H17" s="3" t="str">
        <f>IF(_xlfn.CONCAT(H7:H15)="","",SUM(H7:H15))</f>
        <v/>
      </c>
      <c r="I17" s="3" t="str">
        <f>IF(_xlfn.CONCAT(I7:I15)="","",SUM(I7:I15))</f>
        <v/>
      </c>
      <c r="K17" s="34"/>
      <c r="L17" s="36"/>
      <c r="M17" s="40"/>
    </row>
    <row r="18" spans="1:13" ht="37.5" customHeight="1" x14ac:dyDescent="0.25">
      <c r="A18" s="16" t="s">
        <v>19</v>
      </c>
      <c r="B18" s="17"/>
      <c r="C18" s="17"/>
      <c r="D18" s="17"/>
      <c r="E18" s="25" t="str">
        <f>IF(I16="","",I17/60*10)</f>
        <v/>
      </c>
      <c r="F18" s="26" t="s">
        <v>21</v>
      </c>
      <c r="G18" s="26"/>
      <c r="H18" s="26"/>
      <c r="I18" s="27" t="str">
        <f>IF(I16="","",I17+E18)</f>
        <v/>
      </c>
    </row>
    <row r="19" spans="1:13" ht="37.5" customHeight="1" x14ac:dyDescent="0.25">
      <c r="A19" s="28" t="s">
        <v>22</v>
      </c>
      <c r="B19" s="28"/>
      <c r="C19" s="20"/>
      <c r="D19" s="20"/>
      <c r="E19" s="28" t="s">
        <v>23</v>
      </c>
      <c r="F19" s="28"/>
      <c r="G19" s="3"/>
      <c r="H19" s="29" t="s">
        <v>24</v>
      </c>
      <c r="I19" s="3"/>
    </row>
  </sheetData>
  <mergeCells count="35">
    <mergeCell ref="K9:M12"/>
    <mergeCell ref="K14:M17"/>
    <mergeCell ref="K2:K3"/>
    <mergeCell ref="L2:L3"/>
    <mergeCell ref="F2:F3"/>
    <mergeCell ref="G2:G3"/>
    <mergeCell ref="H2:I3"/>
    <mergeCell ref="H4:I4"/>
    <mergeCell ref="K1:M1"/>
    <mergeCell ref="K4:M7"/>
    <mergeCell ref="C19:D19"/>
    <mergeCell ref="E19:F19"/>
    <mergeCell ref="A1:D1"/>
    <mergeCell ref="B4:F4"/>
    <mergeCell ref="E1:I1"/>
    <mergeCell ref="A2:A3"/>
    <mergeCell ref="B2:B3"/>
    <mergeCell ref="E2:E3"/>
    <mergeCell ref="A19:B19"/>
    <mergeCell ref="F6:G6"/>
    <mergeCell ref="F7:G7"/>
    <mergeCell ref="F8:G8"/>
    <mergeCell ref="F9:G9"/>
    <mergeCell ref="F10:G10"/>
    <mergeCell ref="F11:G11"/>
    <mergeCell ref="F12:G12"/>
    <mergeCell ref="F13:G13"/>
    <mergeCell ref="F14:G14"/>
    <mergeCell ref="A6:B6"/>
    <mergeCell ref="C16:I16"/>
    <mergeCell ref="A17:C17"/>
    <mergeCell ref="P6:T6"/>
    <mergeCell ref="A18:D18"/>
    <mergeCell ref="F18:H18"/>
    <mergeCell ref="F15:G15"/>
  </mergeCells>
  <pageMargins left="0.70866141732283472" right="0.70866141732283472" top="0.74803149606299213" bottom="0.74803149606299213" header="0.31496062992125984" footer="0.31496062992125984"/>
  <pageSetup paperSize="9" scale="6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CF320-A38A-48AA-BFB2-D955EDD0A380}">
  <dimension ref="A1:R33"/>
  <sheetViews>
    <sheetView view="pageBreakPreview" zoomScale="60" zoomScaleNormal="100" workbookViewId="0">
      <selection activeCell="I8" sqref="I8"/>
    </sheetView>
  </sheetViews>
  <sheetFormatPr defaultRowHeight="15" x14ac:dyDescent="0.25"/>
  <cols>
    <col min="1" max="1" width="30.140625" customWidth="1"/>
    <col min="2" max="2" width="11.85546875" customWidth="1"/>
    <col min="4" max="4" width="12" bestFit="1" customWidth="1"/>
    <col min="6" max="6" width="12.7109375" bestFit="1" customWidth="1"/>
    <col min="11" max="11" width="30.7109375" customWidth="1"/>
    <col min="12" max="12" width="2.85546875" customWidth="1"/>
  </cols>
  <sheetData>
    <row r="1" spans="1:18" ht="30" customHeight="1" x14ac:dyDescent="0.25">
      <c r="A1" s="82" t="s">
        <v>39</v>
      </c>
      <c r="B1" s="56" t="s">
        <v>58</v>
      </c>
      <c r="C1" s="57"/>
      <c r="D1" s="57"/>
      <c r="E1" s="57"/>
      <c r="F1" s="57"/>
      <c r="G1" s="57"/>
      <c r="H1" s="57"/>
      <c r="I1" s="87"/>
      <c r="J1" s="56" t="s">
        <v>59</v>
      </c>
      <c r="K1" s="57"/>
      <c r="L1" s="87"/>
      <c r="M1" s="102"/>
      <c r="N1" s="102"/>
      <c r="O1" s="102"/>
      <c r="P1" s="102"/>
      <c r="Q1" s="102"/>
      <c r="R1" s="102"/>
    </row>
    <row r="2" spans="1:18" ht="15" customHeight="1" x14ac:dyDescent="0.25">
      <c r="A2" s="51" t="s">
        <v>40</v>
      </c>
      <c r="B2" s="88" t="s">
        <v>51</v>
      </c>
      <c r="C2" s="89"/>
      <c r="D2" s="89"/>
      <c r="E2" s="89"/>
      <c r="F2" s="89"/>
      <c r="G2" s="89"/>
      <c r="H2" s="89"/>
      <c r="I2" s="89"/>
      <c r="J2" s="103" t="s">
        <v>60</v>
      </c>
      <c r="K2" s="104"/>
      <c r="L2" s="112"/>
    </row>
    <row r="3" spans="1:18" ht="15" customHeight="1" x14ac:dyDescent="0.25">
      <c r="A3" s="52"/>
      <c r="B3" s="90" t="s">
        <v>43</v>
      </c>
      <c r="C3" s="86"/>
      <c r="D3" s="44" t="s">
        <v>44</v>
      </c>
      <c r="E3" s="86"/>
      <c r="F3" s="44" t="s">
        <v>45</v>
      </c>
      <c r="G3" s="86"/>
      <c r="H3" s="42" t="s">
        <v>46</v>
      </c>
      <c r="I3" s="12"/>
      <c r="J3" s="105"/>
      <c r="K3" s="110"/>
      <c r="L3" s="113"/>
    </row>
    <row r="4" spans="1:18" ht="15" customHeight="1" x14ac:dyDescent="0.25">
      <c r="A4" s="49"/>
      <c r="B4" s="90" t="s">
        <v>47</v>
      </c>
      <c r="C4" s="42"/>
      <c r="D4" s="42"/>
      <c r="E4" s="42"/>
      <c r="F4" s="42"/>
      <c r="G4" s="42"/>
      <c r="H4" s="42"/>
      <c r="I4" s="12"/>
      <c r="J4" s="106" t="s">
        <v>61</v>
      </c>
      <c r="K4" s="111"/>
      <c r="L4" s="114"/>
    </row>
    <row r="5" spans="1:18" ht="15" customHeight="1" x14ac:dyDescent="0.25">
      <c r="A5" s="50"/>
      <c r="B5" s="90"/>
      <c r="C5" s="42"/>
      <c r="D5" s="44"/>
      <c r="E5" s="42"/>
      <c r="F5" s="44"/>
      <c r="G5" s="42"/>
      <c r="H5" s="42"/>
      <c r="I5" s="12"/>
      <c r="J5" s="106"/>
      <c r="K5" s="111"/>
      <c r="L5" s="114"/>
    </row>
    <row r="6" spans="1:18" ht="15" customHeight="1" x14ac:dyDescent="0.25">
      <c r="A6" s="49"/>
      <c r="B6" s="91" t="s">
        <v>48</v>
      </c>
      <c r="C6" s="42"/>
      <c r="D6" s="44"/>
      <c r="E6" s="42"/>
      <c r="F6" s="44"/>
      <c r="G6" s="42"/>
      <c r="H6" s="42"/>
      <c r="I6" s="12"/>
      <c r="J6" s="106"/>
      <c r="K6" s="111"/>
      <c r="L6" s="114"/>
    </row>
    <row r="7" spans="1:18" ht="15" customHeight="1" x14ac:dyDescent="0.25">
      <c r="A7" s="50"/>
      <c r="B7" s="90" t="s">
        <v>52</v>
      </c>
      <c r="C7" s="86"/>
      <c r="D7" s="92" t="s">
        <v>53</v>
      </c>
      <c r="E7" s="86"/>
      <c r="F7" s="93" t="s">
        <v>54</v>
      </c>
      <c r="G7" s="86"/>
      <c r="H7" s="42" t="s">
        <v>46</v>
      </c>
      <c r="I7" s="12"/>
      <c r="J7" s="106"/>
      <c r="K7" s="111"/>
      <c r="L7" s="114"/>
    </row>
    <row r="8" spans="1:18" ht="15" customHeight="1" x14ac:dyDescent="0.25">
      <c r="A8" s="51" t="s">
        <v>49</v>
      </c>
      <c r="B8" s="90" t="s">
        <v>55</v>
      </c>
      <c r="C8" s="42"/>
      <c r="D8" s="42" t="s">
        <v>46</v>
      </c>
      <c r="E8" s="42"/>
      <c r="F8" s="42"/>
      <c r="G8" s="42"/>
      <c r="H8" s="42"/>
      <c r="I8" s="12"/>
      <c r="J8" s="106"/>
      <c r="K8" s="111"/>
      <c r="L8" s="114"/>
    </row>
    <row r="9" spans="1:18" ht="15" customHeight="1" x14ac:dyDescent="0.25">
      <c r="A9" s="52"/>
      <c r="B9" s="65"/>
      <c r="C9" s="12"/>
      <c r="D9" s="12"/>
      <c r="E9" s="12"/>
      <c r="F9" s="12"/>
      <c r="G9" s="12"/>
      <c r="H9" s="12"/>
      <c r="I9" s="12"/>
      <c r="J9" s="106"/>
      <c r="K9" s="111"/>
      <c r="L9" s="114"/>
    </row>
    <row r="10" spans="1:18" ht="15" customHeight="1" x14ac:dyDescent="0.25">
      <c r="A10" s="49"/>
      <c r="B10" s="94" t="s">
        <v>56</v>
      </c>
      <c r="C10" s="12"/>
      <c r="D10" s="12"/>
      <c r="E10" s="12"/>
      <c r="F10" s="12"/>
      <c r="G10" s="12"/>
      <c r="H10" s="12"/>
      <c r="I10" s="12"/>
      <c r="J10" s="106"/>
      <c r="K10" s="111"/>
      <c r="L10" s="114"/>
    </row>
    <row r="11" spans="1:18" ht="15" customHeight="1" x14ac:dyDescent="0.25">
      <c r="A11" s="50"/>
      <c r="B11" s="65"/>
      <c r="C11" s="12"/>
      <c r="D11" s="12"/>
      <c r="E11" s="12"/>
      <c r="F11" s="12"/>
      <c r="G11" s="12"/>
      <c r="H11" s="12"/>
      <c r="I11" s="12"/>
      <c r="J11" s="107"/>
      <c r="K11" s="115"/>
      <c r="L11" s="116"/>
    </row>
    <row r="12" spans="1:18" ht="15" customHeight="1" x14ac:dyDescent="0.25">
      <c r="A12" s="51" t="s">
        <v>50</v>
      </c>
      <c r="B12" s="65"/>
      <c r="C12" s="12"/>
      <c r="D12" s="12"/>
      <c r="E12" s="12"/>
      <c r="F12" s="12"/>
      <c r="G12" s="12"/>
      <c r="H12" s="12"/>
      <c r="I12" s="66"/>
      <c r="J12" s="108" t="s">
        <v>65</v>
      </c>
      <c r="K12" s="118" t="s">
        <v>62</v>
      </c>
      <c r="L12" s="120"/>
    </row>
    <row r="13" spans="1:18" ht="15" customHeight="1" x14ac:dyDescent="0.25">
      <c r="A13" s="52"/>
      <c r="B13" s="67"/>
      <c r="C13" s="95"/>
      <c r="D13" s="95"/>
      <c r="E13" s="95"/>
      <c r="F13" s="95"/>
      <c r="G13" s="95"/>
      <c r="H13" s="95"/>
      <c r="I13" s="68"/>
      <c r="J13" s="109"/>
      <c r="K13" s="119"/>
      <c r="L13" s="121"/>
    </row>
    <row r="14" spans="1:18" ht="15" customHeight="1" x14ac:dyDescent="0.25">
      <c r="A14" s="49"/>
      <c r="B14" s="96" t="s">
        <v>57</v>
      </c>
      <c r="C14" s="97"/>
      <c r="D14" s="97"/>
      <c r="E14" s="97"/>
      <c r="F14" s="97"/>
      <c r="G14" s="97"/>
      <c r="H14" s="97"/>
      <c r="I14" s="98"/>
      <c r="J14" s="33" t="s">
        <v>66</v>
      </c>
      <c r="K14" s="12"/>
      <c r="L14" s="66"/>
    </row>
    <row r="15" spans="1:18" ht="15" customHeight="1" x14ac:dyDescent="0.25">
      <c r="A15" s="50"/>
      <c r="B15" s="99"/>
      <c r="C15" s="100"/>
      <c r="D15" s="100"/>
      <c r="E15" s="100"/>
      <c r="F15" s="100"/>
      <c r="G15" s="100"/>
      <c r="H15" s="100"/>
      <c r="I15" s="101"/>
      <c r="J15" s="33"/>
      <c r="K15" s="86"/>
      <c r="L15" s="117"/>
    </row>
    <row r="16" spans="1:18" ht="15" customHeight="1" x14ac:dyDescent="0.25">
      <c r="A16" s="51" t="s">
        <v>41</v>
      </c>
      <c r="B16" s="63"/>
      <c r="C16" s="89"/>
      <c r="D16" s="89"/>
      <c r="E16" s="89"/>
      <c r="F16" s="89"/>
      <c r="G16" s="89"/>
      <c r="H16" s="89"/>
      <c r="I16" s="64"/>
      <c r="J16" s="33" t="s">
        <v>67</v>
      </c>
      <c r="K16" s="12"/>
      <c r="L16" s="66"/>
    </row>
    <row r="17" spans="1:12" ht="15" customHeight="1" x14ac:dyDescent="0.25">
      <c r="A17" s="52"/>
      <c r="B17" s="65"/>
      <c r="C17" s="12"/>
      <c r="D17" s="12"/>
      <c r="E17" s="12"/>
      <c r="F17" s="12"/>
      <c r="G17" s="12"/>
      <c r="H17" s="12"/>
      <c r="I17" s="66"/>
      <c r="J17" s="33"/>
      <c r="K17" s="86"/>
      <c r="L17" s="117"/>
    </row>
    <row r="18" spans="1:12" ht="15" customHeight="1" x14ac:dyDescent="0.25">
      <c r="A18" s="49"/>
      <c r="B18" s="65"/>
      <c r="C18" s="12"/>
      <c r="D18" s="12"/>
      <c r="E18" s="12"/>
      <c r="F18" s="12"/>
      <c r="G18" s="12"/>
      <c r="H18" s="12"/>
      <c r="I18" s="12"/>
      <c r="J18" s="33" t="s">
        <v>68</v>
      </c>
      <c r="K18" s="12"/>
      <c r="L18" s="66"/>
    </row>
    <row r="19" spans="1:12" ht="15" customHeight="1" x14ac:dyDescent="0.25">
      <c r="A19" s="50"/>
      <c r="B19" s="65"/>
      <c r="C19" s="12"/>
      <c r="D19" s="12"/>
      <c r="E19" s="12"/>
      <c r="F19" s="12"/>
      <c r="G19" s="12"/>
      <c r="H19" s="12"/>
      <c r="I19" s="12"/>
      <c r="J19" s="33"/>
      <c r="K19" s="86"/>
      <c r="L19" s="117"/>
    </row>
    <row r="20" spans="1:12" ht="15" customHeight="1" x14ac:dyDescent="0.25">
      <c r="A20" s="51" t="s">
        <v>42</v>
      </c>
      <c r="B20" s="65"/>
      <c r="C20" s="12"/>
      <c r="D20" s="12"/>
      <c r="E20" s="12"/>
      <c r="F20" s="12"/>
      <c r="G20" s="12"/>
      <c r="H20" s="12"/>
      <c r="I20" s="66"/>
      <c r="J20" s="67"/>
      <c r="K20" s="95"/>
      <c r="L20" s="68"/>
    </row>
    <row r="21" spans="1:12" ht="15" customHeight="1" x14ac:dyDescent="0.25">
      <c r="A21" s="52"/>
      <c r="B21" s="65"/>
      <c r="C21" s="12"/>
      <c r="D21" s="12"/>
      <c r="E21" s="12"/>
      <c r="F21" s="12"/>
      <c r="G21" s="12"/>
      <c r="H21" s="12"/>
      <c r="I21" s="66"/>
      <c r="J21" s="108" t="s">
        <v>64</v>
      </c>
      <c r="K21" s="118" t="s">
        <v>69</v>
      </c>
      <c r="L21" s="120"/>
    </row>
    <row r="22" spans="1:12" ht="15" customHeight="1" x14ac:dyDescent="0.25">
      <c r="A22" s="49"/>
      <c r="B22" s="65"/>
      <c r="C22" s="12"/>
      <c r="D22" s="12"/>
      <c r="E22" s="12"/>
      <c r="F22" s="12"/>
      <c r="G22" s="12"/>
      <c r="H22" s="12"/>
      <c r="I22" s="66"/>
      <c r="J22" s="122"/>
      <c r="K22" s="123"/>
      <c r="L22" s="124"/>
    </row>
    <row r="23" spans="1:12" ht="15" customHeight="1" x14ac:dyDescent="0.25">
      <c r="A23" s="50"/>
      <c r="B23" s="65"/>
      <c r="C23" s="12"/>
      <c r="D23" s="12"/>
      <c r="E23" s="12"/>
      <c r="F23" s="12"/>
      <c r="G23" s="12"/>
      <c r="H23" s="12"/>
      <c r="I23" s="66"/>
      <c r="J23" s="108" t="s">
        <v>63</v>
      </c>
      <c r="K23" s="118" t="s">
        <v>70</v>
      </c>
      <c r="L23" s="120"/>
    </row>
    <row r="24" spans="1:12" ht="15" customHeight="1" x14ac:dyDescent="0.25">
      <c r="A24" s="49"/>
      <c r="B24" s="65"/>
      <c r="C24" s="12"/>
      <c r="D24" s="12"/>
      <c r="E24" s="12"/>
      <c r="F24" s="12"/>
      <c r="G24" s="12"/>
      <c r="H24" s="12"/>
      <c r="I24" s="66"/>
      <c r="J24" s="109"/>
      <c r="K24" s="119"/>
      <c r="L24" s="121"/>
    </row>
    <row r="25" spans="1:12" ht="15" customHeight="1" x14ac:dyDescent="0.25">
      <c r="A25" s="50"/>
      <c r="B25" s="65"/>
      <c r="C25" s="12"/>
      <c r="D25" s="12"/>
      <c r="E25" s="12"/>
      <c r="F25" s="12"/>
      <c r="G25" s="12"/>
      <c r="H25" s="12"/>
      <c r="I25" s="66"/>
      <c r="J25" s="94" t="s">
        <v>77</v>
      </c>
      <c r="K25" s="12"/>
      <c r="L25" s="66"/>
    </row>
    <row r="26" spans="1:12" ht="15" customHeight="1" x14ac:dyDescent="0.25">
      <c r="A26" s="49"/>
      <c r="B26" s="65"/>
      <c r="C26" s="12"/>
      <c r="D26" s="12"/>
      <c r="E26" s="12"/>
      <c r="F26" s="12"/>
      <c r="G26" s="12"/>
      <c r="H26" s="12"/>
      <c r="I26" s="66"/>
      <c r="J26" s="65"/>
      <c r="K26" s="12" t="s">
        <v>71</v>
      </c>
      <c r="L26" s="66"/>
    </row>
    <row r="27" spans="1:12" ht="15" customHeight="1" x14ac:dyDescent="0.25">
      <c r="A27" s="50"/>
      <c r="B27" s="65"/>
      <c r="C27" s="12"/>
      <c r="D27" s="12"/>
      <c r="E27" s="12"/>
      <c r="F27" s="12"/>
      <c r="G27" s="12"/>
      <c r="H27" s="12"/>
      <c r="I27" s="66"/>
      <c r="J27" s="65"/>
      <c r="K27" s="12" t="s">
        <v>72</v>
      </c>
      <c r="L27" s="66"/>
    </row>
    <row r="28" spans="1:12" ht="15" customHeight="1" x14ac:dyDescent="0.25">
      <c r="A28" s="49"/>
      <c r="B28" s="65"/>
      <c r="C28" s="12"/>
      <c r="D28" s="12"/>
      <c r="E28" s="12"/>
      <c r="F28" s="12"/>
      <c r="G28" s="12"/>
      <c r="H28" s="12"/>
      <c r="I28" s="66"/>
      <c r="J28" s="94" t="s">
        <v>78</v>
      </c>
      <c r="K28" s="12"/>
      <c r="L28" s="66"/>
    </row>
    <row r="29" spans="1:12" ht="15" customHeight="1" x14ac:dyDescent="0.25">
      <c r="A29" s="50"/>
      <c r="B29" s="65"/>
      <c r="C29" s="12"/>
      <c r="D29" s="12"/>
      <c r="E29" s="12"/>
      <c r="F29" s="12"/>
      <c r="G29" s="12"/>
      <c r="H29" s="12"/>
      <c r="I29" s="66"/>
      <c r="J29" s="65"/>
      <c r="K29" s="12" t="s">
        <v>74</v>
      </c>
      <c r="L29" s="66"/>
    </row>
    <row r="30" spans="1:12" ht="15" customHeight="1" x14ac:dyDescent="0.25">
      <c r="A30" s="49"/>
      <c r="B30" s="65"/>
      <c r="C30" s="12"/>
      <c r="D30" s="12"/>
      <c r="E30" s="12"/>
      <c r="F30" s="12"/>
      <c r="G30" s="12"/>
      <c r="H30" s="12"/>
      <c r="I30" s="66"/>
      <c r="J30" s="65"/>
      <c r="K30" s="12" t="s">
        <v>73</v>
      </c>
      <c r="L30" s="66"/>
    </row>
    <row r="31" spans="1:12" ht="15" customHeight="1" x14ac:dyDescent="0.25">
      <c r="A31" s="50"/>
      <c r="B31" s="65"/>
      <c r="C31" s="12"/>
      <c r="D31" s="12"/>
      <c r="E31" s="12"/>
      <c r="F31" s="12"/>
      <c r="G31" s="12"/>
      <c r="H31" s="12"/>
      <c r="I31" s="66"/>
      <c r="J31" s="94" t="s">
        <v>79</v>
      </c>
      <c r="K31" s="12"/>
      <c r="L31" s="66"/>
    </row>
    <row r="32" spans="1:12" ht="15" customHeight="1" x14ac:dyDescent="0.25">
      <c r="A32" s="49"/>
      <c r="B32" s="65"/>
      <c r="C32" s="12"/>
      <c r="D32" s="12"/>
      <c r="E32" s="12"/>
      <c r="F32" s="12"/>
      <c r="G32" s="12"/>
      <c r="H32" s="12"/>
      <c r="I32" s="66"/>
      <c r="J32" s="65"/>
      <c r="K32" s="12" t="s">
        <v>75</v>
      </c>
      <c r="L32" s="66"/>
    </row>
    <row r="33" spans="1:12" ht="15" customHeight="1" x14ac:dyDescent="0.25">
      <c r="A33" s="50"/>
      <c r="B33" s="67"/>
      <c r="C33" s="95"/>
      <c r="D33" s="95"/>
      <c r="E33" s="95"/>
      <c r="F33" s="95"/>
      <c r="G33" s="95"/>
      <c r="H33" s="95"/>
      <c r="I33" s="68"/>
      <c r="J33" s="67"/>
      <c r="K33" s="95" t="s">
        <v>76</v>
      </c>
      <c r="L33" s="68"/>
    </row>
  </sheetData>
  <mergeCells count="30">
    <mergeCell ref="J21:J22"/>
    <mergeCell ref="J23:J24"/>
    <mergeCell ref="J14:J15"/>
    <mergeCell ref="J16:J17"/>
    <mergeCell ref="J18:J19"/>
    <mergeCell ref="J1:L1"/>
    <mergeCell ref="K12:L13"/>
    <mergeCell ref="K21:L22"/>
    <mergeCell ref="K23:L24"/>
    <mergeCell ref="J4:K11"/>
    <mergeCell ref="J2:K3"/>
    <mergeCell ref="J12:J13"/>
    <mergeCell ref="A26:A27"/>
    <mergeCell ref="A28:A29"/>
    <mergeCell ref="A32:A33"/>
    <mergeCell ref="A30:A31"/>
    <mergeCell ref="B1:I1"/>
    <mergeCell ref="B14:I15"/>
    <mergeCell ref="A16:A17"/>
    <mergeCell ref="A14:A15"/>
    <mergeCell ref="A18:A19"/>
    <mergeCell ref="A20:A21"/>
    <mergeCell ref="A22:A23"/>
    <mergeCell ref="A24:A25"/>
    <mergeCell ref="A4:A5"/>
    <mergeCell ref="A6:A7"/>
    <mergeCell ref="A2:A3"/>
    <mergeCell ref="A8:A9"/>
    <mergeCell ref="A10:A11"/>
    <mergeCell ref="A12:A13"/>
  </mergeCells>
  <pageMargins left="0.70866141732283472" right="0.70866141732283472" top="0.74803149606299213" bottom="0.74803149606299213"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Page 1</vt:lpstr>
      <vt:lpstr>Page 2</vt:lpstr>
      <vt:lpstr>'Page 1'!Print_Area</vt:lpstr>
      <vt:lpstr>'Page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Olly Spooner</dc:creator>
  <cp:lastModifiedBy>Olly Spooner</cp:lastModifiedBy>
  <cp:lastPrinted>2025-03-04T16:35:49Z</cp:lastPrinted>
  <dcterms:created xsi:type="dcterms:W3CDTF">2025-02-26T15:29:55Z</dcterms:created>
  <dcterms:modified xsi:type="dcterms:W3CDTF">2025-03-05T09:05:09Z</dcterms:modified>
</cp:coreProperties>
</file>