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6940" yWindow="8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  <c r="E11" i="1"/>
  <c r="F11" i="1"/>
  <c r="K11" i="1"/>
  <c r="M11" i="1"/>
  <c r="K10" i="1"/>
  <c r="L10" i="1"/>
  <c r="M10" i="1"/>
  <c r="D5" i="1"/>
  <c r="E5" i="1"/>
  <c r="F5" i="1"/>
  <c r="G5" i="1"/>
  <c r="J17" i="1"/>
  <c r="J16" i="1"/>
  <c r="K16" i="1"/>
  <c r="L16" i="1"/>
  <c r="M16" i="1"/>
  <c r="D4" i="1"/>
  <c r="E4" i="1"/>
  <c r="F4" i="1"/>
  <c r="G4" i="1"/>
  <c r="J6" i="1"/>
  <c r="J7" i="1"/>
  <c r="K5" i="1"/>
  <c r="L5" i="1"/>
  <c r="M5" i="1"/>
  <c r="J4" i="1"/>
  <c r="J5" i="1"/>
  <c r="K4" i="1"/>
  <c r="L4" i="1"/>
  <c r="M4" i="1"/>
</calcChain>
</file>

<file path=xl/sharedStrings.xml><?xml version="1.0" encoding="utf-8"?>
<sst xmlns="http://schemas.openxmlformats.org/spreadsheetml/2006/main" count="37" uniqueCount="18">
  <si>
    <t>Input</t>
  </si>
  <si>
    <t>Weights</t>
  </si>
  <si>
    <t>Biases</t>
  </si>
  <si>
    <t>Mult out</t>
  </si>
  <si>
    <t>PLAN out 2</t>
  </si>
  <si>
    <t>PLAN out 1</t>
  </si>
  <si>
    <t>Sum out</t>
  </si>
  <si>
    <t>IF(D2&gt;=5,1,IF(AND(2.375&lt;=D2,D2&lt;5),0.03125*D2+0.84375,IF(AND(1&lt;=D2,D2&lt;2.375),0.125*D2+0.625,IF(AND(0&lt;=D2,D2&lt;1),0.25*D2+0.5,0))))</t>
  </si>
  <si>
    <t>IF(D2&lt;0,1-E2,D2)</t>
  </si>
  <si>
    <t>PLAN 1</t>
  </si>
  <si>
    <t>PLAN 2</t>
  </si>
  <si>
    <t>Layer 1</t>
  </si>
  <si>
    <t>Layer 2</t>
  </si>
  <si>
    <t>TRACE PRECENDENTS</t>
  </si>
  <si>
    <t>NeuronTB</t>
  </si>
  <si>
    <t>NetworkTB (exact)</t>
  </si>
  <si>
    <t>NetworkTB (approximate)</t>
  </si>
  <si>
    <t>Blue means this is the 4.7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</si>
</sst>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7373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auto="1"/>
      </top>
      <bottom/>
      <diagonal/>
    </border>
  </borders>
  <cellStyleXfs count="9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1" fillId="0" borderId="1" xfId="1"/>
    <xf numFmtId="0" fontId="7" fillId="0" borderId="0" xfId="0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zoomScale="125" zoomScaleNormal="125" zoomScalePageLayoutView="125" workbookViewId="0">
      <selection activeCell="A13" sqref="A13"/>
    </sheetView>
  </sheetViews>
  <sheetFormatPr baseColWidth="10" defaultRowHeight="15" x14ac:dyDescent="0"/>
  <sheetData>
    <row r="1" spans="1:13" ht="20" thickBot="1">
      <c r="A1" s="6" t="s">
        <v>15</v>
      </c>
    </row>
    <row r="2" spans="1:13" s="2" customFormat="1" ht="16" thickTop="1">
      <c r="B2" s="3" t="s">
        <v>11</v>
      </c>
      <c r="C2" s="3"/>
      <c r="D2" s="3"/>
      <c r="E2" s="3"/>
      <c r="F2" s="3"/>
      <c r="G2" s="3"/>
      <c r="H2" s="3" t="s">
        <v>12</v>
      </c>
      <c r="I2" s="3"/>
      <c r="J2" s="3"/>
      <c r="K2" s="3"/>
      <c r="L2" s="3"/>
      <c r="M2" s="3"/>
    </row>
    <row r="3" spans="1:13" s="2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5</v>
      </c>
      <c r="G3" s="2" t="s">
        <v>4</v>
      </c>
      <c r="H3" s="2" t="s">
        <v>1</v>
      </c>
      <c r="I3" s="2" t="s">
        <v>2</v>
      </c>
      <c r="J3" s="2" t="s">
        <v>3</v>
      </c>
      <c r="K3" s="2" t="s">
        <v>6</v>
      </c>
      <c r="L3" s="2" t="s">
        <v>5</v>
      </c>
      <c r="M3" s="2" t="s">
        <v>4</v>
      </c>
    </row>
    <row r="4" spans="1:13">
      <c r="A4">
        <v>0.99219000000000002</v>
      </c>
      <c r="B4">
        <v>2.6665000000000001</v>
      </c>
      <c r="C4">
        <v>1.3331</v>
      </c>
      <c r="D4">
        <f>A4*B4</f>
        <v>2.6456746350000002</v>
      </c>
      <c r="E4">
        <f>D4+C4</f>
        <v>3.9787746350000002</v>
      </c>
      <c r="F4">
        <f>IF(E4&gt;=5,1,IF(AND(2.375&lt;=E4,E4&lt;5),0.03125*E4+0.84375,IF(AND(1&lt;=E4,E4&lt;2.375),0.125*E4+0.625,IF(AND(0&lt;=E4,E4&lt;1),0.25*E4+0.5,0))))</f>
        <v>0.96808670734375002</v>
      </c>
      <c r="G4">
        <f>IF(E4&lt;1,1-F4,F4)</f>
        <v>0.96808670734375002</v>
      </c>
      <c r="H4">
        <v>2.6665000000000001</v>
      </c>
      <c r="I4">
        <v>1.3331</v>
      </c>
      <c r="J4">
        <f>G4*H4</f>
        <v>2.5814032051321094</v>
      </c>
      <c r="K4">
        <f>J4+J5+I4</f>
        <v>5.5282264330767186</v>
      </c>
      <c r="L4">
        <f>IF(K4&gt;=5,1,IF(AND(2.375&lt;=K4,K4&lt;5),0.03125*K4+0.84375,IF(AND(1&lt;=K4,K4&lt;2.375),0.125*K4+0.625,IF(AND(0&lt;=K4,K4&lt;1),0.25*K4+0.5,0))))</f>
        <v>1</v>
      </c>
      <c r="M4">
        <f>IF(K4&lt;1,1-L4,L4)</f>
        <v>1</v>
      </c>
    </row>
    <row r="5" spans="1:13">
      <c r="B5">
        <v>1.6665000000000001</v>
      </c>
      <c r="C5">
        <v>2.3331</v>
      </c>
      <c r="D5">
        <f>A4*B5</f>
        <v>1.6534846350000001</v>
      </c>
      <c r="E5">
        <f>D5+C5</f>
        <v>3.9865846349999998</v>
      </c>
      <c r="F5">
        <f>IF(E5&gt;=5,1,IF(AND(2.375&lt;=E5,E5&lt;5),0.03125*E5+0.84375,IF(AND(1&lt;=E5,E5&lt;2.375),0.125*E5+0.625,IF(AND(0&lt;=E5,E5&lt;1),0.25*E5+0.5,0))))</f>
        <v>0.96833076984374999</v>
      </c>
      <c r="G5">
        <f>IF(E5&lt;1,1-F5,F5)</f>
        <v>0.96833076984374999</v>
      </c>
      <c r="H5">
        <v>1.6665000000000001</v>
      </c>
      <c r="I5">
        <v>0.33310000000000001</v>
      </c>
      <c r="J5">
        <f>G5*H5</f>
        <v>1.6137232279446094</v>
      </c>
      <c r="K5">
        <f>J6+J7+I5</f>
        <v>4.5282264330767186</v>
      </c>
      <c r="L5">
        <f>IF(K5&gt;=5,1,IF(AND(2.375&lt;=K5,K5&lt;5),0.03125*K5+0.84375,IF(AND(1&lt;=K5,K5&lt;2.375),0.125*K5+0.625,IF(AND(0&lt;=K5,K5&lt;1),0.25*K5+0.5,0))))</f>
        <v>0.98525707603364743</v>
      </c>
      <c r="M5">
        <f>IF(K5&lt;1,1-L5,L5)</f>
        <v>0.98525707603364743</v>
      </c>
    </row>
    <row r="6" spans="1:13">
      <c r="H6">
        <v>2.6665000000000001</v>
      </c>
      <c r="J6">
        <f>G4*H6</f>
        <v>2.5814032051321094</v>
      </c>
    </row>
    <row r="7" spans="1:13">
      <c r="H7">
        <v>1.6665000000000001</v>
      </c>
      <c r="J7">
        <f>G5*H7</f>
        <v>1.6137232279446094</v>
      </c>
    </row>
    <row r="8" spans="1:13" ht="20" thickBot="1">
      <c r="A8" s="6" t="s">
        <v>16</v>
      </c>
    </row>
    <row r="9" spans="1:13" s="2" customFormat="1" ht="16" thickTop="1">
      <c r="A9" s="2" t="s">
        <v>0</v>
      </c>
      <c r="B9" s="2" t="s">
        <v>1</v>
      </c>
      <c r="C9" s="2" t="s">
        <v>2</v>
      </c>
      <c r="D9" s="2" t="s">
        <v>3</v>
      </c>
      <c r="E9" s="2" t="s">
        <v>6</v>
      </c>
      <c r="F9" s="2" t="s">
        <v>5</v>
      </c>
      <c r="G9" s="2" t="s">
        <v>4</v>
      </c>
      <c r="H9" s="2" t="s">
        <v>1</v>
      </c>
      <c r="I9" s="2" t="s">
        <v>2</v>
      </c>
      <c r="J9" s="2" t="s">
        <v>3</v>
      </c>
      <c r="K9" s="2" t="s">
        <v>6</v>
      </c>
      <c r="L9" s="2" t="s">
        <v>5</v>
      </c>
      <c r="M9" s="2" t="s">
        <v>4</v>
      </c>
    </row>
    <row r="10" spans="1:13">
      <c r="A10">
        <v>0.99218799999999996</v>
      </c>
      <c r="B10" s="7">
        <v>2.6660200000000001</v>
      </c>
      <c r="C10" s="7">
        <v>1.333008</v>
      </c>
      <c r="D10" s="7">
        <v>2.6406299999999998</v>
      </c>
      <c r="E10">
        <f>D10+C10</f>
        <v>3.9736379999999998</v>
      </c>
      <c r="F10">
        <f>IF(E10&gt;=5,1,IF(AND(2.375&lt;=E10,E10&lt;5),0.03125*E10+0.84375,IF(AND(1&lt;=E10,E10&lt;2.375),0.125*E10+0.625,IF(AND(0&lt;=E10,E10&lt;1),0.25*E10+0.5,0))))</f>
        <v>0.96792618750000003</v>
      </c>
      <c r="G10" s="7">
        <v>0.96093799999999996</v>
      </c>
      <c r="H10" s="7">
        <v>2.6660200000000001</v>
      </c>
      <c r="I10" s="7">
        <v>1.333008</v>
      </c>
      <c r="J10" s="7">
        <v>2.5546899999999999</v>
      </c>
      <c r="K10">
        <f>J10+J11+I10</f>
        <v>5.4814480000000003</v>
      </c>
      <c r="L10">
        <f>IF(K10&gt;=5,1,IF(AND(2.375&lt;=K10,K10&lt;5),0.03125*K10+0.84375,IF(AND(1&lt;=K10,K10&lt;2.375),0.125*K10+0.625,IF(AND(0&lt;=K10,K10&lt;1),0.25*K10+0.5,0))))</f>
        <v>1</v>
      </c>
      <c r="M10">
        <f>IF(K10&lt;1,1-L10,L10)</f>
        <v>1</v>
      </c>
    </row>
    <row r="11" spans="1:13">
      <c r="B11" s="7">
        <v>1.6660200000000001</v>
      </c>
      <c r="C11" s="7">
        <v>2.333008</v>
      </c>
      <c r="D11" s="7">
        <v>1.6484399999999999</v>
      </c>
      <c r="E11">
        <f>D11+C11</f>
        <v>3.9814479999999999</v>
      </c>
      <c r="F11">
        <f>IF(E11&gt;=5,1,IF(AND(2.375&lt;=E11,E11&lt;5),0.03125*E11+0.84375,IF(AND(1&lt;=E11,E11&lt;2.375),0.125*E11+0.625,IF(AND(0&lt;=E11,E11&lt;1),0.25*E11+0.5,0))))</f>
        <v>0.96817025000000001</v>
      </c>
      <c r="G11" s="7">
        <v>0.96093799999999996</v>
      </c>
      <c r="H11" s="7">
        <v>1.6660200000000001</v>
      </c>
      <c r="I11" s="7">
        <v>0.33300800000000003</v>
      </c>
      <c r="J11" s="7">
        <v>1.59375</v>
      </c>
      <c r="K11">
        <f>J12+J13+I11</f>
        <v>4.4814480000000003</v>
      </c>
      <c r="L11" s="7">
        <v>0.97656299999999996</v>
      </c>
      <c r="M11">
        <f>IF(K11&lt;1,1-L11,L11)</f>
        <v>0.97656299999999996</v>
      </c>
    </row>
    <row r="12" spans="1:13">
      <c r="H12" s="7">
        <v>2.6660200000000001</v>
      </c>
      <c r="I12" s="7"/>
      <c r="J12" s="7">
        <v>2.5546899999999999</v>
      </c>
    </row>
    <row r="13" spans="1:13">
      <c r="A13" s="7" t="s">
        <v>17</v>
      </c>
      <c r="H13" s="7">
        <v>1.6660200000000001</v>
      </c>
      <c r="I13" s="7"/>
      <c r="J13" s="7">
        <v>1.59375</v>
      </c>
    </row>
    <row r="15" spans="1:13" ht="20" thickBot="1">
      <c r="A15" s="6" t="s">
        <v>14</v>
      </c>
    </row>
    <row r="16" spans="1:13" s="5" customFormat="1" ht="16" thickTop="1">
      <c r="G16" s="5">
        <v>1</v>
      </c>
      <c r="H16" s="5">
        <v>2.6665000000000001</v>
      </c>
      <c r="I16" s="5">
        <v>1.3331</v>
      </c>
      <c r="J16" s="5">
        <f>G16*H16</f>
        <v>2.6665000000000001</v>
      </c>
      <c r="K16" s="5">
        <f>J16+J17+I16</f>
        <v>3.4527796875000001</v>
      </c>
      <c r="L16" s="5">
        <f>IF(K16&gt;=5,1,IF(AND(2.375&lt;=K16,K16&lt;5),0.03125*K16+0.84375,IF(AND(1&lt;=K16,K16&lt;2.375),0.125*K16+0.625,IF(AND(0&lt;=K16,K16&lt;1),0.25*K16+0.5,0))))</f>
        <v>0.95164936523437504</v>
      </c>
      <c r="M16" s="5">
        <f>IF(K16&lt;1,1-L16,L16)</f>
        <v>0.95164936523437504</v>
      </c>
    </row>
    <row r="17" spans="1:10">
      <c r="G17">
        <v>0.328125</v>
      </c>
      <c r="H17">
        <v>-1.6665000000000001</v>
      </c>
      <c r="J17">
        <f>G17*H17</f>
        <v>-0.54682031250000007</v>
      </c>
    </row>
    <row r="23" spans="1:10">
      <c r="A23" s="4" t="s">
        <v>13</v>
      </c>
    </row>
    <row r="24" spans="1:10">
      <c r="H24" s="1"/>
    </row>
    <row r="29" spans="1:10">
      <c r="A29" t="s">
        <v>9</v>
      </c>
      <c r="B29" t="s">
        <v>7</v>
      </c>
    </row>
    <row r="30" spans="1:10">
      <c r="A30" t="s">
        <v>10</v>
      </c>
      <c r="B30" t="s">
        <v>8</v>
      </c>
    </row>
  </sheetData>
  <mergeCells count="2">
    <mergeCell ref="B2:G2"/>
    <mergeCell ref="H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Loftus</dc:creator>
  <cp:lastModifiedBy>Oliver Loftus</cp:lastModifiedBy>
  <dcterms:created xsi:type="dcterms:W3CDTF">2016-03-16T18:16:02Z</dcterms:created>
  <dcterms:modified xsi:type="dcterms:W3CDTF">2016-03-17T17:55:47Z</dcterms:modified>
</cp:coreProperties>
</file>