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afile\工程师培训营-wiki\第七期竞培\七期竞培_红外靶\红外靶开源资料\红外靶BOM及相关文档\"/>
    </mc:Choice>
  </mc:AlternateContent>
  <bookViews>
    <workbookView xWindow="0" yWindow="0" windowWidth="21570" windowHeight="8145"/>
  </bookViews>
  <sheets>
    <sheet name="机械结构清单bom" sheetId="2" r:id="rId1"/>
    <sheet name="电子元件清单" sheetId="1" r:id="rId2"/>
  </sheets>
  <definedNames>
    <definedName name="_xlnm._FilterDatabase" localSheetId="0" hidden="1">机械结构清单bom!$A$1:$M$30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30" i="1"/>
  <c r="H39" i="1"/>
  <c r="H40" i="1"/>
  <c r="H41" i="1"/>
  <c r="H42" i="1"/>
  <c r="H43" i="1"/>
  <c r="J46" i="1" l="1"/>
  <c r="K4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4" i="1"/>
</calcChain>
</file>

<file path=xl/sharedStrings.xml><?xml version="1.0" encoding="utf-8"?>
<sst xmlns="http://schemas.openxmlformats.org/spreadsheetml/2006/main" count="206" uniqueCount="138">
  <si>
    <t>序号</t>
    <phoneticPr fontId="1" type="noConversion"/>
  </si>
  <si>
    <t>名称</t>
    <phoneticPr fontId="1" type="noConversion"/>
  </si>
  <si>
    <t>型号/封装</t>
    <phoneticPr fontId="1" type="noConversion"/>
  </si>
  <si>
    <t>STM32F303CBT6</t>
  </si>
  <si>
    <t>红外靶P1版硬件BOM</t>
    <phoneticPr fontId="1" type="noConversion"/>
  </si>
  <si>
    <t>料号</t>
    <phoneticPr fontId="1" type="noConversion"/>
  </si>
  <si>
    <t>库存</t>
    <phoneticPr fontId="1" type="noConversion"/>
  </si>
  <si>
    <t>0201</t>
    <phoneticPr fontId="1" type="noConversion"/>
  </si>
  <si>
    <t>类别</t>
    <phoneticPr fontId="1" type="noConversion"/>
  </si>
  <si>
    <t>电容</t>
    <phoneticPr fontId="1" type="noConversion"/>
  </si>
  <si>
    <t>18pF</t>
    <phoneticPr fontId="1" type="noConversion"/>
  </si>
  <si>
    <t>0201</t>
    <phoneticPr fontId="1" type="noConversion"/>
  </si>
  <si>
    <t>100nF</t>
    <phoneticPr fontId="1" type="noConversion"/>
  </si>
  <si>
    <t>1nF</t>
    <phoneticPr fontId="1" type="noConversion"/>
  </si>
  <si>
    <t>0402</t>
    <phoneticPr fontId="1" type="noConversion"/>
  </si>
  <si>
    <t>1uF</t>
    <phoneticPr fontId="1" type="noConversion"/>
  </si>
  <si>
    <t>0402</t>
    <phoneticPr fontId="1" type="noConversion"/>
  </si>
  <si>
    <t>2.2uF</t>
    <phoneticPr fontId="1" type="noConversion"/>
  </si>
  <si>
    <t>0603</t>
    <phoneticPr fontId="1" type="noConversion"/>
  </si>
  <si>
    <t>4.7uF</t>
    <phoneticPr fontId="1" type="noConversion"/>
  </si>
  <si>
    <t>10uF</t>
    <phoneticPr fontId="1" type="noConversion"/>
  </si>
  <si>
    <t>0805</t>
    <phoneticPr fontId="1" type="noConversion"/>
  </si>
  <si>
    <t>电阻</t>
    <phoneticPr fontId="1" type="noConversion"/>
  </si>
  <si>
    <t>82.5R</t>
    <phoneticPr fontId="1" type="noConversion"/>
  </si>
  <si>
    <t>1210</t>
    <phoneticPr fontId="1" type="noConversion"/>
  </si>
  <si>
    <t>单套数量</t>
    <phoneticPr fontId="1" type="noConversion"/>
  </si>
  <si>
    <t>总数量</t>
    <phoneticPr fontId="1" type="noConversion"/>
  </si>
  <si>
    <t>100R</t>
    <phoneticPr fontId="1" type="noConversion"/>
  </si>
  <si>
    <t>0201</t>
    <phoneticPr fontId="1" type="noConversion"/>
  </si>
  <si>
    <t>510R</t>
    <phoneticPr fontId="1" type="noConversion"/>
  </si>
  <si>
    <t>1KR</t>
    <phoneticPr fontId="1" type="noConversion"/>
  </si>
  <si>
    <t>0201</t>
    <phoneticPr fontId="1" type="noConversion"/>
  </si>
  <si>
    <t>1.5KR</t>
    <phoneticPr fontId="1" type="noConversion"/>
  </si>
  <si>
    <t>0R</t>
    <phoneticPr fontId="1" type="noConversion"/>
  </si>
  <si>
    <t>22R</t>
    <phoneticPr fontId="1" type="noConversion"/>
  </si>
  <si>
    <t>10KR</t>
    <phoneticPr fontId="1" type="noConversion"/>
  </si>
  <si>
    <t>2.2KR</t>
    <phoneticPr fontId="1" type="noConversion"/>
  </si>
  <si>
    <t>0201</t>
    <phoneticPr fontId="1" type="noConversion"/>
  </si>
  <si>
    <t>1MR</t>
    <phoneticPr fontId="1" type="noConversion"/>
  </si>
  <si>
    <t>二极管
&amp;LED</t>
    <phoneticPr fontId="1" type="noConversion"/>
  </si>
  <si>
    <t>BL-HGEUB34H-TRB</t>
  </si>
  <si>
    <t>TPD1E10B06DP</t>
  </si>
  <si>
    <t>PESD5V0F1BL</t>
  </si>
  <si>
    <t>SFH203FA</t>
    <phoneticPr fontId="1" type="noConversion"/>
  </si>
  <si>
    <t>SFH4545</t>
    <phoneticPr fontId="1" type="noConversion"/>
  </si>
  <si>
    <t>磁珠</t>
    <phoneticPr fontId="1" type="noConversion"/>
  </si>
  <si>
    <t>BLM15BB121SN1</t>
  </si>
  <si>
    <t>BLM18PG221SN1</t>
  </si>
  <si>
    <t>IC</t>
    <phoneticPr fontId="1" type="noConversion"/>
  </si>
  <si>
    <t>LQFP48</t>
    <phoneticPr fontId="1" type="noConversion"/>
  </si>
  <si>
    <t>LP5907MFX-3.3/NOPB</t>
  </si>
  <si>
    <t>74HC164PW</t>
  </si>
  <si>
    <t>TSSOP-14</t>
    <phoneticPr fontId="1" type="noConversion"/>
  </si>
  <si>
    <t>74CBTLV3126BQ</t>
    <phoneticPr fontId="1" type="noConversion"/>
  </si>
  <si>
    <t>三极管</t>
    <phoneticPr fontId="1" type="noConversion"/>
  </si>
  <si>
    <t>MMSS8050-H</t>
  </si>
  <si>
    <t>SOT-23</t>
  </si>
  <si>
    <t>SOT-23-5</t>
    <phoneticPr fontId="1" type="noConversion"/>
  </si>
  <si>
    <t>PMBT3904,215</t>
  </si>
  <si>
    <t>连接器</t>
    <phoneticPr fontId="1" type="noConversion"/>
  </si>
  <si>
    <t>8P</t>
    <phoneticPr fontId="1" type="noConversion"/>
  </si>
  <si>
    <t>503480-1000</t>
  </si>
  <si>
    <t>10P</t>
    <phoneticPr fontId="1" type="noConversion"/>
  </si>
  <si>
    <t>105017-0001</t>
    <phoneticPr fontId="1" type="noConversion"/>
  </si>
  <si>
    <t>USB</t>
    <phoneticPr fontId="1" type="noConversion"/>
  </si>
  <si>
    <t>线材</t>
    <phoneticPr fontId="1" type="noConversion"/>
  </si>
  <si>
    <t>USB线</t>
    <phoneticPr fontId="1" type="noConversion"/>
  </si>
  <si>
    <t>510R</t>
    <phoneticPr fontId="1" type="noConversion"/>
  </si>
  <si>
    <t>DHVQFN14</t>
    <phoneticPr fontId="1" type="noConversion"/>
  </si>
  <si>
    <t>单套总价</t>
    <phoneticPr fontId="1" type="noConversion"/>
  </si>
  <si>
    <t>总价</t>
    <phoneticPr fontId="1" type="noConversion"/>
  </si>
  <si>
    <t>采购数量</t>
    <phoneticPr fontId="1" type="noConversion"/>
  </si>
  <si>
    <t>预计到货时间</t>
    <phoneticPr fontId="1" type="noConversion"/>
  </si>
  <si>
    <t>单价CNY</t>
    <phoneticPr fontId="1" type="noConversion"/>
  </si>
  <si>
    <t>导电布</t>
  </si>
  <si>
    <t xml:space="preserve">FPC线0.5-8P-800A </t>
    <phoneticPr fontId="1" type="noConversion"/>
  </si>
  <si>
    <t xml:space="preserve">FPC线0.5-10P-500A </t>
    <phoneticPr fontId="1" type="noConversion"/>
  </si>
  <si>
    <t xml:space="preserve">FPC线0.5-8P-27A </t>
    <phoneticPr fontId="1" type="noConversion"/>
  </si>
  <si>
    <t xml:space="preserve">FPC线0.5-10P-27A </t>
    <phoneticPr fontId="1" type="noConversion"/>
  </si>
  <si>
    <t>黑膜</t>
    <phoneticPr fontId="1" type="noConversion"/>
  </si>
  <si>
    <t>OK-F501-08325</t>
    <phoneticPr fontId="1" type="noConversion"/>
  </si>
  <si>
    <t>晶振</t>
    <phoneticPr fontId="1" type="noConversion"/>
  </si>
  <si>
    <t>3225</t>
    <phoneticPr fontId="1" type="noConversion"/>
  </si>
  <si>
    <t>SX32Y012000DI1T</t>
  </si>
  <si>
    <t>3M</t>
    <phoneticPr fontId="1" type="noConversion"/>
  </si>
  <si>
    <t>LED</t>
    <phoneticPr fontId="1" type="noConversion"/>
  </si>
  <si>
    <t>ESD</t>
    <phoneticPr fontId="1" type="noConversion"/>
  </si>
  <si>
    <t>ESD</t>
    <phoneticPr fontId="1" type="noConversion"/>
  </si>
  <si>
    <t xml:space="preserve"> </t>
    <phoneticPr fontId="1" type="noConversion"/>
  </si>
  <si>
    <t>总计</t>
    <phoneticPr fontId="1" type="noConversion"/>
  </si>
  <si>
    <t>铝架</t>
  </si>
  <si>
    <t>机加</t>
    <phoneticPr fontId="1" type="noConversion"/>
  </si>
  <si>
    <t>红外框</t>
    <phoneticPr fontId="1" type="noConversion"/>
  </si>
  <si>
    <t>五金</t>
    <phoneticPr fontId="1" type="noConversion"/>
  </si>
  <si>
    <t>m4*45</t>
    <phoneticPr fontId="1" type="noConversion"/>
  </si>
  <si>
    <t>m4*55</t>
    <phoneticPr fontId="1" type="noConversion"/>
  </si>
  <si>
    <t>钣金壳01</t>
    <phoneticPr fontId="1" type="noConversion"/>
  </si>
  <si>
    <t>红外框</t>
    <phoneticPr fontId="1" type="noConversion"/>
  </si>
  <si>
    <t>钣金壳02</t>
    <phoneticPr fontId="1" type="noConversion"/>
  </si>
  <si>
    <t>机加</t>
    <phoneticPr fontId="1" type="noConversion"/>
  </si>
  <si>
    <t>铝架01</t>
    <phoneticPr fontId="1" type="noConversion"/>
  </si>
  <si>
    <t>机加</t>
    <phoneticPr fontId="1" type="noConversion"/>
  </si>
  <si>
    <t>红外框</t>
    <phoneticPr fontId="1" type="noConversion"/>
  </si>
  <si>
    <t>包装eva</t>
    <phoneticPr fontId="1" type="noConversion"/>
  </si>
  <si>
    <t>m4*12</t>
    <phoneticPr fontId="1" type="noConversion"/>
  </si>
  <si>
    <t>五金</t>
    <phoneticPr fontId="1" type="noConversion"/>
  </si>
  <si>
    <t>m3*10</t>
    <phoneticPr fontId="1" type="noConversion"/>
  </si>
  <si>
    <t>红外框</t>
    <phoneticPr fontId="1" type="noConversion"/>
  </si>
  <si>
    <t>m3*8</t>
    <phoneticPr fontId="1" type="noConversion"/>
  </si>
  <si>
    <t>五金</t>
    <phoneticPr fontId="1" type="noConversion"/>
  </si>
  <si>
    <t>M3*5.5凸台</t>
    <phoneticPr fontId="1" type="noConversion"/>
  </si>
  <si>
    <t>五金</t>
    <phoneticPr fontId="1" type="noConversion"/>
  </si>
  <si>
    <t>m3拉铆螺母</t>
    <phoneticPr fontId="1" type="noConversion"/>
  </si>
  <si>
    <t>m4拉铆螺母</t>
    <phoneticPr fontId="1" type="noConversion"/>
  </si>
  <si>
    <t>铜柱m3*10+8</t>
    <phoneticPr fontId="1" type="noConversion"/>
  </si>
  <si>
    <t>铜柱m3*20+8</t>
    <phoneticPr fontId="1" type="noConversion"/>
  </si>
  <si>
    <t>螺纹胶（红）</t>
    <phoneticPr fontId="1" type="noConversion"/>
  </si>
  <si>
    <t>螺纹胶（蓝）</t>
    <phoneticPr fontId="1" type="noConversion"/>
  </si>
  <si>
    <t>铜套-15</t>
    <phoneticPr fontId="1" type="noConversion"/>
  </si>
  <si>
    <t>铝架</t>
    <phoneticPr fontId="1" type="noConversion"/>
  </si>
  <si>
    <t>管塞15*15</t>
    <phoneticPr fontId="1" type="noConversion"/>
  </si>
  <si>
    <t>铝架02</t>
    <phoneticPr fontId="1" type="noConversion"/>
  </si>
  <si>
    <t>m4防松螺母（黑）</t>
    <phoneticPr fontId="1" type="noConversion"/>
  </si>
  <si>
    <t>m3防松螺母（黑）</t>
    <phoneticPr fontId="1" type="noConversion"/>
  </si>
  <si>
    <t>m3*25</t>
    <phoneticPr fontId="1" type="noConversion"/>
  </si>
  <si>
    <t>脚杯</t>
    <phoneticPr fontId="1" type="noConversion"/>
  </si>
  <si>
    <t>备注</t>
    <phoneticPr fontId="1" type="noConversion"/>
  </si>
  <si>
    <t>banjinke01</t>
    <phoneticPr fontId="1" type="noConversion"/>
  </si>
  <si>
    <t>钣金壳03</t>
    <phoneticPr fontId="1" type="noConversion"/>
  </si>
  <si>
    <t>banjinke02</t>
    <phoneticPr fontId="1" type="noConversion"/>
  </si>
  <si>
    <t>banjinke03</t>
    <phoneticPr fontId="1" type="noConversion"/>
  </si>
  <si>
    <t>yc_jg_qx000508</t>
    <phoneticPr fontId="1" type="noConversion"/>
  </si>
  <si>
    <t>包含pipe 1/2/4/5/6/7</t>
    <phoneticPr fontId="1" type="noConversion"/>
  </si>
  <si>
    <t>包含pipe 3/8</t>
    <phoneticPr fontId="1" type="noConversion"/>
  </si>
  <si>
    <t>显示器固定板</t>
    <phoneticPr fontId="1" type="noConversion"/>
  </si>
  <si>
    <t>模块</t>
    <phoneticPr fontId="1" type="noConversion"/>
  </si>
  <si>
    <t>线材固定板</t>
    <phoneticPr fontId="1" type="noConversion"/>
  </si>
  <si>
    <t>PC打击面板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</si>
</sst>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4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8" applyFill="1" applyAlignment="1">
      <alignment horizontal="center" vertical="center"/>
    </xf>
    <xf numFmtId="0" fontId="8" fillId="0" borderId="0" xfId="7" applyFill="1" applyAlignment="1">
      <alignment horizontal="center" vertical="center"/>
    </xf>
    <xf numFmtId="0" fontId="7" fillId="0" borderId="0" xfId="6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"/>
  <sheetViews>
    <sheetView tabSelected="1" workbookViewId="0">
      <selection activeCell="F34" sqref="F34"/>
    </sheetView>
  </sheetViews>
  <sheetFormatPr defaultRowHeight="13.5"/>
  <cols>
    <col min="3" max="3" width="17.125" customWidth="1"/>
    <col min="4" max="4" width="9.625" customWidth="1"/>
    <col min="5" max="5" width="17.125" customWidth="1"/>
    <col min="6" max="6" width="9.125" customWidth="1"/>
    <col min="7" max="7" width="10.375" customWidth="1"/>
    <col min="8" max="8" width="7.875" customWidth="1"/>
    <col min="9" max="9" width="11.375" customWidth="1"/>
    <col min="10" max="10" width="11.875" customWidth="1"/>
    <col min="11" max="11" width="10.125" customWidth="1"/>
    <col min="12" max="12" width="17.875" customWidth="1"/>
    <col min="13" max="13" width="16.75" customWidth="1"/>
  </cols>
  <sheetData>
    <row r="1" spans="1:13">
      <c r="A1" s="10" t="s">
        <v>0</v>
      </c>
      <c r="B1" s="10" t="s">
        <v>8</v>
      </c>
      <c r="C1" s="10" t="s">
        <v>1</v>
      </c>
      <c r="D1" s="6" t="s">
        <v>135</v>
      </c>
      <c r="E1" s="10" t="s">
        <v>5</v>
      </c>
      <c r="F1" s="10" t="s">
        <v>71</v>
      </c>
      <c r="G1" s="10" t="s">
        <v>25</v>
      </c>
      <c r="H1" s="10" t="s">
        <v>26</v>
      </c>
      <c r="I1" s="10" t="s">
        <v>73</v>
      </c>
      <c r="J1" s="10" t="s">
        <v>69</v>
      </c>
      <c r="K1" s="10" t="s">
        <v>70</v>
      </c>
      <c r="L1" s="10" t="s">
        <v>6</v>
      </c>
      <c r="M1" s="10" t="s">
        <v>72</v>
      </c>
    </row>
    <row r="2" spans="1:13">
      <c r="A2" s="11"/>
      <c r="B2" s="11" t="s">
        <v>91</v>
      </c>
      <c r="C2" s="11" t="s">
        <v>96</v>
      </c>
      <c r="D2" s="11" t="s">
        <v>97</v>
      </c>
      <c r="E2" s="6" t="s">
        <v>127</v>
      </c>
      <c r="F2" s="11">
        <v>2</v>
      </c>
      <c r="G2" s="11"/>
      <c r="H2" s="11"/>
      <c r="I2" s="11"/>
      <c r="J2" s="11"/>
      <c r="K2" s="11"/>
      <c r="L2" s="10"/>
    </row>
    <row r="3" spans="1:13">
      <c r="A3" s="11"/>
      <c r="B3" s="11" t="s">
        <v>91</v>
      </c>
      <c r="C3" s="11" t="s">
        <v>98</v>
      </c>
      <c r="D3" s="11" t="s">
        <v>92</v>
      </c>
      <c r="E3" s="6" t="s">
        <v>129</v>
      </c>
      <c r="F3" s="11">
        <v>1</v>
      </c>
      <c r="G3" s="11"/>
      <c r="H3" s="11"/>
      <c r="I3" s="11"/>
      <c r="J3" s="11"/>
      <c r="K3" s="11"/>
      <c r="L3" s="10"/>
    </row>
    <row r="4" spans="1:13">
      <c r="A4" s="11"/>
      <c r="B4" s="11" t="s">
        <v>99</v>
      </c>
      <c r="C4" s="11" t="s">
        <v>128</v>
      </c>
      <c r="D4" s="11" t="s">
        <v>92</v>
      </c>
      <c r="E4" s="6" t="s">
        <v>130</v>
      </c>
      <c r="F4" s="11">
        <v>1</v>
      </c>
      <c r="G4" s="11"/>
      <c r="H4" s="11"/>
      <c r="I4" s="11"/>
      <c r="J4" s="11"/>
      <c r="K4" s="11"/>
      <c r="L4" s="10"/>
    </row>
    <row r="5" spans="1:13">
      <c r="A5" s="11"/>
      <c r="B5" s="11" t="s">
        <v>91</v>
      </c>
      <c r="C5" s="11" t="s">
        <v>100</v>
      </c>
      <c r="D5" s="11" t="s">
        <v>92</v>
      </c>
      <c r="E5" s="6" t="s">
        <v>133</v>
      </c>
      <c r="F5" s="11">
        <v>1</v>
      </c>
      <c r="G5" s="11"/>
      <c r="H5" s="11"/>
      <c r="I5" s="11"/>
      <c r="J5" s="11"/>
      <c r="K5" s="11"/>
      <c r="L5" s="10"/>
    </row>
    <row r="6" spans="1:13">
      <c r="A6" s="11"/>
      <c r="B6" s="11" t="s">
        <v>101</v>
      </c>
      <c r="C6" s="11" t="s">
        <v>136</v>
      </c>
      <c r="D6" s="11" t="s">
        <v>102</v>
      </c>
      <c r="E6" s="6"/>
      <c r="F6" s="11">
        <v>1</v>
      </c>
      <c r="G6" s="11"/>
      <c r="H6" s="11"/>
      <c r="I6" s="11"/>
      <c r="J6" s="11"/>
      <c r="K6" s="11"/>
      <c r="L6" s="10"/>
    </row>
    <row r="7" spans="1:13">
      <c r="A7" s="11"/>
      <c r="B7" s="11" t="s">
        <v>91</v>
      </c>
      <c r="C7" s="11" t="s">
        <v>103</v>
      </c>
      <c r="D7" s="11" t="s">
        <v>97</v>
      </c>
      <c r="F7" s="11">
        <v>1</v>
      </c>
      <c r="G7" s="11"/>
      <c r="H7" s="11"/>
      <c r="I7" s="11"/>
      <c r="J7" s="11"/>
      <c r="K7" s="11"/>
      <c r="L7" s="10"/>
    </row>
    <row r="8" spans="1:13" hidden="1">
      <c r="A8" s="11"/>
      <c r="B8" s="11" t="s">
        <v>93</v>
      </c>
      <c r="C8" s="11" t="s">
        <v>104</v>
      </c>
      <c r="D8" s="11" t="s">
        <v>92</v>
      </c>
      <c r="E8" s="6"/>
      <c r="F8" s="11">
        <v>16</v>
      </c>
      <c r="G8" s="11"/>
      <c r="H8" s="11"/>
      <c r="I8" s="11"/>
      <c r="J8" s="11"/>
      <c r="K8" s="11"/>
      <c r="L8" s="10"/>
    </row>
    <row r="9" spans="1:13" hidden="1">
      <c r="A9" s="11"/>
      <c r="B9" s="11" t="s">
        <v>105</v>
      </c>
      <c r="C9" s="11" t="s">
        <v>106</v>
      </c>
      <c r="D9" s="11" t="s">
        <v>107</v>
      </c>
      <c r="E9" s="6"/>
      <c r="F9" s="11">
        <v>52</v>
      </c>
      <c r="G9" s="11"/>
      <c r="H9" s="11"/>
      <c r="I9" s="11"/>
      <c r="J9" s="11"/>
      <c r="K9" s="11"/>
      <c r="L9" s="10"/>
    </row>
    <row r="10" spans="1:13" hidden="1">
      <c r="A10" s="11"/>
      <c r="B10" s="11" t="s">
        <v>93</v>
      </c>
      <c r="C10" s="11" t="s">
        <v>108</v>
      </c>
      <c r="D10" s="11" t="s">
        <v>92</v>
      </c>
      <c r="E10" s="6"/>
      <c r="F10" s="11">
        <v>2</v>
      </c>
      <c r="G10" s="11"/>
      <c r="H10" s="11"/>
      <c r="I10" s="11"/>
      <c r="J10" s="11"/>
      <c r="K10" s="11"/>
      <c r="L10" s="10"/>
    </row>
    <row r="11" spans="1:13" hidden="1">
      <c r="A11" s="11"/>
      <c r="B11" s="11" t="s">
        <v>109</v>
      </c>
      <c r="C11" s="11" t="s">
        <v>110</v>
      </c>
      <c r="D11" s="11" t="s">
        <v>92</v>
      </c>
      <c r="E11" s="6"/>
      <c r="F11" s="11">
        <v>8</v>
      </c>
      <c r="G11" s="11"/>
      <c r="H11" s="11"/>
      <c r="I11" s="11"/>
      <c r="J11" s="11"/>
      <c r="K11" s="11"/>
      <c r="L11" s="10"/>
    </row>
    <row r="12" spans="1:13" hidden="1">
      <c r="A12" s="11"/>
      <c r="B12" s="11" t="s">
        <v>111</v>
      </c>
      <c r="C12" s="11" t="s">
        <v>112</v>
      </c>
      <c r="D12" s="11" t="s">
        <v>102</v>
      </c>
      <c r="E12" s="6"/>
      <c r="F12" s="11">
        <v>43</v>
      </c>
      <c r="G12" s="11"/>
      <c r="H12" s="11"/>
      <c r="I12" s="11"/>
      <c r="J12" s="11"/>
      <c r="K12" s="11"/>
      <c r="L12" s="10"/>
    </row>
    <row r="13" spans="1:13" hidden="1">
      <c r="A13" s="11"/>
      <c r="B13" s="11" t="s">
        <v>109</v>
      </c>
      <c r="C13" s="11" t="s">
        <v>113</v>
      </c>
      <c r="D13" s="11" t="s">
        <v>92</v>
      </c>
      <c r="E13" s="6"/>
      <c r="F13" s="11">
        <v>12</v>
      </c>
      <c r="G13" s="11"/>
      <c r="H13" s="11"/>
      <c r="I13" s="11"/>
      <c r="J13" s="11"/>
      <c r="K13" s="11"/>
      <c r="L13" s="10"/>
    </row>
    <row r="14" spans="1:13" hidden="1">
      <c r="A14" s="11"/>
      <c r="B14" s="11" t="s">
        <v>93</v>
      </c>
      <c r="C14" s="11" t="s">
        <v>114</v>
      </c>
      <c r="D14" s="11" t="s">
        <v>92</v>
      </c>
      <c r="E14" s="6"/>
      <c r="F14" s="11">
        <v>2</v>
      </c>
      <c r="G14" s="11"/>
      <c r="H14" s="11"/>
      <c r="I14" s="11"/>
      <c r="J14" s="11"/>
      <c r="K14" s="11"/>
      <c r="L14" s="10"/>
    </row>
    <row r="15" spans="1:13" hidden="1">
      <c r="A15" s="11"/>
      <c r="B15" s="11" t="s">
        <v>93</v>
      </c>
      <c r="C15" s="11" t="s">
        <v>115</v>
      </c>
      <c r="D15" s="11" t="s">
        <v>92</v>
      </c>
      <c r="E15" s="6"/>
      <c r="F15" s="11">
        <v>32</v>
      </c>
      <c r="G15" s="11"/>
      <c r="H15" s="11"/>
      <c r="I15" s="11"/>
      <c r="J15" s="11"/>
      <c r="K15" s="11"/>
      <c r="L15" s="10"/>
    </row>
    <row r="16" spans="1:13" hidden="1">
      <c r="A16" s="11"/>
      <c r="B16" s="11" t="s">
        <v>93</v>
      </c>
      <c r="C16" s="11" t="s">
        <v>116</v>
      </c>
      <c r="D16" s="11" t="s">
        <v>92</v>
      </c>
      <c r="E16" s="6"/>
      <c r="F16" s="11">
        <v>1</v>
      </c>
      <c r="G16" s="11"/>
      <c r="H16" s="11"/>
      <c r="I16" s="11"/>
      <c r="J16" s="11"/>
      <c r="K16" s="11"/>
      <c r="L16" s="10"/>
    </row>
    <row r="17" spans="1:12" hidden="1">
      <c r="A17" s="11"/>
      <c r="B17" s="11" t="s">
        <v>109</v>
      </c>
      <c r="C17" s="11" t="s">
        <v>117</v>
      </c>
      <c r="D17" s="11" t="s">
        <v>107</v>
      </c>
      <c r="E17" s="6"/>
      <c r="F17" s="11">
        <v>1</v>
      </c>
      <c r="G17" s="11"/>
      <c r="H17" s="11"/>
      <c r="I17" s="11"/>
      <c r="J17" s="11"/>
      <c r="K17" s="11"/>
      <c r="L17" s="10"/>
    </row>
    <row r="18" spans="1:12" hidden="1">
      <c r="A18" s="11"/>
      <c r="B18" s="11" t="s">
        <v>111</v>
      </c>
      <c r="C18" s="11" t="s">
        <v>118</v>
      </c>
      <c r="D18" s="11" t="s">
        <v>119</v>
      </c>
      <c r="E18" s="6"/>
      <c r="F18" s="11">
        <v>4</v>
      </c>
      <c r="G18" s="11"/>
      <c r="H18" s="11"/>
      <c r="I18" s="11"/>
      <c r="J18" s="11"/>
      <c r="K18" s="11"/>
      <c r="L18" s="10"/>
    </row>
    <row r="19" spans="1:12" hidden="1">
      <c r="A19" s="11"/>
      <c r="B19" s="11" t="s">
        <v>93</v>
      </c>
      <c r="C19" s="11" t="s">
        <v>120</v>
      </c>
      <c r="D19" s="11" t="s">
        <v>119</v>
      </c>
      <c r="E19" s="6"/>
      <c r="F19" s="11">
        <v>4</v>
      </c>
      <c r="G19" s="11"/>
      <c r="H19" s="11"/>
      <c r="I19" s="11"/>
      <c r="J19" s="11"/>
      <c r="K19" s="11"/>
      <c r="L19" s="10"/>
    </row>
    <row r="20" spans="1:12">
      <c r="A20" s="11"/>
      <c r="B20" s="11" t="s">
        <v>91</v>
      </c>
      <c r="C20" s="11" t="s">
        <v>121</v>
      </c>
      <c r="D20" s="11" t="s">
        <v>90</v>
      </c>
      <c r="E20" s="6" t="s">
        <v>132</v>
      </c>
      <c r="F20" s="11">
        <v>1</v>
      </c>
      <c r="G20" s="11"/>
      <c r="H20" s="11"/>
      <c r="I20" s="11"/>
      <c r="J20" s="11"/>
      <c r="K20" s="11"/>
      <c r="L20" s="10"/>
    </row>
    <row r="21" spans="1:12">
      <c r="A21" s="11"/>
      <c r="B21" s="11" t="s">
        <v>91</v>
      </c>
      <c r="C21" s="11" t="s">
        <v>137</v>
      </c>
      <c r="D21" s="11" t="s">
        <v>90</v>
      </c>
      <c r="E21" s="6" t="s">
        <v>131</v>
      </c>
      <c r="F21" s="11">
        <v>1</v>
      </c>
      <c r="G21" s="11"/>
      <c r="H21" s="11"/>
      <c r="I21" s="11"/>
      <c r="J21" s="11"/>
      <c r="K21" s="11"/>
      <c r="L21" s="10"/>
    </row>
    <row r="22" spans="1:12">
      <c r="A22" s="11"/>
      <c r="B22" s="11" t="s">
        <v>99</v>
      </c>
      <c r="C22" s="11" t="s">
        <v>134</v>
      </c>
      <c r="D22" s="11" t="s">
        <v>90</v>
      </c>
      <c r="E22" s="6"/>
      <c r="F22" s="11">
        <v>1</v>
      </c>
      <c r="G22" s="11"/>
      <c r="H22" s="11"/>
      <c r="I22" s="11"/>
      <c r="J22" s="11"/>
      <c r="K22" s="11"/>
      <c r="L22" s="10"/>
    </row>
    <row r="23" spans="1:12" hidden="1">
      <c r="A23" s="11"/>
      <c r="B23" s="11" t="s">
        <v>93</v>
      </c>
      <c r="C23" s="11" t="s">
        <v>94</v>
      </c>
      <c r="D23" s="11" t="s">
        <v>90</v>
      </c>
      <c r="E23" s="6"/>
      <c r="F23" s="11">
        <v>4</v>
      </c>
      <c r="G23" s="11"/>
      <c r="H23" s="11"/>
      <c r="I23" s="11"/>
      <c r="J23" s="11"/>
      <c r="K23" s="11"/>
      <c r="L23" s="10"/>
    </row>
    <row r="24" spans="1:12" hidden="1">
      <c r="A24" s="11"/>
      <c r="B24" s="11" t="s">
        <v>111</v>
      </c>
      <c r="C24" s="11" t="s">
        <v>95</v>
      </c>
      <c r="D24" s="11" t="s">
        <v>90</v>
      </c>
      <c r="E24" s="6"/>
      <c r="F24" s="11">
        <v>16</v>
      </c>
      <c r="G24" s="11"/>
      <c r="H24" s="11"/>
      <c r="I24" s="11"/>
      <c r="J24" s="11"/>
      <c r="K24" s="11"/>
      <c r="L24" s="10"/>
    </row>
    <row r="25" spans="1:12" hidden="1">
      <c r="A25" s="11"/>
      <c r="B25" s="11" t="s">
        <v>93</v>
      </c>
      <c r="C25" s="11" t="s">
        <v>122</v>
      </c>
      <c r="D25" s="11" t="s">
        <v>90</v>
      </c>
      <c r="E25" s="6"/>
      <c r="F25" s="11">
        <v>16</v>
      </c>
      <c r="G25" s="11"/>
      <c r="H25" s="11"/>
      <c r="I25" s="11"/>
      <c r="J25" s="11"/>
      <c r="K25" s="11"/>
    </row>
    <row r="26" spans="1:12" hidden="1">
      <c r="A26" s="11"/>
      <c r="B26" s="11" t="s">
        <v>111</v>
      </c>
      <c r="C26" s="11" t="s">
        <v>123</v>
      </c>
      <c r="D26" s="11" t="s">
        <v>90</v>
      </c>
      <c r="E26" s="6"/>
      <c r="F26" s="11">
        <v>4</v>
      </c>
      <c r="G26" s="11"/>
      <c r="H26" s="11"/>
      <c r="I26" s="11"/>
      <c r="J26" s="11"/>
      <c r="K26" s="11"/>
    </row>
    <row r="27" spans="1:12" hidden="1">
      <c r="A27" s="11"/>
      <c r="B27" s="11" t="s">
        <v>111</v>
      </c>
      <c r="C27" s="11" t="s">
        <v>124</v>
      </c>
      <c r="D27" s="11" t="s">
        <v>90</v>
      </c>
      <c r="E27" s="6"/>
      <c r="F27" s="11">
        <v>4</v>
      </c>
      <c r="G27" s="11"/>
      <c r="H27" s="11"/>
      <c r="I27" s="11"/>
      <c r="J27" s="11"/>
      <c r="K27" s="11"/>
    </row>
    <row r="28" spans="1:12" hidden="1">
      <c r="A28" s="11"/>
      <c r="B28" s="11" t="s">
        <v>111</v>
      </c>
      <c r="C28" s="11" t="s">
        <v>125</v>
      </c>
      <c r="D28" s="11" t="s">
        <v>90</v>
      </c>
      <c r="E28" s="6"/>
      <c r="F28" s="11">
        <v>2</v>
      </c>
      <c r="G28" s="11"/>
      <c r="H28" s="11"/>
      <c r="I28" s="11"/>
      <c r="J28" s="11"/>
      <c r="K28" s="11"/>
    </row>
    <row r="29" spans="1:12" hidden="1"/>
    <row r="30" spans="1:12" hidden="1"/>
  </sheetData>
  <autoFilter ref="A1:M30">
    <filterColumn colId="1">
      <filters>
        <filter val="机加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C1" zoomScaleNormal="100" workbookViewId="0">
      <selection activeCell="L32" sqref="L32"/>
    </sheetView>
  </sheetViews>
  <sheetFormatPr defaultRowHeight="13.5"/>
  <cols>
    <col min="1" max="1" width="6.875" style="1" customWidth="1"/>
    <col min="2" max="2" width="9.25" style="2" customWidth="1"/>
    <col min="3" max="3" width="21.5" style="1" customWidth="1"/>
    <col min="4" max="4" width="19.5" style="3" customWidth="1"/>
    <col min="5" max="5" width="20" style="1" customWidth="1"/>
    <col min="6" max="6" width="10.875" style="5" customWidth="1"/>
    <col min="7" max="7" width="9" style="5"/>
    <col min="8" max="8" width="9" style="2"/>
    <col min="9" max="11" width="9" style="5"/>
    <col min="12" max="12" width="18.125" style="1" customWidth="1"/>
    <col min="13" max="13" width="23.75" style="1" customWidth="1"/>
    <col min="14" max="16384" width="9" style="1"/>
  </cols>
  <sheetData>
    <row r="1" spans="1:14">
      <c r="A1" s="15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>
      <c r="A3" s="1" t="s">
        <v>0</v>
      </c>
      <c r="B3" s="2" t="s">
        <v>8</v>
      </c>
      <c r="C3" s="1" t="s">
        <v>1</v>
      </c>
      <c r="D3" s="3" t="s">
        <v>2</v>
      </c>
      <c r="E3" s="1" t="s">
        <v>5</v>
      </c>
      <c r="F3" s="5" t="s">
        <v>71</v>
      </c>
      <c r="G3" s="5" t="s">
        <v>25</v>
      </c>
      <c r="H3" s="2" t="s">
        <v>26</v>
      </c>
      <c r="I3" s="5" t="s">
        <v>73</v>
      </c>
      <c r="J3" s="5" t="s">
        <v>69</v>
      </c>
      <c r="K3" s="5" t="s">
        <v>70</v>
      </c>
      <c r="L3" s="1" t="s">
        <v>6</v>
      </c>
      <c r="M3" s="1" t="s">
        <v>72</v>
      </c>
      <c r="N3" s="1" t="s">
        <v>126</v>
      </c>
    </row>
    <row r="4" spans="1:14">
      <c r="A4" s="1">
        <v>1</v>
      </c>
      <c r="B4" s="15" t="s">
        <v>9</v>
      </c>
      <c r="C4" s="5" t="s">
        <v>10</v>
      </c>
      <c r="D4" s="3" t="s">
        <v>7</v>
      </c>
      <c r="E4" s="5"/>
      <c r="F4" s="9"/>
      <c r="G4" s="5">
        <v>2</v>
      </c>
      <c r="H4" s="2">
        <f>G4*60</f>
        <v>120</v>
      </c>
      <c r="I4" s="12"/>
      <c r="L4" s="4"/>
    </row>
    <row r="5" spans="1:14">
      <c r="A5" s="1">
        <v>2</v>
      </c>
      <c r="B5" s="15"/>
      <c r="C5" s="5" t="s">
        <v>13</v>
      </c>
      <c r="D5" s="3" t="s">
        <v>11</v>
      </c>
      <c r="E5" s="5"/>
      <c r="F5" s="9"/>
      <c r="G5" s="5">
        <v>1</v>
      </c>
      <c r="H5" s="5">
        <f t="shared" ref="H5:H44" si="0">G5*60</f>
        <v>60</v>
      </c>
      <c r="I5" s="12"/>
      <c r="K5" s="7"/>
      <c r="L5" s="4"/>
    </row>
    <row r="6" spans="1:14">
      <c r="A6" s="1">
        <v>3</v>
      </c>
      <c r="B6" s="15"/>
      <c r="C6" s="5" t="s">
        <v>12</v>
      </c>
      <c r="D6" s="3" t="s">
        <v>11</v>
      </c>
      <c r="E6" s="5"/>
      <c r="F6" s="9"/>
      <c r="G6" s="5">
        <v>60</v>
      </c>
      <c r="H6" s="5">
        <f t="shared" si="0"/>
        <v>3600</v>
      </c>
      <c r="I6" s="12"/>
      <c r="K6" s="7"/>
      <c r="L6" s="4"/>
    </row>
    <row r="7" spans="1:14">
      <c r="A7" s="1">
        <v>4</v>
      </c>
      <c r="B7" s="15"/>
      <c r="C7" s="5" t="s">
        <v>12</v>
      </c>
      <c r="D7" s="3" t="s">
        <v>14</v>
      </c>
      <c r="E7" s="5"/>
      <c r="F7" s="9"/>
      <c r="G7" s="5">
        <v>41</v>
      </c>
      <c r="H7" s="5">
        <f t="shared" si="0"/>
        <v>2460</v>
      </c>
      <c r="I7" s="12"/>
      <c r="K7" s="7"/>
      <c r="L7" s="4"/>
    </row>
    <row r="8" spans="1:14">
      <c r="A8" s="1">
        <v>5</v>
      </c>
      <c r="B8" s="15"/>
      <c r="C8" s="5" t="s">
        <v>15</v>
      </c>
      <c r="D8" s="3" t="s">
        <v>16</v>
      </c>
      <c r="E8" s="5"/>
      <c r="F8" s="9"/>
      <c r="G8" s="5">
        <v>43</v>
      </c>
      <c r="H8" s="5">
        <f t="shared" si="0"/>
        <v>2580</v>
      </c>
      <c r="I8" s="12"/>
      <c r="K8" s="7"/>
      <c r="L8" s="4"/>
    </row>
    <row r="9" spans="1:14">
      <c r="A9" s="1">
        <v>6</v>
      </c>
      <c r="B9" s="15"/>
      <c r="C9" s="5" t="s">
        <v>17</v>
      </c>
      <c r="D9" s="3" t="s">
        <v>18</v>
      </c>
      <c r="E9" s="5"/>
      <c r="F9" s="9"/>
      <c r="G9" s="5">
        <v>2</v>
      </c>
      <c r="H9" s="5">
        <f t="shared" si="0"/>
        <v>120</v>
      </c>
      <c r="I9" s="12"/>
      <c r="K9" s="7"/>
      <c r="L9" s="4"/>
    </row>
    <row r="10" spans="1:14">
      <c r="A10" s="1">
        <v>7</v>
      </c>
      <c r="B10" s="15"/>
      <c r="C10" s="5" t="s">
        <v>19</v>
      </c>
      <c r="D10" s="3" t="s">
        <v>18</v>
      </c>
      <c r="E10" s="5"/>
      <c r="F10" s="9"/>
      <c r="G10" s="5">
        <v>27</v>
      </c>
      <c r="H10" s="5">
        <f t="shared" si="0"/>
        <v>1620</v>
      </c>
      <c r="I10" s="12"/>
      <c r="K10" s="7"/>
      <c r="L10" s="4"/>
    </row>
    <row r="11" spans="1:14">
      <c r="A11" s="1">
        <v>8</v>
      </c>
      <c r="B11" s="15"/>
      <c r="C11" s="5" t="s">
        <v>20</v>
      </c>
      <c r="D11" s="3" t="s">
        <v>21</v>
      </c>
      <c r="E11" s="5"/>
      <c r="F11" s="9"/>
      <c r="G11" s="5">
        <v>26</v>
      </c>
      <c r="H11" s="5">
        <f t="shared" si="0"/>
        <v>1560</v>
      </c>
      <c r="I11" s="12"/>
      <c r="K11" s="7"/>
      <c r="L11" s="4"/>
    </row>
    <row r="12" spans="1:14" s="2" customFormat="1">
      <c r="B12" s="15" t="s">
        <v>22</v>
      </c>
      <c r="C12" s="5" t="s">
        <v>33</v>
      </c>
      <c r="D12" s="3" t="s">
        <v>16</v>
      </c>
      <c r="E12" s="5"/>
      <c r="F12" s="9"/>
      <c r="G12" s="5">
        <v>2</v>
      </c>
      <c r="H12" s="5">
        <f t="shared" si="0"/>
        <v>120</v>
      </c>
      <c r="I12" s="12"/>
      <c r="J12" s="5"/>
      <c r="K12" s="7"/>
      <c r="L12" s="4"/>
    </row>
    <row r="13" spans="1:14" s="2" customFormat="1">
      <c r="B13" s="15"/>
      <c r="C13" s="5" t="s">
        <v>34</v>
      </c>
      <c r="D13" s="3" t="s">
        <v>11</v>
      </c>
      <c r="E13" s="5"/>
      <c r="F13" s="9"/>
      <c r="G13" s="5">
        <v>2</v>
      </c>
      <c r="H13" s="5">
        <f t="shared" si="0"/>
        <v>120</v>
      </c>
      <c r="I13" s="12"/>
      <c r="J13" s="5"/>
      <c r="K13" s="7"/>
      <c r="L13" s="4"/>
    </row>
    <row r="14" spans="1:14">
      <c r="A14" s="1">
        <v>9</v>
      </c>
      <c r="B14" s="15"/>
      <c r="C14" s="5" t="s">
        <v>23</v>
      </c>
      <c r="D14" s="3" t="s">
        <v>24</v>
      </c>
      <c r="E14" s="5"/>
      <c r="F14" s="9"/>
      <c r="G14" s="5">
        <v>52</v>
      </c>
      <c r="H14" s="5">
        <f t="shared" si="0"/>
        <v>3120</v>
      </c>
      <c r="I14" s="12"/>
      <c r="K14" s="7"/>
      <c r="L14" s="4"/>
    </row>
    <row r="15" spans="1:14">
      <c r="A15" s="1">
        <v>10</v>
      </c>
      <c r="B15" s="15"/>
      <c r="C15" s="5" t="s">
        <v>27</v>
      </c>
      <c r="D15" s="3" t="s">
        <v>28</v>
      </c>
      <c r="E15" s="5"/>
      <c r="F15" s="9"/>
      <c r="G15" s="5">
        <v>4</v>
      </c>
      <c r="H15" s="5">
        <f t="shared" si="0"/>
        <v>240</v>
      </c>
      <c r="I15" s="12"/>
      <c r="K15" s="7"/>
      <c r="L15" s="4"/>
    </row>
    <row r="16" spans="1:14">
      <c r="A16" s="1">
        <v>11</v>
      </c>
      <c r="B16" s="15"/>
      <c r="C16" s="5" t="s">
        <v>29</v>
      </c>
      <c r="D16" s="3" t="s">
        <v>16</v>
      </c>
      <c r="E16" s="5"/>
      <c r="F16" s="9"/>
      <c r="G16" s="5">
        <v>2</v>
      </c>
      <c r="H16" s="5">
        <f t="shared" si="0"/>
        <v>120</v>
      </c>
      <c r="I16" s="12"/>
      <c r="K16" s="7"/>
      <c r="L16" s="4"/>
    </row>
    <row r="17" spans="1:13">
      <c r="A17" s="1">
        <v>12</v>
      </c>
      <c r="B17" s="15"/>
      <c r="C17" s="5" t="s">
        <v>67</v>
      </c>
      <c r="D17" s="3" t="s">
        <v>11</v>
      </c>
      <c r="E17" s="5"/>
      <c r="F17" s="9"/>
      <c r="G17" s="5">
        <v>104</v>
      </c>
      <c r="H17" s="5">
        <f t="shared" si="0"/>
        <v>6240</v>
      </c>
      <c r="I17" s="12"/>
      <c r="K17" s="7"/>
      <c r="L17"/>
    </row>
    <row r="18" spans="1:13">
      <c r="A18" s="1">
        <v>13</v>
      </c>
      <c r="B18" s="15"/>
      <c r="C18" s="5" t="s">
        <v>30</v>
      </c>
      <c r="D18" s="3" t="s">
        <v>31</v>
      </c>
      <c r="E18" s="5"/>
      <c r="F18" s="9"/>
      <c r="G18" s="5">
        <v>130</v>
      </c>
      <c r="H18" s="5">
        <f t="shared" si="0"/>
        <v>7800</v>
      </c>
      <c r="I18" s="12"/>
      <c r="K18" s="7"/>
      <c r="L18" s="4"/>
    </row>
    <row r="19" spans="1:13">
      <c r="A19" s="1">
        <v>14</v>
      </c>
      <c r="B19" s="15"/>
      <c r="C19" s="5" t="s">
        <v>32</v>
      </c>
      <c r="D19" s="3" t="s">
        <v>11</v>
      </c>
      <c r="E19" s="5"/>
      <c r="F19" s="9"/>
      <c r="G19" s="5">
        <v>1</v>
      </c>
      <c r="H19" s="5">
        <f t="shared" si="0"/>
        <v>60</v>
      </c>
      <c r="I19" s="12"/>
      <c r="K19" s="7"/>
      <c r="L19" s="4"/>
    </row>
    <row r="20" spans="1:13" s="2" customFormat="1">
      <c r="B20" s="15"/>
      <c r="C20" s="5" t="s">
        <v>36</v>
      </c>
      <c r="D20" s="3" t="s">
        <v>37</v>
      </c>
      <c r="E20" s="5"/>
      <c r="F20" s="9"/>
      <c r="G20" s="5">
        <v>104</v>
      </c>
      <c r="H20" s="5">
        <f t="shared" si="0"/>
        <v>6240</v>
      </c>
      <c r="I20" s="12"/>
      <c r="J20" s="5"/>
      <c r="K20" s="7"/>
      <c r="L20" s="4"/>
    </row>
    <row r="21" spans="1:13">
      <c r="A21" s="1">
        <v>15</v>
      </c>
      <c r="B21" s="15"/>
      <c r="C21" s="5" t="s">
        <v>35</v>
      </c>
      <c r="D21" s="3" t="s">
        <v>11</v>
      </c>
      <c r="E21" s="5"/>
      <c r="F21" s="9"/>
      <c r="G21" s="5">
        <v>106</v>
      </c>
      <c r="H21" s="5">
        <f t="shared" si="0"/>
        <v>6360</v>
      </c>
      <c r="I21" s="12"/>
      <c r="K21" s="7"/>
      <c r="L21" s="4"/>
    </row>
    <row r="22" spans="1:13">
      <c r="A22" s="1">
        <v>16</v>
      </c>
      <c r="B22" s="15"/>
      <c r="C22" s="5" t="s">
        <v>38</v>
      </c>
      <c r="D22" s="3" t="s">
        <v>11</v>
      </c>
      <c r="E22" s="5"/>
      <c r="F22" s="9"/>
      <c r="G22" s="5">
        <v>1</v>
      </c>
      <c r="H22" s="5">
        <f t="shared" si="0"/>
        <v>60</v>
      </c>
      <c r="I22" s="12"/>
      <c r="K22" s="7"/>
      <c r="L22" s="4"/>
    </row>
    <row r="23" spans="1:13">
      <c r="A23" s="1">
        <v>17</v>
      </c>
      <c r="B23" s="16" t="s">
        <v>39</v>
      </c>
      <c r="C23" s="5" t="s">
        <v>40</v>
      </c>
      <c r="D23" s="6" t="s">
        <v>85</v>
      </c>
      <c r="E23" s="5"/>
      <c r="F23" s="9"/>
      <c r="G23" s="5">
        <v>1</v>
      </c>
      <c r="H23" s="5">
        <f t="shared" si="0"/>
        <v>60</v>
      </c>
      <c r="I23" s="12"/>
      <c r="K23" s="7"/>
      <c r="L23" s="4"/>
    </row>
    <row r="24" spans="1:13">
      <c r="A24" s="1">
        <v>18</v>
      </c>
      <c r="B24" s="15"/>
      <c r="C24" s="5" t="s">
        <v>41</v>
      </c>
      <c r="D24" s="3" t="s">
        <v>86</v>
      </c>
      <c r="E24" s="5"/>
      <c r="F24" s="9"/>
      <c r="G24" s="5">
        <v>1</v>
      </c>
      <c r="H24" s="5">
        <f t="shared" si="0"/>
        <v>60</v>
      </c>
      <c r="I24" s="12"/>
      <c r="K24" s="7"/>
      <c r="L24" s="4"/>
    </row>
    <row r="25" spans="1:13">
      <c r="A25" s="1">
        <v>19</v>
      </c>
      <c r="B25" s="15"/>
      <c r="C25" s="5" t="s">
        <v>42</v>
      </c>
      <c r="D25" s="3" t="s">
        <v>87</v>
      </c>
      <c r="E25" s="5"/>
      <c r="F25" s="9"/>
      <c r="G25" s="5">
        <v>142</v>
      </c>
      <c r="H25" s="5">
        <f t="shared" si="0"/>
        <v>8520</v>
      </c>
      <c r="I25" s="13"/>
      <c r="K25" s="7"/>
      <c r="L25" s="4"/>
    </row>
    <row r="26" spans="1:13">
      <c r="A26" s="1">
        <v>20</v>
      </c>
      <c r="B26" s="15"/>
      <c r="C26" s="5" t="s">
        <v>43</v>
      </c>
      <c r="E26" s="5"/>
      <c r="F26" s="8">
        <v>7000</v>
      </c>
      <c r="G26" s="5">
        <v>104</v>
      </c>
      <c r="H26" s="5">
        <f t="shared" si="0"/>
        <v>6240</v>
      </c>
      <c r="I26" s="14"/>
      <c r="K26" s="7"/>
      <c r="L26" s="4"/>
    </row>
    <row r="27" spans="1:13">
      <c r="A27" s="1">
        <v>21</v>
      </c>
      <c r="B27" s="15"/>
      <c r="C27" s="5" t="s">
        <v>44</v>
      </c>
      <c r="E27" s="5"/>
      <c r="F27" s="8">
        <v>7000</v>
      </c>
      <c r="G27" s="5">
        <v>104</v>
      </c>
      <c r="H27" s="5">
        <f t="shared" si="0"/>
        <v>6240</v>
      </c>
      <c r="I27" s="14"/>
      <c r="K27" s="7"/>
      <c r="L27" s="4"/>
      <c r="M27" s="5"/>
    </row>
    <row r="28" spans="1:13">
      <c r="A28" s="1">
        <v>22</v>
      </c>
      <c r="B28" s="15" t="s">
        <v>45</v>
      </c>
      <c r="C28" s="5" t="s">
        <v>46</v>
      </c>
      <c r="D28" s="3" t="s">
        <v>16</v>
      </c>
      <c r="E28" s="5"/>
      <c r="F28" s="9"/>
      <c r="G28" s="5">
        <v>2</v>
      </c>
      <c r="H28" s="5">
        <f t="shared" si="0"/>
        <v>120</v>
      </c>
      <c r="I28" s="12"/>
      <c r="K28" s="7"/>
      <c r="L28" s="4"/>
    </row>
    <row r="29" spans="1:13">
      <c r="A29" s="1">
        <v>23</v>
      </c>
      <c r="B29" s="15"/>
      <c r="C29" s="5" t="s">
        <v>47</v>
      </c>
      <c r="D29" s="3" t="s">
        <v>18</v>
      </c>
      <c r="E29" s="5"/>
      <c r="F29" s="9"/>
      <c r="G29" s="5">
        <v>1</v>
      </c>
      <c r="H29" s="5">
        <f t="shared" si="0"/>
        <v>60</v>
      </c>
      <c r="I29" s="12"/>
      <c r="K29" s="7"/>
      <c r="L29" s="4"/>
    </row>
    <row r="30" spans="1:13" s="5" customFormat="1">
      <c r="B30" s="5" t="s">
        <v>81</v>
      </c>
      <c r="C30" s="5" t="s">
        <v>83</v>
      </c>
      <c r="D30" s="6" t="s">
        <v>82</v>
      </c>
      <c r="F30" s="9"/>
      <c r="G30" s="5">
        <v>1</v>
      </c>
      <c r="H30" s="5">
        <f t="shared" si="0"/>
        <v>60</v>
      </c>
      <c r="I30" s="14"/>
      <c r="K30" s="7"/>
      <c r="L30"/>
    </row>
    <row r="31" spans="1:13">
      <c r="A31" s="1">
        <v>25</v>
      </c>
      <c r="B31" s="15" t="s">
        <v>48</v>
      </c>
      <c r="C31" s="5" t="s">
        <v>3</v>
      </c>
      <c r="D31" s="3" t="s">
        <v>49</v>
      </c>
      <c r="E31" s="5"/>
      <c r="F31" s="9"/>
      <c r="G31" s="5">
        <v>1</v>
      </c>
      <c r="H31" s="5">
        <f t="shared" si="0"/>
        <v>60</v>
      </c>
      <c r="I31" s="14"/>
      <c r="K31" s="7"/>
      <c r="L31" s="4"/>
    </row>
    <row r="32" spans="1:13">
      <c r="A32" s="1">
        <v>26</v>
      </c>
      <c r="B32" s="15"/>
      <c r="C32" s="5" t="s">
        <v>50</v>
      </c>
      <c r="D32" s="6" t="s">
        <v>57</v>
      </c>
      <c r="E32" s="5"/>
      <c r="F32" s="9"/>
      <c r="G32" s="5">
        <v>1</v>
      </c>
      <c r="H32" s="5">
        <f t="shared" si="0"/>
        <v>60</v>
      </c>
      <c r="I32" s="14"/>
      <c r="K32" s="7"/>
      <c r="L32" s="4"/>
    </row>
    <row r="33" spans="1:13">
      <c r="A33" s="1">
        <v>27</v>
      </c>
      <c r="B33" s="15"/>
      <c r="C33" s="5" t="s">
        <v>51</v>
      </c>
      <c r="D33" s="3" t="s">
        <v>52</v>
      </c>
      <c r="E33" s="5"/>
      <c r="F33" s="9"/>
      <c r="G33" s="5">
        <v>26</v>
      </c>
      <c r="H33" s="5">
        <f t="shared" si="0"/>
        <v>1560</v>
      </c>
      <c r="I33" s="14"/>
      <c r="K33" s="7"/>
      <c r="L33" s="4"/>
    </row>
    <row r="34" spans="1:13">
      <c r="A34" s="1">
        <v>28</v>
      </c>
      <c r="B34" s="15"/>
      <c r="C34" s="5" t="s">
        <v>53</v>
      </c>
      <c r="D34" s="5" t="s">
        <v>68</v>
      </c>
      <c r="E34" s="5"/>
      <c r="F34" s="9"/>
      <c r="G34" s="5">
        <v>26</v>
      </c>
      <c r="H34" s="5">
        <f t="shared" si="0"/>
        <v>1560</v>
      </c>
      <c r="I34" s="13"/>
      <c r="K34" s="7"/>
      <c r="L34" s="4"/>
    </row>
    <row r="35" spans="1:13">
      <c r="A35" s="1">
        <v>29</v>
      </c>
      <c r="B35" s="15" t="s">
        <v>54</v>
      </c>
      <c r="C35" s="5" t="s">
        <v>55</v>
      </c>
      <c r="D35" s="6" t="s">
        <v>56</v>
      </c>
      <c r="E35" s="5"/>
      <c r="F35" s="9"/>
      <c r="G35" s="5">
        <v>104</v>
      </c>
      <c r="H35" s="5">
        <f t="shared" si="0"/>
        <v>6240</v>
      </c>
      <c r="I35" s="14"/>
      <c r="K35" s="7"/>
      <c r="L35" s="4"/>
    </row>
    <row r="36" spans="1:13">
      <c r="A36" s="1">
        <v>30</v>
      </c>
      <c r="B36" s="15"/>
      <c r="C36" s="5" t="s">
        <v>58</v>
      </c>
      <c r="D36" s="6" t="s">
        <v>56</v>
      </c>
      <c r="E36" s="5"/>
      <c r="F36" s="9"/>
      <c r="G36" s="5">
        <v>104</v>
      </c>
      <c r="H36" s="5">
        <f t="shared" si="0"/>
        <v>6240</v>
      </c>
      <c r="I36" s="14"/>
      <c r="K36" s="7"/>
      <c r="L36" s="4"/>
    </row>
    <row r="37" spans="1:13">
      <c r="A37" s="1">
        <v>31</v>
      </c>
      <c r="B37" s="15" t="s">
        <v>59</v>
      </c>
      <c r="C37" s="5" t="s">
        <v>80</v>
      </c>
      <c r="D37" s="3" t="s">
        <v>60</v>
      </c>
      <c r="E37" s="5"/>
      <c r="F37" s="9"/>
      <c r="G37" s="5">
        <v>28</v>
      </c>
      <c r="H37" s="5">
        <f t="shared" si="0"/>
        <v>1680</v>
      </c>
      <c r="I37" s="13"/>
      <c r="K37" s="7"/>
      <c r="L37" s="4"/>
    </row>
    <row r="38" spans="1:13">
      <c r="A38" s="1">
        <v>32</v>
      </c>
      <c r="B38" s="15"/>
      <c r="C38" s="5" t="s">
        <v>61</v>
      </c>
      <c r="D38" s="3" t="s">
        <v>62</v>
      </c>
      <c r="E38" s="5"/>
      <c r="F38" s="9"/>
      <c r="G38" s="5">
        <v>28</v>
      </c>
      <c r="H38" s="5">
        <f t="shared" si="0"/>
        <v>1680</v>
      </c>
      <c r="I38" s="13"/>
      <c r="K38" s="7"/>
      <c r="L38" s="4"/>
    </row>
    <row r="39" spans="1:13">
      <c r="A39" s="1">
        <v>33</v>
      </c>
      <c r="B39" s="15"/>
      <c r="C39" s="5" t="s">
        <v>63</v>
      </c>
      <c r="D39" s="3" t="s">
        <v>64</v>
      </c>
      <c r="E39" s="5"/>
      <c r="F39" s="9"/>
      <c r="G39" s="5">
        <v>1</v>
      </c>
      <c r="H39" s="5">
        <f t="shared" si="0"/>
        <v>60</v>
      </c>
      <c r="I39" s="14"/>
      <c r="K39" s="7"/>
      <c r="L39" s="4"/>
    </row>
    <row r="40" spans="1:13">
      <c r="A40" s="1">
        <v>34</v>
      </c>
      <c r="B40" s="15" t="s">
        <v>65</v>
      </c>
      <c r="C40" s="1" t="s">
        <v>75</v>
      </c>
      <c r="D40" s="6" t="s">
        <v>74</v>
      </c>
      <c r="E40" s="5"/>
      <c r="F40" s="8">
        <v>100</v>
      </c>
      <c r="G40" s="5">
        <v>1</v>
      </c>
      <c r="H40" s="5">
        <f t="shared" si="0"/>
        <v>60</v>
      </c>
      <c r="I40" s="14"/>
      <c r="K40" s="7"/>
      <c r="L40" s="4"/>
    </row>
    <row r="41" spans="1:13" s="5" customFormat="1">
      <c r="B41" s="15"/>
      <c r="C41" s="5" t="s">
        <v>76</v>
      </c>
      <c r="D41" s="6" t="s">
        <v>74</v>
      </c>
      <c r="F41" s="8">
        <v>100</v>
      </c>
      <c r="G41" s="5">
        <v>1</v>
      </c>
      <c r="H41" s="5">
        <f t="shared" si="0"/>
        <v>60</v>
      </c>
      <c r="I41" s="14"/>
      <c r="K41" s="7"/>
      <c r="L41" s="4"/>
    </row>
    <row r="42" spans="1:13" s="5" customFormat="1">
      <c r="B42" s="15"/>
      <c r="C42" s="5" t="s">
        <v>77</v>
      </c>
      <c r="D42" s="6" t="s">
        <v>79</v>
      </c>
      <c r="F42" s="8">
        <v>1000</v>
      </c>
      <c r="G42" s="5">
        <v>12</v>
      </c>
      <c r="H42" s="5">
        <f t="shared" si="0"/>
        <v>720</v>
      </c>
      <c r="I42" s="14"/>
      <c r="K42" s="7"/>
      <c r="L42" s="4"/>
    </row>
    <row r="43" spans="1:13" s="5" customFormat="1">
      <c r="B43" s="15"/>
      <c r="C43" s="5" t="s">
        <v>78</v>
      </c>
      <c r="D43" s="6" t="s">
        <v>79</v>
      </c>
      <c r="F43" s="8">
        <v>1000</v>
      </c>
      <c r="G43" s="5">
        <v>12</v>
      </c>
      <c r="H43" s="5">
        <f t="shared" si="0"/>
        <v>720</v>
      </c>
      <c r="I43" s="14"/>
      <c r="K43" s="7"/>
      <c r="L43" s="4"/>
    </row>
    <row r="44" spans="1:13">
      <c r="A44" s="1">
        <v>35</v>
      </c>
      <c r="B44" s="15"/>
      <c r="C44" s="1" t="s">
        <v>66</v>
      </c>
      <c r="D44" s="3" t="s">
        <v>84</v>
      </c>
      <c r="E44" s="5"/>
      <c r="G44" s="5">
        <v>1</v>
      </c>
      <c r="H44" s="5">
        <f t="shared" si="0"/>
        <v>60</v>
      </c>
      <c r="I44" s="14"/>
      <c r="K44" s="7"/>
      <c r="L44" s="4"/>
      <c r="M44" s="5"/>
    </row>
    <row r="45" spans="1:13">
      <c r="K45" s="7" t="s">
        <v>88</v>
      </c>
    </row>
    <row r="46" spans="1:13">
      <c r="I46" s="5" t="s">
        <v>89</v>
      </c>
      <c r="J46" s="5">
        <f>SUM(J4:J44)</f>
        <v>0</v>
      </c>
      <c r="K46" s="7">
        <f t="shared" ref="K46" si="1">J46*60</f>
        <v>0</v>
      </c>
    </row>
  </sheetData>
  <mergeCells count="9">
    <mergeCell ref="A1:N2"/>
    <mergeCell ref="B35:B36"/>
    <mergeCell ref="B37:B39"/>
    <mergeCell ref="B40:B44"/>
    <mergeCell ref="B4:B11"/>
    <mergeCell ref="B12:B22"/>
    <mergeCell ref="B23:B27"/>
    <mergeCell ref="B28:B29"/>
    <mergeCell ref="B31:B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机械结构清单bom</vt:lpstr>
      <vt:lpstr>电子元件清单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Zhao</dc:creator>
  <cp:lastModifiedBy>Darren He</cp:lastModifiedBy>
  <dcterms:created xsi:type="dcterms:W3CDTF">2019-07-11T03:12:51Z</dcterms:created>
  <dcterms:modified xsi:type="dcterms:W3CDTF">2020-11-12T16:13:44Z</dcterms:modified>
</cp:coreProperties>
</file>